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LS Statistics\2026\"/>
    </mc:Choice>
  </mc:AlternateContent>
  <xr:revisionPtr revIDLastSave="0" documentId="13_ncr:1_{2359557B-29F9-4451-BCAC-51E10F8422E4}" xr6:coauthVersionLast="47" xr6:coauthVersionMax="47" xr10:uidLastSave="{00000000-0000-0000-0000-000000000000}"/>
  <bookViews>
    <workbookView xWindow="-76910" yWindow="-1540" windowWidth="38620" windowHeight="21100" tabRatio="829" activeTab="6" xr2:uid="{00000000-000D-0000-FFFF-FFFF00000000}"/>
  </bookViews>
  <sheets>
    <sheet name="Monthly Stats" sheetId="1" r:id="rId1"/>
    <sheet name="12 Month " sheetId="4" r:id="rId2"/>
    <sheet name="1st qtr cnty " sheetId="2" r:id="rId3"/>
    <sheet name="1st qtr Munic" sheetId="3" r:id="rId4"/>
    <sheet name="2nd qtr cnty" sheetId="5" r:id="rId5"/>
    <sheet name="2nd qtr Munic" sheetId="11" r:id="rId6"/>
    <sheet name="3rd qtr cnty " sheetId="8" r:id="rId7"/>
    <sheet name="3rd QTR County Data" sheetId="12" r:id="rId8"/>
    <sheet name="3rd qtr Munic" sheetId="7" r:id="rId9"/>
    <sheet name="4th qtr cnty" sheetId="9" r:id="rId10"/>
    <sheet name="4th qtr Munic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2" i="1" l="1"/>
  <c r="AB51" i="1"/>
  <c r="Y23" i="12"/>
  <c r="X23" i="12"/>
  <c r="W23" i="12"/>
  <c r="V23" i="12"/>
  <c r="T16" i="12"/>
  <c r="S16" i="12"/>
  <c r="R16" i="12"/>
  <c r="Q16" i="12"/>
  <c r="Y16" i="12" s="1"/>
  <c r="P16" i="12"/>
  <c r="O16" i="12"/>
  <c r="V16" i="12" s="1"/>
  <c r="T15" i="12"/>
  <c r="S15" i="12"/>
  <c r="R15" i="12"/>
  <c r="Q15" i="12"/>
  <c r="Y15" i="12" s="1"/>
  <c r="P15" i="12"/>
  <c r="O15" i="12"/>
  <c r="V15" i="12" s="1"/>
  <c r="T14" i="12"/>
  <c r="S14" i="12"/>
  <c r="R14" i="12"/>
  <c r="Q14" i="12"/>
  <c r="Y14" i="12" s="1"/>
  <c r="P14" i="12"/>
  <c r="O14" i="12"/>
  <c r="V14" i="12" s="1"/>
  <c r="T13" i="12"/>
  <c r="S13" i="12"/>
  <c r="R13" i="12"/>
  <c r="Q13" i="12"/>
  <c r="Y13" i="12" s="1"/>
  <c r="P13" i="12"/>
  <c r="O13" i="12"/>
  <c r="V13" i="12" s="1"/>
  <c r="T11" i="12"/>
  <c r="S11" i="12"/>
  <c r="R11" i="12"/>
  <c r="Q11" i="12"/>
  <c r="Y11" i="12" s="1"/>
  <c r="P11" i="12"/>
  <c r="O11" i="12"/>
  <c r="V11" i="12" s="1"/>
  <c r="T10" i="12"/>
  <c r="S10" i="12"/>
  <c r="R10" i="12"/>
  <c r="Q10" i="12"/>
  <c r="Y10" i="12" s="1"/>
  <c r="P10" i="12"/>
  <c r="O10" i="12"/>
  <c r="V10" i="12" s="1"/>
  <c r="T9" i="12"/>
  <c r="S9" i="12"/>
  <c r="R9" i="12"/>
  <c r="Q9" i="12"/>
  <c r="Y9" i="12" s="1"/>
  <c r="P9" i="12"/>
  <c r="O9" i="12"/>
  <c r="V9" i="12" s="1"/>
  <c r="T8" i="12"/>
  <c r="T12" i="12" s="1"/>
  <c r="S8" i="12"/>
  <c r="R8" i="12"/>
  <c r="Q8" i="12"/>
  <c r="P8" i="12"/>
  <c r="O8" i="12"/>
  <c r="V8" i="12" s="1"/>
  <c r="L192" i="12"/>
  <c r="K192" i="12"/>
  <c r="J192" i="12"/>
  <c r="I192" i="12"/>
  <c r="L191" i="12"/>
  <c r="K191" i="12"/>
  <c r="J191" i="12"/>
  <c r="I191" i="12"/>
  <c r="L190" i="12"/>
  <c r="K190" i="12"/>
  <c r="J190" i="12"/>
  <c r="I190" i="12"/>
  <c r="L189" i="12"/>
  <c r="K189" i="12"/>
  <c r="J189" i="12"/>
  <c r="I189" i="12"/>
  <c r="L188" i="12"/>
  <c r="K188" i="12"/>
  <c r="J188" i="12"/>
  <c r="I188" i="12"/>
  <c r="L187" i="12"/>
  <c r="K187" i="12"/>
  <c r="J187" i="12"/>
  <c r="I187" i="12"/>
  <c r="L186" i="12"/>
  <c r="K186" i="12"/>
  <c r="J186" i="12"/>
  <c r="I186" i="12"/>
  <c r="L185" i="12"/>
  <c r="K185" i="12"/>
  <c r="J185" i="12"/>
  <c r="I185" i="12"/>
  <c r="L184" i="12"/>
  <c r="K184" i="12"/>
  <c r="J184" i="12"/>
  <c r="I184" i="12"/>
  <c r="L183" i="12"/>
  <c r="K183" i="12"/>
  <c r="J183" i="12"/>
  <c r="I183" i="12"/>
  <c r="L182" i="12"/>
  <c r="K182" i="12"/>
  <c r="J182" i="12"/>
  <c r="I182" i="12"/>
  <c r="L181" i="12"/>
  <c r="K181" i="12"/>
  <c r="J181" i="12"/>
  <c r="I181" i="12"/>
  <c r="L180" i="12"/>
  <c r="K180" i="12"/>
  <c r="J180" i="12"/>
  <c r="I180" i="12"/>
  <c r="L179" i="12"/>
  <c r="K179" i="12"/>
  <c r="J179" i="12"/>
  <c r="I179" i="12"/>
  <c r="L178" i="12"/>
  <c r="K178" i="12"/>
  <c r="J178" i="12"/>
  <c r="I178" i="12"/>
  <c r="L177" i="12"/>
  <c r="K177" i="12"/>
  <c r="J177" i="12"/>
  <c r="I177" i="12"/>
  <c r="L176" i="12"/>
  <c r="K176" i="12"/>
  <c r="J176" i="12"/>
  <c r="I176" i="12"/>
  <c r="L175" i="12"/>
  <c r="K175" i="12"/>
  <c r="J175" i="12"/>
  <c r="I175" i="12"/>
  <c r="L174" i="12"/>
  <c r="K174" i="12"/>
  <c r="J174" i="12"/>
  <c r="I174" i="12"/>
  <c r="L173" i="12"/>
  <c r="K173" i="12"/>
  <c r="J173" i="12"/>
  <c r="I173" i="12"/>
  <c r="L172" i="12"/>
  <c r="K172" i="12"/>
  <c r="J172" i="12"/>
  <c r="I172" i="12"/>
  <c r="L171" i="12"/>
  <c r="K171" i="12"/>
  <c r="J171" i="12"/>
  <c r="I171" i="12"/>
  <c r="L170" i="12"/>
  <c r="K170" i="12"/>
  <c r="J170" i="12"/>
  <c r="I170" i="12"/>
  <c r="L165" i="12"/>
  <c r="K165" i="12"/>
  <c r="J165" i="12"/>
  <c r="I165" i="12"/>
  <c r="L164" i="12"/>
  <c r="K164" i="12"/>
  <c r="J164" i="12"/>
  <c r="I164" i="12"/>
  <c r="L163" i="12"/>
  <c r="K163" i="12"/>
  <c r="J163" i="12"/>
  <c r="I163" i="12"/>
  <c r="L162" i="12"/>
  <c r="K162" i="12"/>
  <c r="J162" i="12"/>
  <c r="I162" i="12"/>
  <c r="L161" i="12"/>
  <c r="K161" i="12"/>
  <c r="J161" i="12"/>
  <c r="I161" i="12"/>
  <c r="L160" i="12"/>
  <c r="K160" i="12"/>
  <c r="J160" i="12"/>
  <c r="I160" i="12"/>
  <c r="L159" i="12"/>
  <c r="K159" i="12"/>
  <c r="J159" i="12"/>
  <c r="I159" i="12"/>
  <c r="L158" i="12"/>
  <c r="K158" i="12"/>
  <c r="J158" i="12"/>
  <c r="I158" i="12"/>
  <c r="L157" i="12"/>
  <c r="K157" i="12"/>
  <c r="J157" i="12"/>
  <c r="I157" i="12"/>
  <c r="L156" i="12"/>
  <c r="K156" i="12"/>
  <c r="J156" i="12"/>
  <c r="I156" i="12"/>
  <c r="L155" i="12"/>
  <c r="K155" i="12"/>
  <c r="J155" i="12"/>
  <c r="I155" i="12"/>
  <c r="L154" i="12"/>
  <c r="K154" i="12"/>
  <c r="J154" i="12"/>
  <c r="I154" i="12"/>
  <c r="L153" i="12"/>
  <c r="K153" i="12"/>
  <c r="J153" i="12"/>
  <c r="I153" i="12"/>
  <c r="L152" i="12"/>
  <c r="K152" i="12"/>
  <c r="J152" i="12"/>
  <c r="I152" i="12"/>
  <c r="L151" i="12"/>
  <c r="K151" i="12"/>
  <c r="J151" i="12"/>
  <c r="I151" i="12"/>
  <c r="L146" i="12"/>
  <c r="K146" i="12"/>
  <c r="J146" i="12"/>
  <c r="I146" i="12"/>
  <c r="L145" i="12"/>
  <c r="K145" i="12"/>
  <c r="J145" i="12"/>
  <c r="I145" i="12"/>
  <c r="L144" i="12"/>
  <c r="K144" i="12"/>
  <c r="J144" i="12"/>
  <c r="I144" i="12"/>
  <c r="L143" i="12"/>
  <c r="K143" i="12"/>
  <c r="J143" i="12"/>
  <c r="I143" i="12"/>
  <c r="L142" i="12"/>
  <c r="K142" i="12"/>
  <c r="J142" i="12"/>
  <c r="I142" i="12"/>
  <c r="L141" i="12"/>
  <c r="K141" i="12"/>
  <c r="J141" i="12"/>
  <c r="I141" i="12"/>
  <c r="L140" i="12"/>
  <c r="K140" i="12"/>
  <c r="J140" i="12"/>
  <c r="I140" i="12"/>
  <c r="L139" i="12"/>
  <c r="K139" i="12"/>
  <c r="J139" i="12"/>
  <c r="I139" i="12"/>
  <c r="L138" i="12"/>
  <c r="K138" i="12"/>
  <c r="J138" i="12"/>
  <c r="I138" i="12"/>
  <c r="L137" i="12"/>
  <c r="K137" i="12"/>
  <c r="J137" i="12"/>
  <c r="I137" i="12"/>
  <c r="L136" i="12"/>
  <c r="K136" i="12"/>
  <c r="J136" i="12"/>
  <c r="I136" i="12"/>
  <c r="L135" i="12"/>
  <c r="K135" i="12"/>
  <c r="J135" i="12"/>
  <c r="I135" i="12"/>
  <c r="L134" i="12"/>
  <c r="K134" i="12"/>
  <c r="J134" i="12"/>
  <c r="I134" i="12"/>
  <c r="L133" i="12"/>
  <c r="K133" i="12"/>
  <c r="J133" i="12"/>
  <c r="I133" i="12"/>
  <c r="L132" i="12"/>
  <c r="K132" i="12"/>
  <c r="J132" i="12"/>
  <c r="I132" i="12"/>
  <c r="L131" i="12"/>
  <c r="K131" i="12"/>
  <c r="J131" i="12"/>
  <c r="I131" i="12"/>
  <c r="L126" i="12"/>
  <c r="K126" i="12"/>
  <c r="J126" i="12"/>
  <c r="I126" i="12"/>
  <c r="L125" i="12"/>
  <c r="K125" i="12"/>
  <c r="J125" i="12"/>
  <c r="I125" i="12"/>
  <c r="L124" i="12"/>
  <c r="K124" i="12"/>
  <c r="J124" i="12"/>
  <c r="I124" i="12"/>
  <c r="L123" i="12"/>
  <c r="K123" i="12"/>
  <c r="J123" i="12"/>
  <c r="I123" i="12"/>
  <c r="L122" i="12"/>
  <c r="K122" i="12"/>
  <c r="J122" i="12"/>
  <c r="I122" i="12"/>
  <c r="L121" i="12"/>
  <c r="K121" i="12"/>
  <c r="J121" i="12"/>
  <c r="I121" i="12"/>
  <c r="L120" i="12"/>
  <c r="K120" i="12"/>
  <c r="J120" i="12"/>
  <c r="I120" i="12"/>
  <c r="L119" i="12"/>
  <c r="K119" i="12"/>
  <c r="J119" i="12"/>
  <c r="I119" i="12"/>
  <c r="L118" i="12"/>
  <c r="K118" i="12"/>
  <c r="J118" i="12"/>
  <c r="I118" i="12"/>
  <c r="L117" i="12"/>
  <c r="K117" i="12"/>
  <c r="J117" i="12"/>
  <c r="I117" i="12"/>
  <c r="L116" i="12"/>
  <c r="K116" i="12"/>
  <c r="J116" i="12"/>
  <c r="I116" i="12"/>
  <c r="L115" i="12"/>
  <c r="K115" i="12"/>
  <c r="J115" i="12"/>
  <c r="I115" i="12"/>
  <c r="L114" i="12"/>
  <c r="K114" i="12"/>
  <c r="J114" i="12"/>
  <c r="I114" i="12"/>
  <c r="L113" i="12"/>
  <c r="K113" i="12"/>
  <c r="J113" i="12"/>
  <c r="I113" i="12"/>
  <c r="L112" i="12"/>
  <c r="K112" i="12"/>
  <c r="J112" i="12"/>
  <c r="I112" i="12"/>
  <c r="L111" i="12"/>
  <c r="K111" i="12"/>
  <c r="J111" i="12"/>
  <c r="I111" i="12"/>
  <c r="L110" i="12"/>
  <c r="K110" i="12"/>
  <c r="J110" i="12"/>
  <c r="I110" i="12"/>
  <c r="L109" i="12"/>
  <c r="K109" i="12"/>
  <c r="J109" i="12"/>
  <c r="I109" i="12"/>
  <c r="L108" i="12"/>
  <c r="K108" i="12"/>
  <c r="J108" i="12"/>
  <c r="I108" i="12"/>
  <c r="L107" i="12"/>
  <c r="K107" i="12"/>
  <c r="J107" i="12"/>
  <c r="I107" i="12"/>
  <c r="L106" i="12"/>
  <c r="K106" i="12"/>
  <c r="J106" i="12"/>
  <c r="I106" i="12"/>
  <c r="L105" i="12"/>
  <c r="K105" i="12"/>
  <c r="J105" i="12"/>
  <c r="I105" i="12"/>
  <c r="L104" i="12"/>
  <c r="K104" i="12"/>
  <c r="J104" i="12"/>
  <c r="I104" i="12"/>
  <c r="L103" i="12"/>
  <c r="K103" i="12"/>
  <c r="J103" i="12"/>
  <c r="I103" i="12"/>
  <c r="L102" i="12"/>
  <c r="K102" i="12"/>
  <c r="J102" i="12"/>
  <c r="I102" i="12"/>
  <c r="L101" i="12"/>
  <c r="K101" i="12"/>
  <c r="J101" i="12"/>
  <c r="I101" i="12"/>
  <c r="L96" i="12"/>
  <c r="K96" i="12"/>
  <c r="J96" i="12"/>
  <c r="I96" i="12"/>
  <c r="L95" i="12"/>
  <c r="K95" i="12"/>
  <c r="J95" i="12"/>
  <c r="I95" i="12"/>
  <c r="L94" i="12"/>
  <c r="K94" i="12"/>
  <c r="J94" i="12"/>
  <c r="I94" i="12"/>
  <c r="L93" i="12"/>
  <c r="K93" i="12"/>
  <c r="J93" i="12"/>
  <c r="I93" i="12"/>
  <c r="L92" i="12"/>
  <c r="K92" i="12"/>
  <c r="J92" i="12"/>
  <c r="I92" i="12"/>
  <c r="L91" i="12"/>
  <c r="K91" i="12"/>
  <c r="J91" i="12"/>
  <c r="I91" i="12"/>
  <c r="L90" i="12"/>
  <c r="K90" i="12"/>
  <c r="J90" i="12"/>
  <c r="I90" i="12"/>
  <c r="L89" i="12"/>
  <c r="K89" i="12"/>
  <c r="J89" i="12"/>
  <c r="I89" i="12"/>
  <c r="L88" i="12"/>
  <c r="K88" i="12"/>
  <c r="J88" i="12"/>
  <c r="I88" i="12"/>
  <c r="L87" i="12"/>
  <c r="K87" i="12"/>
  <c r="J87" i="12"/>
  <c r="I87" i="12"/>
  <c r="L86" i="12"/>
  <c r="K86" i="12"/>
  <c r="J86" i="12"/>
  <c r="I86" i="12"/>
  <c r="L81" i="12"/>
  <c r="K81" i="12"/>
  <c r="J81" i="12"/>
  <c r="I81" i="12"/>
  <c r="L80" i="12"/>
  <c r="K80" i="12"/>
  <c r="J80" i="12"/>
  <c r="I80" i="12"/>
  <c r="L79" i="12"/>
  <c r="K79" i="12"/>
  <c r="J79" i="12"/>
  <c r="I79" i="12"/>
  <c r="L78" i="12"/>
  <c r="K78" i="12"/>
  <c r="J78" i="12"/>
  <c r="I78" i="12"/>
  <c r="L77" i="12"/>
  <c r="K77" i="12"/>
  <c r="J77" i="12"/>
  <c r="I77" i="12"/>
  <c r="L76" i="12"/>
  <c r="K76" i="12"/>
  <c r="J76" i="12"/>
  <c r="I76" i="12"/>
  <c r="L75" i="12"/>
  <c r="K75" i="12"/>
  <c r="J75" i="12"/>
  <c r="I75" i="12"/>
  <c r="L74" i="12"/>
  <c r="K74" i="12"/>
  <c r="J74" i="12"/>
  <c r="I74" i="12"/>
  <c r="L73" i="12"/>
  <c r="K73" i="12"/>
  <c r="J73" i="12"/>
  <c r="I73" i="12"/>
  <c r="L72" i="12"/>
  <c r="K72" i="12"/>
  <c r="J72" i="12"/>
  <c r="I72" i="12"/>
  <c r="L71" i="12"/>
  <c r="K71" i="12"/>
  <c r="J71" i="12"/>
  <c r="I71" i="12"/>
  <c r="L70" i="12"/>
  <c r="K70" i="12"/>
  <c r="J70" i="12"/>
  <c r="I70" i="12"/>
  <c r="L69" i="12"/>
  <c r="K69" i="12"/>
  <c r="J69" i="12"/>
  <c r="I69" i="12"/>
  <c r="L68" i="12"/>
  <c r="K68" i="12"/>
  <c r="J68" i="12"/>
  <c r="I68" i="12"/>
  <c r="L67" i="12"/>
  <c r="K67" i="12"/>
  <c r="J67" i="12"/>
  <c r="I67" i="12"/>
  <c r="L66" i="12"/>
  <c r="K66" i="12"/>
  <c r="J66" i="12"/>
  <c r="I66" i="12"/>
  <c r="L61" i="12"/>
  <c r="K61" i="12"/>
  <c r="J61" i="12"/>
  <c r="I61" i="12"/>
  <c r="L60" i="12"/>
  <c r="K60" i="12"/>
  <c r="J60" i="12"/>
  <c r="I60" i="12"/>
  <c r="L59" i="12"/>
  <c r="K59" i="12"/>
  <c r="J59" i="12"/>
  <c r="I59" i="12"/>
  <c r="L58" i="12"/>
  <c r="K58" i="12"/>
  <c r="J58" i="12"/>
  <c r="I58" i="12"/>
  <c r="L57" i="12"/>
  <c r="K57" i="12"/>
  <c r="J57" i="12"/>
  <c r="I57" i="12"/>
  <c r="L56" i="12"/>
  <c r="K56" i="12"/>
  <c r="J56" i="12"/>
  <c r="I56" i="12"/>
  <c r="L55" i="12"/>
  <c r="K55" i="12"/>
  <c r="J55" i="12"/>
  <c r="I55" i="12"/>
  <c r="L54" i="12"/>
  <c r="K54" i="12"/>
  <c r="J54" i="12"/>
  <c r="I54" i="12"/>
  <c r="L53" i="12"/>
  <c r="K53" i="12"/>
  <c r="J53" i="12"/>
  <c r="I53" i="12"/>
  <c r="L52" i="12"/>
  <c r="K52" i="12"/>
  <c r="J52" i="12"/>
  <c r="I52" i="12"/>
  <c r="L51" i="12"/>
  <c r="K51" i="12"/>
  <c r="J51" i="12"/>
  <c r="I51" i="12"/>
  <c r="L50" i="12"/>
  <c r="K50" i="12"/>
  <c r="J50" i="12"/>
  <c r="I50" i="12"/>
  <c r="L49" i="12"/>
  <c r="K49" i="12"/>
  <c r="J49" i="12"/>
  <c r="I49" i="12"/>
  <c r="L48" i="12"/>
  <c r="K48" i="12"/>
  <c r="J48" i="12"/>
  <c r="I48" i="12"/>
  <c r="L47" i="12"/>
  <c r="K47" i="12"/>
  <c r="J47" i="12"/>
  <c r="I47" i="12"/>
  <c r="L46" i="12"/>
  <c r="K46" i="12"/>
  <c r="J46" i="12"/>
  <c r="I46" i="12"/>
  <c r="L45" i="12"/>
  <c r="K45" i="12"/>
  <c r="J45" i="12"/>
  <c r="I45" i="12"/>
  <c r="L44" i="12"/>
  <c r="K44" i="12"/>
  <c r="J44" i="12"/>
  <c r="I44" i="12"/>
  <c r="L43" i="12"/>
  <c r="K43" i="12"/>
  <c r="J43" i="12"/>
  <c r="I43" i="12"/>
  <c r="L42" i="12"/>
  <c r="K42" i="12"/>
  <c r="J42" i="12"/>
  <c r="I42" i="12"/>
  <c r="L41" i="12"/>
  <c r="K41" i="12"/>
  <c r="J41" i="12"/>
  <c r="I41" i="12"/>
  <c r="L40" i="12"/>
  <c r="K40" i="12"/>
  <c r="J40" i="12"/>
  <c r="I40" i="12"/>
  <c r="L39" i="12"/>
  <c r="K39" i="12"/>
  <c r="J39" i="12"/>
  <c r="I39" i="12"/>
  <c r="L38" i="12"/>
  <c r="K38" i="12"/>
  <c r="J38" i="12"/>
  <c r="I38" i="12"/>
  <c r="L37" i="12"/>
  <c r="K37" i="12"/>
  <c r="J37" i="12"/>
  <c r="I37" i="12"/>
  <c r="L36" i="12"/>
  <c r="K36" i="12"/>
  <c r="J36" i="12"/>
  <c r="I36" i="12"/>
  <c r="L35" i="12"/>
  <c r="K35" i="12"/>
  <c r="J35" i="12"/>
  <c r="I35" i="12"/>
  <c r="L34" i="12"/>
  <c r="K34" i="12"/>
  <c r="J34" i="12"/>
  <c r="I34" i="12"/>
  <c r="L33" i="12"/>
  <c r="K33" i="12"/>
  <c r="J33" i="12"/>
  <c r="I33" i="12"/>
  <c r="L32" i="12"/>
  <c r="K32" i="12"/>
  <c r="J32" i="12"/>
  <c r="I32" i="12"/>
  <c r="L27" i="12"/>
  <c r="K27" i="12"/>
  <c r="J27" i="12"/>
  <c r="I27" i="12"/>
  <c r="L26" i="12"/>
  <c r="K26" i="12"/>
  <c r="J26" i="12"/>
  <c r="I26" i="12"/>
  <c r="L25" i="12"/>
  <c r="K25" i="12"/>
  <c r="J25" i="12"/>
  <c r="I25" i="12"/>
  <c r="L24" i="12"/>
  <c r="K24" i="12"/>
  <c r="J24" i="12"/>
  <c r="I24" i="12"/>
  <c r="L23" i="12"/>
  <c r="K23" i="12"/>
  <c r="J23" i="12"/>
  <c r="I23" i="12"/>
  <c r="L22" i="12"/>
  <c r="K22" i="12"/>
  <c r="J22" i="12"/>
  <c r="I22" i="12"/>
  <c r="L21" i="12"/>
  <c r="K21" i="12"/>
  <c r="J21" i="12"/>
  <c r="I21" i="12"/>
  <c r="L20" i="12"/>
  <c r="K20" i="12"/>
  <c r="J20" i="12"/>
  <c r="I20" i="12"/>
  <c r="L19" i="12"/>
  <c r="K19" i="12"/>
  <c r="J19" i="12"/>
  <c r="I19" i="12"/>
  <c r="L18" i="12"/>
  <c r="K18" i="12"/>
  <c r="J18" i="12"/>
  <c r="I18" i="12"/>
  <c r="L17" i="12"/>
  <c r="K17" i="12"/>
  <c r="J17" i="12"/>
  <c r="I17" i="12"/>
  <c r="L16" i="12"/>
  <c r="K16" i="12"/>
  <c r="J16" i="12"/>
  <c r="I16" i="12"/>
  <c r="L15" i="12"/>
  <c r="K15" i="12"/>
  <c r="J15" i="12"/>
  <c r="I15" i="12"/>
  <c r="L14" i="12"/>
  <c r="K14" i="12"/>
  <c r="J14" i="12"/>
  <c r="I14" i="12"/>
  <c r="L13" i="12"/>
  <c r="K13" i="12"/>
  <c r="J13" i="12"/>
  <c r="I13" i="12"/>
  <c r="L12" i="12"/>
  <c r="K12" i="12"/>
  <c r="J12" i="12"/>
  <c r="I12" i="12"/>
  <c r="L11" i="12"/>
  <c r="K11" i="12"/>
  <c r="J11" i="12"/>
  <c r="I11" i="12"/>
  <c r="L10" i="12"/>
  <c r="K10" i="12"/>
  <c r="J10" i="12"/>
  <c r="I10" i="12"/>
  <c r="L9" i="12"/>
  <c r="K9" i="12"/>
  <c r="J9" i="12"/>
  <c r="I9" i="12"/>
  <c r="L8" i="12"/>
  <c r="K8" i="12"/>
  <c r="J8" i="12"/>
  <c r="I8" i="12"/>
  <c r="O29" i="8"/>
  <c r="P27" i="8"/>
  <c r="O26" i="8"/>
  <c r="P6" i="8"/>
  <c r="P29" i="8"/>
  <c r="Q29" i="8" s="1"/>
  <c r="Q28" i="8"/>
  <c r="P28" i="8"/>
  <c r="O28" i="8"/>
  <c r="Q27" i="8"/>
  <c r="O27" i="8"/>
  <c r="P26" i="8"/>
  <c r="Q26" i="8" s="1"/>
  <c r="P23" i="8"/>
  <c r="Q23" i="8" s="1"/>
  <c r="O23" i="8"/>
  <c r="P22" i="8"/>
  <c r="Q22" i="8" s="1"/>
  <c r="O22" i="8"/>
  <c r="P21" i="8"/>
  <c r="Q21" i="8" s="1"/>
  <c r="O21" i="8"/>
  <c r="P20" i="8"/>
  <c r="P24" i="8" s="1"/>
  <c r="O20" i="8"/>
  <c r="Q15" i="8"/>
  <c r="P15" i="8"/>
  <c r="O15" i="8"/>
  <c r="P14" i="8"/>
  <c r="Q14" i="8" s="1"/>
  <c r="O14" i="8"/>
  <c r="P13" i="8"/>
  <c r="Q13" i="8" s="1"/>
  <c r="O13" i="8"/>
  <c r="P12" i="8"/>
  <c r="Q12" i="8" s="1"/>
  <c r="O12" i="8"/>
  <c r="P9" i="8"/>
  <c r="Q9" i="8" s="1"/>
  <c r="O9" i="8"/>
  <c r="P8" i="8"/>
  <c r="Q8" i="8" s="1"/>
  <c r="O8" i="8"/>
  <c r="Q7" i="8"/>
  <c r="P7" i="8"/>
  <c r="O7" i="8"/>
  <c r="O6" i="8"/>
  <c r="O10" i="8" s="1"/>
  <c r="O16" i="8" s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59" i="1"/>
  <c r="AD59" i="1" s="1"/>
  <c r="AB59" i="1"/>
  <c r="AC58" i="1"/>
  <c r="AD58" i="1" s="1"/>
  <c r="AB58" i="1"/>
  <c r="AC57" i="1"/>
  <c r="AD57" i="1" s="1"/>
  <c r="AB57" i="1"/>
  <c r="AC56" i="1"/>
  <c r="AB56" i="1"/>
  <c r="AB60" i="1" s="1"/>
  <c r="AB66" i="1" s="1"/>
  <c r="AC51" i="1"/>
  <c r="AD51" i="1" s="1"/>
  <c r="AC50" i="1"/>
  <c r="AD50" i="1" s="1"/>
  <c r="AB50" i="1"/>
  <c r="AC49" i="1"/>
  <c r="AD49" i="1" s="1"/>
  <c r="AB49" i="1"/>
  <c r="AC48" i="1"/>
  <c r="AD48" i="1" s="1"/>
  <c r="AB48" i="1"/>
  <c r="AC45" i="1"/>
  <c r="AD45" i="1" s="1"/>
  <c r="AB45" i="1"/>
  <c r="AC44" i="1"/>
  <c r="AD44" i="1" s="1"/>
  <c r="AB44" i="1"/>
  <c r="AC43" i="1"/>
  <c r="AD43" i="1" s="1"/>
  <c r="AB43" i="1"/>
  <c r="AB42" i="1"/>
  <c r="AB46" i="1" s="1"/>
  <c r="AB52" i="1" s="1"/>
  <c r="L34" i="4"/>
  <c r="K34" i="4"/>
  <c r="F34" i="4"/>
  <c r="E34" i="4"/>
  <c r="L15" i="4"/>
  <c r="K15" i="4"/>
  <c r="F15" i="4"/>
  <c r="E15" i="4"/>
  <c r="L13" i="1"/>
  <c r="K13" i="1"/>
  <c r="F13" i="1"/>
  <c r="E13" i="1"/>
  <c r="L31" i="1"/>
  <c r="K31" i="1"/>
  <c r="F31" i="1"/>
  <c r="E31" i="1"/>
  <c r="L51" i="1"/>
  <c r="K51" i="1"/>
  <c r="F51" i="1"/>
  <c r="E51" i="1"/>
  <c r="L70" i="1"/>
  <c r="K70" i="1"/>
  <c r="F70" i="1"/>
  <c r="E70" i="1"/>
  <c r="L89" i="1"/>
  <c r="K89" i="1"/>
  <c r="F89" i="1"/>
  <c r="E89" i="1"/>
  <c r="L108" i="1"/>
  <c r="K108" i="1"/>
  <c r="F108" i="1"/>
  <c r="E108" i="1"/>
  <c r="L127" i="1"/>
  <c r="K127" i="1"/>
  <c r="F127" i="1"/>
  <c r="E127" i="1"/>
  <c r="L146" i="1"/>
  <c r="K146" i="1"/>
  <c r="F146" i="1"/>
  <c r="E146" i="1"/>
  <c r="L167" i="1"/>
  <c r="K167" i="1"/>
  <c r="F167" i="1"/>
  <c r="E167" i="1"/>
  <c r="L186" i="1"/>
  <c r="K186" i="1"/>
  <c r="F186" i="1"/>
  <c r="E186" i="1"/>
  <c r="L205" i="1"/>
  <c r="K205" i="1"/>
  <c r="F205" i="1"/>
  <c r="E205" i="1"/>
  <c r="L224" i="1"/>
  <c r="K224" i="1"/>
  <c r="F224" i="1"/>
  <c r="E224" i="1"/>
  <c r="L242" i="1"/>
  <c r="K242" i="1"/>
  <c r="F242" i="1"/>
  <c r="E242" i="1"/>
  <c r="L33" i="4"/>
  <c r="K33" i="4"/>
  <c r="F33" i="4"/>
  <c r="E33" i="4"/>
  <c r="L14" i="4"/>
  <c r="K14" i="4"/>
  <c r="F14" i="4"/>
  <c r="E14" i="4"/>
  <c r="L241" i="1"/>
  <c r="K241" i="1"/>
  <c r="F241" i="1"/>
  <c r="E241" i="1"/>
  <c r="L223" i="1"/>
  <c r="K223" i="1"/>
  <c r="F223" i="1"/>
  <c r="E223" i="1"/>
  <c r="L204" i="1"/>
  <c r="K204" i="1"/>
  <c r="F204" i="1"/>
  <c r="E204" i="1"/>
  <c r="L185" i="1"/>
  <c r="K185" i="1"/>
  <c r="F185" i="1"/>
  <c r="E185" i="1"/>
  <c r="L166" i="1"/>
  <c r="K166" i="1"/>
  <c r="F166" i="1"/>
  <c r="E166" i="1"/>
  <c r="L145" i="1"/>
  <c r="K145" i="1"/>
  <c r="F145" i="1"/>
  <c r="E145" i="1"/>
  <c r="L126" i="1"/>
  <c r="K126" i="1"/>
  <c r="F126" i="1"/>
  <c r="E126" i="1"/>
  <c r="L107" i="1"/>
  <c r="K107" i="1"/>
  <c r="F107" i="1"/>
  <c r="E107" i="1"/>
  <c r="L88" i="1"/>
  <c r="K88" i="1"/>
  <c r="F88" i="1"/>
  <c r="E88" i="1"/>
  <c r="L69" i="1"/>
  <c r="K69" i="1"/>
  <c r="F69" i="1"/>
  <c r="E69" i="1"/>
  <c r="L50" i="1"/>
  <c r="K50" i="1"/>
  <c r="F50" i="1"/>
  <c r="E50" i="1"/>
  <c r="L30" i="1"/>
  <c r="K30" i="1"/>
  <c r="F30" i="1"/>
  <c r="E30" i="1"/>
  <c r="L12" i="1"/>
  <c r="K12" i="1"/>
  <c r="F12" i="1"/>
  <c r="E12" i="1"/>
  <c r="L32" i="4"/>
  <c r="K32" i="4"/>
  <c r="F32" i="4"/>
  <c r="E32" i="4"/>
  <c r="L13" i="4"/>
  <c r="K13" i="4"/>
  <c r="F13" i="4"/>
  <c r="E13" i="4"/>
  <c r="L11" i="1"/>
  <c r="K11" i="1"/>
  <c r="F11" i="1"/>
  <c r="E11" i="1"/>
  <c r="L29" i="1"/>
  <c r="K29" i="1"/>
  <c r="F29" i="1"/>
  <c r="E29" i="1"/>
  <c r="L49" i="1"/>
  <c r="K49" i="1"/>
  <c r="F49" i="1"/>
  <c r="E49" i="1"/>
  <c r="L68" i="1"/>
  <c r="K68" i="1"/>
  <c r="F68" i="1"/>
  <c r="E68" i="1"/>
  <c r="L87" i="1"/>
  <c r="K87" i="1"/>
  <c r="F87" i="1"/>
  <c r="E87" i="1"/>
  <c r="L106" i="1"/>
  <c r="K106" i="1"/>
  <c r="F106" i="1"/>
  <c r="E106" i="1"/>
  <c r="L125" i="1"/>
  <c r="K125" i="1"/>
  <c r="F125" i="1"/>
  <c r="E125" i="1"/>
  <c r="L144" i="1"/>
  <c r="K144" i="1"/>
  <c r="F144" i="1"/>
  <c r="E144" i="1"/>
  <c r="L165" i="1"/>
  <c r="K165" i="1"/>
  <c r="F165" i="1"/>
  <c r="E165" i="1"/>
  <c r="L184" i="1"/>
  <c r="K184" i="1"/>
  <c r="F184" i="1"/>
  <c r="E184" i="1"/>
  <c r="L203" i="1"/>
  <c r="K203" i="1"/>
  <c r="F203" i="1"/>
  <c r="E203" i="1"/>
  <c r="L222" i="1"/>
  <c r="K222" i="1"/>
  <c r="F222" i="1"/>
  <c r="E222" i="1"/>
  <c r="L240" i="1"/>
  <c r="K240" i="1"/>
  <c r="F240" i="1"/>
  <c r="E240" i="1"/>
  <c r="L31" i="4"/>
  <c r="K31" i="4"/>
  <c r="F31" i="4"/>
  <c r="E31" i="4"/>
  <c r="L12" i="4"/>
  <c r="K12" i="4"/>
  <c r="F12" i="4"/>
  <c r="E12" i="4"/>
  <c r="L239" i="1"/>
  <c r="K239" i="1"/>
  <c r="F239" i="1"/>
  <c r="E239" i="1"/>
  <c r="L221" i="1"/>
  <c r="K221" i="1"/>
  <c r="F221" i="1"/>
  <c r="E221" i="1"/>
  <c r="L202" i="1"/>
  <c r="K202" i="1"/>
  <c r="F202" i="1"/>
  <c r="E202" i="1"/>
  <c r="L183" i="1"/>
  <c r="K183" i="1"/>
  <c r="F183" i="1"/>
  <c r="E183" i="1"/>
  <c r="L164" i="1"/>
  <c r="K164" i="1"/>
  <c r="F164" i="1"/>
  <c r="E164" i="1"/>
  <c r="L143" i="1"/>
  <c r="K143" i="1"/>
  <c r="F143" i="1"/>
  <c r="E143" i="1"/>
  <c r="L124" i="1"/>
  <c r="K124" i="1"/>
  <c r="F124" i="1"/>
  <c r="E124" i="1"/>
  <c r="L105" i="1"/>
  <c r="K105" i="1"/>
  <c r="F105" i="1"/>
  <c r="E105" i="1"/>
  <c r="L86" i="1"/>
  <c r="K86" i="1"/>
  <c r="F86" i="1"/>
  <c r="E86" i="1"/>
  <c r="L67" i="1"/>
  <c r="K67" i="1"/>
  <c r="F67" i="1"/>
  <c r="E67" i="1"/>
  <c r="L48" i="1"/>
  <c r="K48" i="1"/>
  <c r="F48" i="1"/>
  <c r="E48" i="1"/>
  <c r="L28" i="1"/>
  <c r="K28" i="1"/>
  <c r="F28" i="1"/>
  <c r="E28" i="1"/>
  <c r="L10" i="1"/>
  <c r="K10" i="1"/>
  <c r="F10" i="1"/>
  <c r="E10" i="1"/>
  <c r="L30" i="4"/>
  <c r="K30" i="4"/>
  <c r="F30" i="4"/>
  <c r="E30" i="4"/>
  <c r="L11" i="4"/>
  <c r="K11" i="4"/>
  <c r="F11" i="4"/>
  <c r="E11" i="4"/>
  <c r="L238" i="1"/>
  <c r="K238" i="1"/>
  <c r="F238" i="1"/>
  <c r="E238" i="1"/>
  <c r="L220" i="1"/>
  <c r="K220" i="1"/>
  <c r="F220" i="1"/>
  <c r="E220" i="1"/>
  <c r="L201" i="1"/>
  <c r="K201" i="1"/>
  <c r="F201" i="1"/>
  <c r="E201" i="1"/>
  <c r="L182" i="1"/>
  <c r="K182" i="1"/>
  <c r="F182" i="1"/>
  <c r="E182" i="1"/>
  <c r="L163" i="1"/>
  <c r="K163" i="1"/>
  <c r="F163" i="1"/>
  <c r="E163" i="1"/>
  <c r="L142" i="1"/>
  <c r="K142" i="1"/>
  <c r="F142" i="1"/>
  <c r="E142" i="1"/>
  <c r="L123" i="1"/>
  <c r="K123" i="1"/>
  <c r="F123" i="1"/>
  <c r="E123" i="1"/>
  <c r="L104" i="1"/>
  <c r="K104" i="1"/>
  <c r="F104" i="1"/>
  <c r="E104" i="1"/>
  <c r="L85" i="1"/>
  <c r="K85" i="1"/>
  <c r="F85" i="1"/>
  <c r="E85" i="1"/>
  <c r="L66" i="1"/>
  <c r="K66" i="1"/>
  <c r="F66" i="1"/>
  <c r="E66" i="1"/>
  <c r="L47" i="1"/>
  <c r="K47" i="1"/>
  <c r="F47" i="1"/>
  <c r="E47" i="1"/>
  <c r="L27" i="1"/>
  <c r="K27" i="1"/>
  <c r="F27" i="1"/>
  <c r="E27" i="1"/>
  <c r="L9" i="1"/>
  <c r="K9" i="1"/>
  <c r="F9" i="1"/>
  <c r="E9" i="1"/>
  <c r="L29" i="4"/>
  <c r="K29" i="4"/>
  <c r="F29" i="4"/>
  <c r="E29" i="4"/>
  <c r="L10" i="4"/>
  <c r="K10" i="4"/>
  <c r="F10" i="4"/>
  <c r="E10" i="4"/>
  <c r="L237" i="1"/>
  <c r="K237" i="1"/>
  <c r="F237" i="1"/>
  <c r="E237" i="1"/>
  <c r="L219" i="1"/>
  <c r="K219" i="1"/>
  <c r="F219" i="1"/>
  <c r="E219" i="1"/>
  <c r="L200" i="1"/>
  <c r="K200" i="1"/>
  <c r="F200" i="1"/>
  <c r="E200" i="1"/>
  <c r="L181" i="1"/>
  <c r="K181" i="1"/>
  <c r="F181" i="1"/>
  <c r="E181" i="1"/>
  <c r="L162" i="1"/>
  <c r="K162" i="1"/>
  <c r="F162" i="1"/>
  <c r="E162" i="1"/>
  <c r="L141" i="1"/>
  <c r="K141" i="1"/>
  <c r="F141" i="1"/>
  <c r="E141" i="1"/>
  <c r="L122" i="1"/>
  <c r="K122" i="1"/>
  <c r="F122" i="1"/>
  <c r="E122" i="1"/>
  <c r="L103" i="1"/>
  <c r="K103" i="1"/>
  <c r="F103" i="1"/>
  <c r="E103" i="1"/>
  <c r="L84" i="1"/>
  <c r="K84" i="1"/>
  <c r="F84" i="1"/>
  <c r="E84" i="1"/>
  <c r="L65" i="1"/>
  <c r="K65" i="1"/>
  <c r="F65" i="1"/>
  <c r="E65" i="1"/>
  <c r="L46" i="1"/>
  <c r="K46" i="1"/>
  <c r="F46" i="1"/>
  <c r="E46" i="1"/>
  <c r="L26" i="1"/>
  <c r="K26" i="1"/>
  <c r="F26" i="1"/>
  <c r="E26" i="1"/>
  <c r="L8" i="1"/>
  <c r="K8" i="1"/>
  <c r="F8" i="1"/>
  <c r="E8" i="1"/>
  <c r="L28" i="4"/>
  <c r="K28" i="4"/>
  <c r="F28" i="4"/>
  <c r="E28" i="4"/>
  <c r="L9" i="4"/>
  <c r="K9" i="4"/>
  <c r="F9" i="4"/>
  <c r="E9" i="4"/>
  <c r="L7" i="1"/>
  <c r="K7" i="1"/>
  <c r="F7" i="1"/>
  <c r="E7" i="1"/>
  <c r="L25" i="1"/>
  <c r="K25" i="1"/>
  <c r="F25" i="1"/>
  <c r="E25" i="1"/>
  <c r="L45" i="1"/>
  <c r="K45" i="1"/>
  <c r="F45" i="1"/>
  <c r="E45" i="1"/>
  <c r="L64" i="1"/>
  <c r="K64" i="1"/>
  <c r="F64" i="1"/>
  <c r="E64" i="1"/>
  <c r="L83" i="1"/>
  <c r="K83" i="1"/>
  <c r="F83" i="1"/>
  <c r="E83" i="1"/>
  <c r="L102" i="1"/>
  <c r="K102" i="1"/>
  <c r="F102" i="1"/>
  <c r="E102" i="1"/>
  <c r="L121" i="1"/>
  <c r="K121" i="1"/>
  <c r="F121" i="1"/>
  <c r="E121" i="1"/>
  <c r="L140" i="1"/>
  <c r="K140" i="1"/>
  <c r="F140" i="1"/>
  <c r="E140" i="1"/>
  <c r="L161" i="1"/>
  <c r="K161" i="1"/>
  <c r="F161" i="1"/>
  <c r="E161" i="1"/>
  <c r="L180" i="1"/>
  <c r="K180" i="1"/>
  <c r="F180" i="1"/>
  <c r="E180" i="1"/>
  <c r="L199" i="1"/>
  <c r="K199" i="1"/>
  <c r="F199" i="1"/>
  <c r="E199" i="1"/>
  <c r="L218" i="1"/>
  <c r="K218" i="1"/>
  <c r="F218" i="1"/>
  <c r="E218" i="1"/>
  <c r="L236" i="1"/>
  <c r="K236" i="1"/>
  <c r="F236" i="1"/>
  <c r="E236" i="1"/>
  <c r="L27" i="4"/>
  <c r="K27" i="4"/>
  <c r="F27" i="4"/>
  <c r="E27" i="4"/>
  <c r="L8" i="4"/>
  <c r="K8" i="4"/>
  <c r="F8" i="4"/>
  <c r="E8" i="4"/>
  <c r="E7" i="4"/>
  <c r="F7" i="4"/>
  <c r="K7" i="4"/>
  <c r="L7" i="4"/>
  <c r="E16" i="4"/>
  <c r="F16" i="4"/>
  <c r="K16" i="4"/>
  <c r="L16" i="4"/>
  <c r="E17" i="4"/>
  <c r="F17" i="4"/>
  <c r="K17" i="4"/>
  <c r="L17" i="4"/>
  <c r="L235" i="1"/>
  <c r="K235" i="1"/>
  <c r="F235" i="1"/>
  <c r="E235" i="1"/>
  <c r="L217" i="1"/>
  <c r="K217" i="1"/>
  <c r="F217" i="1"/>
  <c r="E217" i="1"/>
  <c r="L198" i="1"/>
  <c r="K198" i="1"/>
  <c r="F198" i="1"/>
  <c r="E198" i="1"/>
  <c r="L179" i="1"/>
  <c r="K179" i="1"/>
  <c r="F179" i="1"/>
  <c r="E179" i="1"/>
  <c r="L160" i="1"/>
  <c r="K160" i="1"/>
  <c r="F160" i="1"/>
  <c r="E160" i="1"/>
  <c r="L139" i="1"/>
  <c r="K139" i="1"/>
  <c r="F139" i="1"/>
  <c r="E139" i="1"/>
  <c r="L120" i="1"/>
  <c r="K120" i="1"/>
  <c r="F120" i="1"/>
  <c r="E120" i="1"/>
  <c r="L101" i="1"/>
  <c r="K101" i="1"/>
  <c r="F101" i="1"/>
  <c r="E101" i="1"/>
  <c r="L82" i="1"/>
  <c r="K82" i="1"/>
  <c r="F82" i="1"/>
  <c r="E82" i="1"/>
  <c r="L63" i="1"/>
  <c r="K63" i="1"/>
  <c r="F63" i="1"/>
  <c r="E63" i="1"/>
  <c r="L44" i="1"/>
  <c r="K44" i="1"/>
  <c r="F44" i="1"/>
  <c r="E44" i="1"/>
  <c r="L24" i="1"/>
  <c r="K24" i="1"/>
  <c r="F24" i="1"/>
  <c r="E24" i="1"/>
  <c r="L6" i="1"/>
  <c r="K6" i="1"/>
  <c r="F6" i="1"/>
  <c r="E6" i="1"/>
  <c r="L26" i="4"/>
  <c r="K26" i="4"/>
  <c r="F26" i="4"/>
  <c r="E26" i="4"/>
  <c r="L5" i="1"/>
  <c r="K5" i="1"/>
  <c r="F5" i="1"/>
  <c r="E5" i="1"/>
  <c r="L23" i="1"/>
  <c r="K23" i="1"/>
  <c r="F23" i="1"/>
  <c r="E23" i="1"/>
  <c r="L43" i="1"/>
  <c r="K43" i="1"/>
  <c r="F43" i="1"/>
  <c r="E43" i="1"/>
  <c r="L62" i="1"/>
  <c r="K62" i="1"/>
  <c r="F62" i="1"/>
  <c r="E62" i="1"/>
  <c r="L81" i="1"/>
  <c r="K81" i="1"/>
  <c r="F81" i="1"/>
  <c r="E81" i="1"/>
  <c r="L100" i="1"/>
  <c r="K100" i="1"/>
  <c r="F100" i="1"/>
  <c r="E100" i="1"/>
  <c r="L119" i="1"/>
  <c r="K119" i="1"/>
  <c r="F119" i="1"/>
  <c r="E119" i="1"/>
  <c r="L138" i="1"/>
  <c r="K138" i="1"/>
  <c r="F138" i="1"/>
  <c r="E138" i="1"/>
  <c r="L159" i="1"/>
  <c r="K159" i="1"/>
  <c r="F159" i="1"/>
  <c r="E159" i="1"/>
  <c r="L178" i="1"/>
  <c r="K178" i="1"/>
  <c r="F178" i="1"/>
  <c r="E178" i="1"/>
  <c r="L197" i="1"/>
  <c r="K197" i="1"/>
  <c r="F197" i="1"/>
  <c r="E197" i="1"/>
  <c r="L216" i="1"/>
  <c r="K216" i="1"/>
  <c r="F216" i="1"/>
  <c r="E216" i="1"/>
  <c r="L234" i="1"/>
  <c r="K234" i="1"/>
  <c r="F234" i="1"/>
  <c r="E234" i="1"/>
  <c r="I39" i="4"/>
  <c r="H39" i="4"/>
  <c r="I21" i="4"/>
  <c r="H21" i="4"/>
  <c r="C39" i="4"/>
  <c r="B39" i="4"/>
  <c r="C21" i="4"/>
  <c r="B21" i="4"/>
  <c r="V247" i="1"/>
  <c r="U247" i="1"/>
  <c r="V229" i="1"/>
  <c r="U229" i="1"/>
  <c r="V210" i="1"/>
  <c r="U210" i="1"/>
  <c r="V191" i="1"/>
  <c r="U191" i="1"/>
  <c r="V172" i="1"/>
  <c r="U172" i="1"/>
  <c r="V151" i="1"/>
  <c r="U151" i="1"/>
  <c r="V132" i="1"/>
  <c r="U132" i="1"/>
  <c r="V113" i="1"/>
  <c r="U113" i="1"/>
  <c r="V94" i="1"/>
  <c r="U94" i="1"/>
  <c r="V75" i="1"/>
  <c r="U75" i="1"/>
  <c r="V56" i="1"/>
  <c r="U56" i="1"/>
  <c r="V36" i="1"/>
  <c r="U36" i="1"/>
  <c r="V18" i="1"/>
  <c r="U18" i="1"/>
  <c r="P247" i="1"/>
  <c r="O247" i="1"/>
  <c r="P229" i="1"/>
  <c r="O229" i="1"/>
  <c r="P210" i="1"/>
  <c r="O210" i="1"/>
  <c r="P191" i="1"/>
  <c r="O191" i="1"/>
  <c r="P172" i="1"/>
  <c r="O172" i="1"/>
  <c r="P151" i="1"/>
  <c r="O151" i="1"/>
  <c r="P132" i="1"/>
  <c r="O132" i="1"/>
  <c r="P113" i="1"/>
  <c r="O113" i="1"/>
  <c r="P94" i="1"/>
  <c r="O94" i="1"/>
  <c r="P75" i="1"/>
  <c r="O75" i="1"/>
  <c r="P56" i="1"/>
  <c r="O56" i="1"/>
  <c r="P36" i="1"/>
  <c r="O36" i="1"/>
  <c r="P18" i="1"/>
  <c r="O18" i="1"/>
  <c r="W16" i="12" l="1"/>
  <c r="X16" i="12"/>
  <c r="W15" i="12"/>
  <c r="X15" i="12"/>
  <c r="X14" i="12"/>
  <c r="W14" i="12"/>
  <c r="W13" i="12"/>
  <c r="X13" i="12"/>
  <c r="W11" i="12"/>
  <c r="X11" i="12"/>
  <c r="W10" i="12"/>
  <c r="X10" i="12"/>
  <c r="W9" i="12"/>
  <c r="X9" i="12"/>
  <c r="S17" i="12"/>
  <c r="S12" i="12"/>
  <c r="Y8" i="12"/>
  <c r="Q12" i="12"/>
  <c r="P12" i="12"/>
  <c r="X12" i="12" s="1"/>
  <c r="W8" i="12"/>
  <c r="P17" i="12"/>
  <c r="X17" i="12" s="1"/>
  <c r="X8" i="12"/>
  <c r="P30" i="8"/>
  <c r="Q20" i="8"/>
  <c r="O24" i="8"/>
  <c r="P10" i="8"/>
  <c r="Q6" i="8"/>
  <c r="AC60" i="1"/>
  <c r="AD56" i="1"/>
  <c r="AC46" i="1"/>
  <c r="AD42" i="1"/>
  <c r="L37" i="4"/>
  <c r="K37" i="4"/>
  <c r="F37" i="4"/>
  <c r="E37" i="4"/>
  <c r="L18" i="4"/>
  <c r="K18" i="4"/>
  <c r="F18" i="4"/>
  <c r="E18" i="4"/>
  <c r="L36" i="4"/>
  <c r="K36" i="4"/>
  <c r="F36" i="4"/>
  <c r="E36" i="4"/>
  <c r="L35" i="4"/>
  <c r="K35" i="4"/>
  <c r="F35" i="4"/>
  <c r="E35" i="4"/>
  <c r="J39" i="4"/>
  <c r="D39" i="4"/>
  <c r="J21" i="4"/>
  <c r="D21" i="4"/>
  <c r="W12" i="12" l="1"/>
  <c r="W17" i="12"/>
  <c r="P16" i="8"/>
  <c r="Q16" i="8" s="1"/>
  <c r="Q10" i="8"/>
  <c r="O30" i="8"/>
  <c r="Q30" i="8" s="1"/>
  <c r="Q24" i="8"/>
  <c r="AD60" i="1"/>
  <c r="AC66" i="1"/>
  <c r="AD66" i="1" s="1"/>
  <c r="AD46" i="1"/>
  <c r="AC52" i="1"/>
  <c r="AD52" i="1" s="1"/>
  <c r="F39" i="4"/>
  <c r="K39" i="4"/>
  <c r="E39" i="4"/>
  <c r="L39" i="4"/>
  <c r="W247" i="1" l="1"/>
  <c r="Y247" i="1" s="1"/>
  <c r="Q247" i="1"/>
  <c r="S247" i="1" s="1"/>
  <c r="Y245" i="1"/>
  <c r="X245" i="1"/>
  <c r="S245" i="1"/>
  <c r="R245" i="1"/>
  <c r="Y244" i="1"/>
  <c r="X244" i="1"/>
  <c r="S244" i="1"/>
  <c r="R244" i="1"/>
  <c r="Y243" i="1"/>
  <c r="X243" i="1"/>
  <c r="S243" i="1"/>
  <c r="R243" i="1"/>
  <c r="Y242" i="1"/>
  <c r="X242" i="1"/>
  <c r="S242" i="1"/>
  <c r="R242" i="1"/>
  <c r="Y241" i="1"/>
  <c r="X241" i="1"/>
  <c r="S241" i="1"/>
  <c r="R241" i="1"/>
  <c r="Y240" i="1"/>
  <c r="X240" i="1"/>
  <c r="S240" i="1"/>
  <c r="R240" i="1"/>
  <c r="Y239" i="1"/>
  <c r="X239" i="1"/>
  <c r="S239" i="1"/>
  <c r="R239" i="1"/>
  <c r="Y238" i="1"/>
  <c r="X238" i="1"/>
  <c r="S238" i="1"/>
  <c r="R238" i="1"/>
  <c r="Y237" i="1"/>
  <c r="X237" i="1"/>
  <c r="S237" i="1"/>
  <c r="R237" i="1"/>
  <c r="Y236" i="1"/>
  <c r="X236" i="1"/>
  <c r="S236" i="1"/>
  <c r="R236" i="1"/>
  <c r="Y235" i="1"/>
  <c r="X235" i="1"/>
  <c r="S235" i="1"/>
  <c r="R235" i="1"/>
  <c r="Y234" i="1"/>
  <c r="X234" i="1"/>
  <c r="S234" i="1"/>
  <c r="R234" i="1"/>
  <c r="W229" i="1"/>
  <c r="X229" i="1" s="1"/>
  <c r="Q229" i="1"/>
  <c r="S229" i="1" s="1"/>
  <c r="Y227" i="1"/>
  <c r="X227" i="1"/>
  <c r="S227" i="1"/>
  <c r="R227" i="1"/>
  <c r="Y226" i="1"/>
  <c r="X226" i="1"/>
  <c r="S226" i="1"/>
  <c r="R226" i="1"/>
  <c r="Y225" i="1"/>
  <c r="X225" i="1"/>
  <c r="S225" i="1"/>
  <c r="R225" i="1"/>
  <c r="Y224" i="1"/>
  <c r="X224" i="1"/>
  <c r="S224" i="1"/>
  <c r="R224" i="1"/>
  <c r="Y223" i="1"/>
  <c r="X223" i="1"/>
  <c r="S223" i="1"/>
  <c r="R223" i="1"/>
  <c r="Y222" i="1"/>
  <c r="X222" i="1"/>
  <c r="S222" i="1"/>
  <c r="R222" i="1"/>
  <c r="Y221" i="1"/>
  <c r="X221" i="1"/>
  <c r="S221" i="1"/>
  <c r="R221" i="1"/>
  <c r="Y220" i="1"/>
  <c r="X220" i="1"/>
  <c r="S220" i="1"/>
  <c r="R220" i="1"/>
  <c r="Y219" i="1"/>
  <c r="X219" i="1"/>
  <c r="S219" i="1"/>
  <c r="R219" i="1"/>
  <c r="Y218" i="1"/>
  <c r="X218" i="1"/>
  <c r="S218" i="1"/>
  <c r="R218" i="1"/>
  <c r="Y217" i="1"/>
  <c r="X217" i="1"/>
  <c r="S217" i="1"/>
  <c r="R217" i="1"/>
  <c r="Y216" i="1"/>
  <c r="X216" i="1"/>
  <c r="S216" i="1"/>
  <c r="R216" i="1"/>
  <c r="N212" i="1"/>
  <c r="W210" i="1"/>
  <c r="Y210" i="1" s="1"/>
  <c r="Q210" i="1"/>
  <c r="R210" i="1" s="1"/>
  <c r="Y208" i="1"/>
  <c r="X208" i="1"/>
  <c r="S208" i="1"/>
  <c r="R208" i="1"/>
  <c r="Y207" i="1"/>
  <c r="X207" i="1"/>
  <c r="S207" i="1"/>
  <c r="R207" i="1"/>
  <c r="Y206" i="1"/>
  <c r="X206" i="1"/>
  <c r="S206" i="1"/>
  <c r="R206" i="1"/>
  <c r="Y205" i="1"/>
  <c r="X205" i="1"/>
  <c r="S205" i="1"/>
  <c r="R205" i="1"/>
  <c r="Y204" i="1"/>
  <c r="X204" i="1"/>
  <c r="S204" i="1"/>
  <c r="R204" i="1"/>
  <c r="Y203" i="1"/>
  <c r="X203" i="1"/>
  <c r="S203" i="1"/>
  <c r="R203" i="1"/>
  <c r="Y202" i="1"/>
  <c r="X202" i="1"/>
  <c r="S202" i="1"/>
  <c r="R202" i="1"/>
  <c r="Y201" i="1"/>
  <c r="X201" i="1"/>
  <c r="S201" i="1"/>
  <c r="R201" i="1"/>
  <c r="Y200" i="1"/>
  <c r="X200" i="1"/>
  <c r="S200" i="1"/>
  <c r="R200" i="1"/>
  <c r="Y199" i="1"/>
  <c r="X199" i="1"/>
  <c r="S199" i="1"/>
  <c r="R199" i="1"/>
  <c r="Y198" i="1"/>
  <c r="X198" i="1"/>
  <c r="S198" i="1"/>
  <c r="R198" i="1"/>
  <c r="Y197" i="1"/>
  <c r="X197" i="1"/>
  <c r="S197" i="1"/>
  <c r="R197" i="1"/>
  <c r="N193" i="1"/>
  <c r="W191" i="1"/>
  <c r="Y191" i="1" s="1"/>
  <c r="Q191" i="1"/>
  <c r="Y189" i="1"/>
  <c r="X189" i="1"/>
  <c r="S189" i="1"/>
  <c r="R189" i="1"/>
  <c r="Y188" i="1"/>
  <c r="X188" i="1"/>
  <c r="S188" i="1"/>
  <c r="R188" i="1"/>
  <c r="Y187" i="1"/>
  <c r="X187" i="1"/>
  <c r="S187" i="1"/>
  <c r="R187" i="1"/>
  <c r="Y186" i="1"/>
  <c r="X186" i="1"/>
  <c r="S186" i="1"/>
  <c r="R186" i="1"/>
  <c r="Y185" i="1"/>
  <c r="X185" i="1"/>
  <c r="S185" i="1"/>
  <c r="R185" i="1"/>
  <c r="Y184" i="1"/>
  <c r="X184" i="1"/>
  <c r="S184" i="1"/>
  <c r="R184" i="1"/>
  <c r="Y183" i="1"/>
  <c r="X183" i="1"/>
  <c r="S183" i="1"/>
  <c r="R183" i="1"/>
  <c r="Y182" i="1"/>
  <c r="X182" i="1"/>
  <c r="S182" i="1"/>
  <c r="R182" i="1"/>
  <c r="Y181" i="1"/>
  <c r="X181" i="1"/>
  <c r="S181" i="1"/>
  <c r="R181" i="1"/>
  <c r="Y180" i="1"/>
  <c r="X180" i="1"/>
  <c r="S180" i="1"/>
  <c r="R180" i="1"/>
  <c r="Y179" i="1"/>
  <c r="X179" i="1"/>
  <c r="S179" i="1"/>
  <c r="R179" i="1"/>
  <c r="Y178" i="1"/>
  <c r="X178" i="1"/>
  <c r="S178" i="1"/>
  <c r="R178" i="1"/>
  <c r="W172" i="1"/>
  <c r="Y172" i="1" s="1"/>
  <c r="Q172" i="1"/>
  <c r="R172" i="1" s="1"/>
  <c r="Y170" i="1"/>
  <c r="X170" i="1"/>
  <c r="S170" i="1"/>
  <c r="R170" i="1"/>
  <c r="Y169" i="1"/>
  <c r="X169" i="1"/>
  <c r="S169" i="1"/>
  <c r="R169" i="1"/>
  <c r="Y168" i="1"/>
  <c r="X168" i="1"/>
  <c r="S168" i="1"/>
  <c r="R168" i="1"/>
  <c r="Y167" i="1"/>
  <c r="X167" i="1"/>
  <c r="S167" i="1"/>
  <c r="R167" i="1"/>
  <c r="Y166" i="1"/>
  <c r="X166" i="1"/>
  <c r="S166" i="1"/>
  <c r="R166" i="1"/>
  <c r="Y165" i="1"/>
  <c r="X165" i="1"/>
  <c r="S165" i="1"/>
  <c r="R165" i="1"/>
  <c r="Y164" i="1"/>
  <c r="X164" i="1"/>
  <c r="S164" i="1"/>
  <c r="R164" i="1"/>
  <c r="Y163" i="1"/>
  <c r="X163" i="1"/>
  <c r="S163" i="1"/>
  <c r="R163" i="1"/>
  <c r="Y162" i="1"/>
  <c r="X162" i="1"/>
  <c r="S162" i="1"/>
  <c r="R162" i="1"/>
  <c r="Y161" i="1"/>
  <c r="X161" i="1"/>
  <c r="S161" i="1"/>
  <c r="R161" i="1"/>
  <c r="Y160" i="1"/>
  <c r="X160" i="1"/>
  <c r="S160" i="1"/>
  <c r="R160" i="1"/>
  <c r="Y159" i="1"/>
  <c r="X159" i="1"/>
  <c r="S159" i="1"/>
  <c r="R159" i="1"/>
  <c r="N155" i="1"/>
  <c r="W151" i="1"/>
  <c r="X151" i="1" s="1"/>
  <c r="Q151" i="1"/>
  <c r="S151" i="1" s="1"/>
  <c r="Y149" i="1"/>
  <c r="X149" i="1"/>
  <c r="S149" i="1"/>
  <c r="R149" i="1"/>
  <c r="Y148" i="1"/>
  <c r="X148" i="1"/>
  <c r="S148" i="1"/>
  <c r="R148" i="1"/>
  <c r="Y147" i="1"/>
  <c r="X147" i="1"/>
  <c r="S147" i="1"/>
  <c r="R147" i="1"/>
  <c r="Y146" i="1"/>
  <c r="X146" i="1"/>
  <c r="S146" i="1"/>
  <c r="R146" i="1"/>
  <c r="Y145" i="1"/>
  <c r="X145" i="1"/>
  <c r="S145" i="1"/>
  <c r="R145" i="1"/>
  <c r="Y144" i="1"/>
  <c r="X144" i="1"/>
  <c r="S144" i="1"/>
  <c r="R144" i="1"/>
  <c r="Y143" i="1"/>
  <c r="X143" i="1"/>
  <c r="S143" i="1"/>
  <c r="R143" i="1"/>
  <c r="Y142" i="1"/>
  <c r="X142" i="1"/>
  <c r="S142" i="1"/>
  <c r="R142" i="1"/>
  <c r="Y141" i="1"/>
  <c r="X141" i="1"/>
  <c r="S141" i="1"/>
  <c r="R141" i="1"/>
  <c r="Y140" i="1"/>
  <c r="X140" i="1"/>
  <c r="S140" i="1"/>
  <c r="R140" i="1"/>
  <c r="Y139" i="1"/>
  <c r="X139" i="1"/>
  <c r="S139" i="1"/>
  <c r="R139" i="1"/>
  <c r="Y138" i="1"/>
  <c r="X138" i="1"/>
  <c r="S138" i="1"/>
  <c r="R138" i="1"/>
  <c r="W132" i="1"/>
  <c r="Y132" i="1" s="1"/>
  <c r="Q132" i="1"/>
  <c r="S132" i="1" s="1"/>
  <c r="Y130" i="1"/>
  <c r="X130" i="1"/>
  <c r="S130" i="1"/>
  <c r="R130" i="1"/>
  <c r="Y129" i="1"/>
  <c r="X129" i="1"/>
  <c r="S129" i="1"/>
  <c r="R129" i="1"/>
  <c r="Y128" i="1"/>
  <c r="X128" i="1"/>
  <c r="S128" i="1"/>
  <c r="R128" i="1"/>
  <c r="Y127" i="1"/>
  <c r="X127" i="1"/>
  <c r="S127" i="1"/>
  <c r="R127" i="1"/>
  <c r="Y126" i="1"/>
  <c r="X126" i="1"/>
  <c r="S126" i="1"/>
  <c r="R126" i="1"/>
  <c r="Y125" i="1"/>
  <c r="X125" i="1"/>
  <c r="S125" i="1"/>
  <c r="R125" i="1"/>
  <c r="Y124" i="1"/>
  <c r="X124" i="1"/>
  <c r="S124" i="1"/>
  <c r="R124" i="1"/>
  <c r="Y123" i="1"/>
  <c r="X123" i="1"/>
  <c r="S123" i="1"/>
  <c r="R123" i="1"/>
  <c r="Y122" i="1"/>
  <c r="X122" i="1"/>
  <c r="S122" i="1"/>
  <c r="R122" i="1"/>
  <c r="Y121" i="1"/>
  <c r="X121" i="1"/>
  <c r="S121" i="1"/>
  <c r="R121" i="1"/>
  <c r="Y120" i="1"/>
  <c r="X120" i="1"/>
  <c r="S120" i="1"/>
  <c r="R120" i="1"/>
  <c r="Y119" i="1"/>
  <c r="X119" i="1"/>
  <c r="S119" i="1"/>
  <c r="R119" i="1"/>
  <c r="N116" i="1"/>
  <c r="W113" i="1"/>
  <c r="X113" i="1" s="1"/>
  <c r="Q113" i="1"/>
  <c r="S113" i="1" s="1"/>
  <c r="Y111" i="1"/>
  <c r="X111" i="1"/>
  <c r="S111" i="1"/>
  <c r="R111" i="1"/>
  <c r="Y110" i="1"/>
  <c r="X110" i="1"/>
  <c r="S110" i="1"/>
  <c r="R110" i="1"/>
  <c r="Y109" i="1"/>
  <c r="X109" i="1"/>
  <c r="S109" i="1"/>
  <c r="R109" i="1"/>
  <c r="Y108" i="1"/>
  <c r="X108" i="1"/>
  <c r="S108" i="1"/>
  <c r="R108" i="1"/>
  <c r="Y107" i="1"/>
  <c r="X107" i="1"/>
  <c r="S107" i="1"/>
  <c r="R107" i="1"/>
  <c r="Y106" i="1"/>
  <c r="X106" i="1"/>
  <c r="S106" i="1"/>
  <c r="R106" i="1"/>
  <c r="Y105" i="1"/>
  <c r="X105" i="1"/>
  <c r="S105" i="1"/>
  <c r="R105" i="1"/>
  <c r="Y104" i="1"/>
  <c r="X104" i="1"/>
  <c r="S104" i="1"/>
  <c r="R104" i="1"/>
  <c r="Y103" i="1"/>
  <c r="X103" i="1"/>
  <c r="S103" i="1"/>
  <c r="R103" i="1"/>
  <c r="Y102" i="1"/>
  <c r="X102" i="1"/>
  <c r="S102" i="1"/>
  <c r="R102" i="1"/>
  <c r="Y101" i="1"/>
  <c r="X101" i="1"/>
  <c r="S101" i="1"/>
  <c r="R101" i="1"/>
  <c r="Y100" i="1"/>
  <c r="X100" i="1"/>
  <c r="S100" i="1"/>
  <c r="R100" i="1"/>
  <c r="W94" i="1"/>
  <c r="Y94" i="1" s="1"/>
  <c r="Q94" i="1"/>
  <c r="R94" i="1" s="1"/>
  <c r="Y92" i="1"/>
  <c r="X92" i="1"/>
  <c r="S92" i="1"/>
  <c r="R92" i="1"/>
  <c r="Y91" i="1"/>
  <c r="X91" i="1"/>
  <c r="S91" i="1"/>
  <c r="R91" i="1"/>
  <c r="Y90" i="1"/>
  <c r="X90" i="1"/>
  <c r="S90" i="1"/>
  <c r="R90" i="1"/>
  <c r="Y89" i="1"/>
  <c r="X89" i="1"/>
  <c r="S89" i="1"/>
  <c r="R89" i="1"/>
  <c r="Y88" i="1"/>
  <c r="X88" i="1"/>
  <c r="S88" i="1"/>
  <c r="R88" i="1"/>
  <c r="Y87" i="1"/>
  <c r="X87" i="1"/>
  <c r="S87" i="1"/>
  <c r="R87" i="1"/>
  <c r="Y86" i="1"/>
  <c r="X86" i="1"/>
  <c r="S86" i="1"/>
  <c r="R86" i="1"/>
  <c r="Y85" i="1"/>
  <c r="X85" i="1"/>
  <c r="S85" i="1"/>
  <c r="R85" i="1"/>
  <c r="Y84" i="1"/>
  <c r="X84" i="1"/>
  <c r="S84" i="1"/>
  <c r="R84" i="1"/>
  <c r="Y83" i="1"/>
  <c r="X83" i="1"/>
  <c r="S83" i="1"/>
  <c r="R83" i="1"/>
  <c r="Y82" i="1"/>
  <c r="X82" i="1"/>
  <c r="S82" i="1"/>
  <c r="R82" i="1"/>
  <c r="Y81" i="1"/>
  <c r="X81" i="1"/>
  <c r="S81" i="1"/>
  <c r="R81" i="1"/>
  <c r="N77" i="1"/>
  <c r="W75" i="1"/>
  <c r="X75" i="1" s="1"/>
  <c r="Q75" i="1"/>
  <c r="S75" i="1" s="1"/>
  <c r="Y73" i="1"/>
  <c r="X73" i="1"/>
  <c r="S73" i="1"/>
  <c r="R73" i="1"/>
  <c r="Y72" i="1"/>
  <c r="X72" i="1"/>
  <c r="S72" i="1"/>
  <c r="R72" i="1"/>
  <c r="Y71" i="1"/>
  <c r="X71" i="1"/>
  <c r="S71" i="1"/>
  <c r="R71" i="1"/>
  <c r="Y70" i="1"/>
  <c r="X70" i="1"/>
  <c r="S70" i="1"/>
  <c r="R70" i="1"/>
  <c r="Y69" i="1"/>
  <c r="X69" i="1"/>
  <c r="S69" i="1"/>
  <c r="R69" i="1"/>
  <c r="Y68" i="1"/>
  <c r="X68" i="1"/>
  <c r="S68" i="1"/>
  <c r="R68" i="1"/>
  <c r="Y67" i="1"/>
  <c r="X67" i="1"/>
  <c r="S67" i="1"/>
  <c r="R67" i="1"/>
  <c r="Y66" i="1"/>
  <c r="X66" i="1"/>
  <c r="S66" i="1"/>
  <c r="R66" i="1"/>
  <c r="Y65" i="1"/>
  <c r="X65" i="1"/>
  <c r="S65" i="1"/>
  <c r="R65" i="1"/>
  <c r="Y64" i="1"/>
  <c r="X64" i="1"/>
  <c r="S64" i="1"/>
  <c r="R64" i="1"/>
  <c r="Y63" i="1"/>
  <c r="X63" i="1"/>
  <c r="S63" i="1"/>
  <c r="R63" i="1"/>
  <c r="Y62" i="1"/>
  <c r="X62" i="1"/>
  <c r="S62" i="1"/>
  <c r="R62" i="1"/>
  <c r="W56" i="1"/>
  <c r="Y56" i="1" s="1"/>
  <c r="Q56" i="1"/>
  <c r="R56" i="1" s="1"/>
  <c r="Y54" i="1"/>
  <c r="X54" i="1"/>
  <c r="S54" i="1"/>
  <c r="R54" i="1"/>
  <c r="Y53" i="1"/>
  <c r="X53" i="1"/>
  <c r="S53" i="1"/>
  <c r="R53" i="1"/>
  <c r="Y52" i="1"/>
  <c r="X52" i="1"/>
  <c r="S52" i="1"/>
  <c r="R52" i="1"/>
  <c r="Y51" i="1"/>
  <c r="X51" i="1"/>
  <c r="S51" i="1"/>
  <c r="R51" i="1"/>
  <c r="Y50" i="1"/>
  <c r="X50" i="1"/>
  <c r="S50" i="1"/>
  <c r="R50" i="1"/>
  <c r="Y49" i="1"/>
  <c r="X49" i="1"/>
  <c r="S49" i="1"/>
  <c r="R49" i="1"/>
  <c r="Y48" i="1"/>
  <c r="X48" i="1"/>
  <c r="S48" i="1"/>
  <c r="R48" i="1"/>
  <c r="Y47" i="1"/>
  <c r="X47" i="1"/>
  <c r="S47" i="1"/>
  <c r="R47" i="1"/>
  <c r="Y46" i="1"/>
  <c r="X46" i="1"/>
  <c r="S46" i="1"/>
  <c r="R46" i="1"/>
  <c r="Y45" i="1"/>
  <c r="X45" i="1"/>
  <c r="S45" i="1"/>
  <c r="R45" i="1"/>
  <c r="Y44" i="1"/>
  <c r="X44" i="1"/>
  <c r="S44" i="1"/>
  <c r="R44" i="1"/>
  <c r="Y43" i="1"/>
  <c r="X43" i="1"/>
  <c r="S43" i="1"/>
  <c r="R43" i="1"/>
  <c r="N40" i="1"/>
  <c r="W36" i="1"/>
  <c r="Y36" i="1" s="1"/>
  <c r="Q36" i="1"/>
  <c r="Y34" i="1"/>
  <c r="X34" i="1"/>
  <c r="S34" i="1"/>
  <c r="R34" i="1"/>
  <c r="Y33" i="1"/>
  <c r="X33" i="1"/>
  <c r="S33" i="1"/>
  <c r="R33" i="1"/>
  <c r="Y32" i="1"/>
  <c r="X32" i="1"/>
  <c r="S32" i="1"/>
  <c r="R32" i="1"/>
  <c r="Y31" i="1"/>
  <c r="X31" i="1"/>
  <c r="S31" i="1"/>
  <c r="R31" i="1"/>
  <c r="Y30" i="1"/>
  <c r="X30" i="1"/>
  <c r="S30" i="1"/>
  <c r="R30" i="1"/>
  <c r="Y29" i="1"/>
  <c r="X29" i="1"/>
  <c r="S29" i="1"/>
  <c r="R29" i="1"/>
  <c r="Y28" i="1"/>
  <c r="X28" i="1"/>
  <c r="S28" i="1"/>
  <c r="R28" i="1"/>
  <c r="Y27" i="1"/>
  <c r="X27" i="1"/>
  <c r="S27" i="1"/>
  <c r="R27" i="1"/>
  <c r="Y26" i="1"/>
  <c r="X26" i="1"/>
  <c r="S26" i="1"/>
  <c r="R26" i="1"/>
  <c r="Y25" i="1"/>
  <c r="X25" i="1"/>
  <c r="S25" i="1"/>
  <c r="R25" i="1"/>
  <c r="Y24" i="1"/>
  <c r="X24" i="1"/>
  <c r="S24" i="1"/>
  <c r="R24" i="1"/>
  <c r="Y23" i="1"/>
  <c r="X23" i="1"/>
  <c r="S23" i="1"/>
  <c r="R23" i="1"/>
  <c r="W18" i="1"/>
  <c r="Y18" i="1" s="1"/>
  <c r="Q18" i="1"/>
  <c r="R18" i="1" s="1"/>
  <c r="Y16" i="1"/>
  <c r="X16" i="1"/>
  <c r="S16" i="1"/>
  <c r="R16" i="1"/>
  <c r="Y15" i="1"/>
  <c r="X15" i="1"/>
  <c r="S15" i="1"/>
  <c r="R15" i="1"/>
  <c r="Y14" i="1"/>
  <c r="X14" i="1"/>
  <c r="S14" i="1"/>
  <c r="R14" i="1"/>
  <c r="Y13" i="1"/>
  <c r="X13" i="1"/>
  <c r="S13" i="1"/>
  <c r="R13" i="1"/>
  <c r="Y12" i="1"/>
  <c r="X12" i="1"/>
  <c r="S12" i="1"/>
  <c r="R12" i="1"/>
  <c r="Y11" i="1"/>
  <c r="X11" i="1"/>
  <c r="S11" i="1"/>
  <c r="R11" i="1"/>
  <c r="Y10" i="1"/>
  <c r="X10" i="1"/>
  <c r="S10" i="1"/>
  <c r="R10" i="1"/>
  <c r="Y9" i="1"/>
  <c r="X9" i="1"/>
  <c r="S9" i="1"/>
  <c r="R9" i="1"/>
  <c r="Y8" i="1"/>
  <c r="X8" i="1"/>
  <c r="S8" i="1"/>
  <c r="R8" i="1"/>
  <c r="Y7" i="1"/>
  <c r="X7" i="1"/>
  <c r="S7" i="1"/>
  <c r="R7" i="1"/>
  <c r="Y6" i="1"/>
  <c r="X6" i="1"/>
  <c r="S6" i="1"/>
  <c r="R6" i="1"/>
  <c r="Y5" i="1"/>
  <c r="X5" i="1"/>
  <c r="S5" i="1"/>
  <c r="R5" i="1"/>
  <c r="N1" i="1"/>
  <c r="I247" i="1"/>
  <c r="H247" i="1"/>
  <c r="I229" i="1"/>
  <c r="H229" i="1"/>
  <c r="I210" i="1"/>
  <c r="H210" i="1"/>
  <c r="I191" i="1"/>
  <c r="H191" i="1"/>
  <c r="I172" i="1"/>
  <c r="H172" i="1"/>
  <c r="I151" i="1"/>
  <c r="H151" i="1"/>
  <c r="I132" i="1"/>
  <c r="H132" i="1"/>
  <c r="I113" i="1"/>
  <c r="H113" i="1"/>
  <c r="I94" i="1"/>
  <c r="H94" i="1"/>
  <c r="I75" i="1"/>
  <c r="H75" i="1"/>
  <c r="I56" i="1"/>
  <c r="H56" i="1"/>
  <c r="I36" i="1"/>
  <c r="H36" i="1"/>
  <c r="I18" i="1"/>
  <c r="H18" i="1"/>
  <c r="C247" i="1"/>
  <c r="B247" i="1"/>
  <c r="C229" i="1"/>
  <c r="B229" i="1"/>
  <c r="C210" i="1"/>
  <c r="B210" i="1"/>
  <c r="C191" i="1"/>
  <c r="B191" i="1"/>
  <c r="C172" i="1"/>
  <c r="B172" i="1"/>
  <c r="C151" i="1"/>
  <c r="B151" i="1"/>
  <c r="C132" i="1"/>
  <c r="B132" i="1"/>
  <c r="C113" i="1"/>
  <c r="B113" i="1"/>
  <c r="C94" i="1"/>
  <c r="B94" i="1"/>
  <c r="C75" i="1"/>
  <c r="B75" i="1"/>
  <c r="C56" i="1"/>
  <c r="B56" i="1"/>
  <c r="C36" i="1"/>
  <c r="B36" i="1"/>
  <c r="C18" i="1"/>
  <c r="B18" i="1"/>
  <c r="S210" i="1" l="1"/>
  <c r="R247" i="1"/>
  <c r="Y229" i="1"/>
  <c r="X210" i="1"/>
  <c r="Y113" i="1"/>
  <c r="S94" i="1"/>
  <c r="R191" i="1"/>
  <c r="S191" i="1"/>
  <c r="S172" i="1"/>
  <c r="Y151" i="1"/>
  <c r="R151" i="1"/>
  <c r="Y75" i="1"/>
  <c r="R75" i="1"/>
  <c r="X56" i="1"/>
  <c r="S56" i="1"/>
  <c r="R36" i="1"/>
  <c r="S36" i="1"/>
  <c r="S18" i="1"/>
  <c r="X36" i="1"/>
  <c r="R132" i="1"/>
  <c r="X191" i="1"/>
  <c r="R113" i="1"/>
  <c r="X18" i="1"/>
  <c r="X172" i="1"/>
  <c r="X132" i="1"/>
  <c r="R229" i="1"/>
  <c r="X94" i="1"/>
  <c r="X247" i="1"/>
  <c r="L21" i="4" l="1"/>
  <c r="K21" i="4"/>
  <c r="A2" i="4"/>
  <c r="A1" i="1"/>
  <c r="F21" i="4" l="1"/>
  <c r="E21" i="4"/>
  <c r="A1" i="9" l="1"/>
  <c r="J247" i="1"/>
  <c r="D247" i="1"/>
  <c r="J229" i="1"/>
  <c r="D229" i="1"/>
  <c r="J210" i="1"/>
  <c r="D210" i="1"/>
  <c r="J191" i="1"/>
  <c r="D191" i="1"/>
  <c r="J172" i="1"/>
  <c r="D172" i="1"/>
  <c r="J151" i="1"/>
  <c r="D151" i="1"/>
  <c r="J132" i="1"/>
  <c r="D132" i="1"/>
  <c r="J113" i="1"/>
  <c r="D113" i="1"/>
  <c r="J94" i="1"/>
  <c r="D94" i="1"/>
  <c r="J75" i="1"/>
  <c r="D75" i="1"/>
  <c r="J56" i="1"/>
  <c r="D56" i="1"/>
  <c r="L6" i="8"/>
  <c r="K6" i="8"/>
  <c r="F6" i="8"/>
  <c r="E6" i="8"/>
  <c r="L23" i="8"/>
  <c r="K23" i="8"/>
  <c r="F23" i="8"/>
  <c r="E23" i="8"/>
  <c r="E6" i="9"/>
  <c r="F6" i="9"/>
  <c r="K6" i="9"/>
  <c r="L6" i="9"/>
  <c r="E7" i="9"/>
  <c r="F7" i="9"/>
  <c r="K7" i="9"/>
  <c r="L7" i="9"/>
  <c r="E8" i="9"/>
  <c r="F8" i="9"/>
  <c r="K8" i="9"/>
  <c r="L8" i="9"/>
  <c r="E9" i="9"/>
  <c r="F9" i="9"/>
  <c r="K9" i="9"/>
  <c r="L9" i="9"/>
  <c r="E10" i="9"/>
  <c r="F10" i="9"/>
  <c r="K10" i="9"/>
  <c r="L10" i="9"/>
  <c r="E11" i="9"/>
  <c r="F11" i="9"/>
  <c r="K11" i="9"/>
  <c r="L11" i="9"/>
  <c r="E12" i="9"/>
  <c r="F12" i="9"/>
  <c r="K12" i="9"/>
  <c r="L12" i="9"/>
  <c r="E13" i="9"/>
  <c r="F13" i="9"/>
  <c r="K13" i="9"/>
  <c r="L13" i="9"/>
  <c r="E14" i="9"/>
  <c r="F14" i="9"/>
  <c r="K14" i="9"/>
  <c r="L14" i="9"/>
  <c r="E15" i="9"/>
  <c r="F15" i="9"/>
  <c r="K15" i="9"/>
  <c r="L15" i="9"/>
  <c r="E16" i="9"/>
  <c r="F16" i="9"/>
  <c r="K16" i="9"/>
  <c r="L16" i="9"/>
  <c r="E17" i="9"/>
  <c r="F17" i="9"/>
  <c r="K17" i="9"/>
  <c r="L17" i="9"/>
  <c r="E18" i="9"/>
  <c r="F18" i="9"/>
  <c r="K18" i="9"/>
  <c r="L18" i="9"/>
  <c r="E23" i="9"/>
  <c r="F23" i="9"/>
  <c r="K23" i="9"/>
  <c r="L23" i="9"/>
  <c r="E24" i="9"/>
  <c r="F24" i="9"/>
  <c r="K24" i="9"/>
  <c r="L24" i="9"/>
  <c r="E25" i="9"/>
  <c r="F25" i="9"/>
  <c r="K25" i="9"/>
  <c r="L25" i="9"/>
  <c r="E26" i="9"/>
  <c r="F26" i="9"/>
  <c r="K26" i="9"/>
  <c r="L26" i="9"/>
  <c r="E27" i="9"/>
  <c r="F27" i="9"/>
  <c r="K27" i="9"/>
  <c r="L27" i="9"/>
  <c r="E28" i="9"/>
  <c r="F28" i="9"/>
  <c r="K28" i="9"/>
  <c r="L28" i="9"/>
  <c r="E29" i="9"/>
  <c r="F29" i="9"/>
  <c r="K29" i="9"/>
  <c r="L29" i="9"/>
  <c r="E30" i="9"/>
  <c r="F30" i="9"/>
  <c r="K30" i="9"/>
  <c r="L30" i="9"/>
  <c r="E31" i="9"/>
  <c r="F31" i="9"/>
  <c r="K31" i="9"/>
  <c r="L31" i="9"/>
  <c r="E32" i="9"/>
  <c r="F32" i="9"/>
  <c r="K32" i="9"/>
  <c r="L32" i="9"/>
  <c r="E33" i="9"/>
  <c r="F33" i="9"/>
  <c r="K33" i="9"/>
  <c r="L33" i="9"/>
  <c r="E34" i="9"/>
  <c r="F34" i="9"/>
  <c r="K34" i="9"/>
  <c r="L34" i="9"/>
  <c r="E35" i="9"/>
  <c r="F35" i="9"/>
  <c r="K35" i="9"/>
  <c r="L35" i="9"/>
  <c r="A4" i="7"/>
  <c r="A1" i="8"/>
  <c r="E7" i="8"/>
  <c r="F7" i="8"/>
  <c r="K7" i="8"/>
  <c r="L7" i="8"/>
  <c r="E8" i="8"/>
  <c r="F8" i="8"/>
  <c r="K8" i="8"/>
  <c r="L8" i="8"/>
  <c r="E9" i="8"/>
  <c r="F9" i="8"/>
  <c r="K9" i="8"/>
  <c r="L9" i="8"/>
  <c r="E10" i="8"/>
  <c r="F10" i="8"/>
  <c r="K10" i="8"/>
  <c r="L10" i="8"/>
  <c r="E11" i="8"/>
  <c r="F11" i="8"/>
  <c r="K11" i="8"/>
  <c r="L11" i="8"/>
  <c r="E12" i="8"/>
  <c r="F12" i="8"/>
  <c r="K12" i="8"/>
  <c r="L12" i="8"/>
  <c r="E13" i="8"/>
  <c r="F13" i="8"/>
  <c r="K13" i="8"/>
  <c r="L13" i="8"/>
  <c r="E14" i="8"/>
  <c r="F14" i="8"/>
  <c r="K14" i="8"/>
  <c r="L14" i="8"/>
  <c r="E15" i="8"/>
  <c r="F15" i="8"/>
  <c r="K15" i="8"/>
  <c r="L15" i="8"/>
  <c r="E16" i="8"/>
  <c r="F16" i="8"/>
  <c r="K16" i="8"/>
  <c r="L16" i="8"/>
  <c r="E17" i="8"/>
  <c r="F17" i="8"/>
  <c r="K17" i="8"/>
  <c r="L17" i="8"/>
  <c r="E18" i="8"/>
  <c r="F18" i="8"/>
  <c r="K18" i="8"/>
  <c r="L18" i="8"/>
  <c r="E24" i="8"/>
  <c r="F24" i="8"/>
  <c r="K24" i="8"/>
  <c r="L24" i="8"/>
  <c r="E25" i="8"/>
  <c r="F25" i="8"/>
  <c r="K25" i="8"/>
  <c r="L25" i="8"/>
  <c r="E26" i="8"/>
  <c r="F26" i="8"/>
  <c r="K26" i="8"/>
  <c r="L26" i="8"/>
  <c r="E27" i="8"/>
  <c r="F27" i="8"/>
  <c r="K27" i="8"/>
  <c r="L27" i="8"/>
  <c r="E28" i="8"/>
  <c r="F28" i="8"/>
  <c r="K28" i="8"/>
  <c r="L28" i="8"/>
  <c r="E29" i="8"/>
  <c r="F29" i="8"/>
  <c r="K29" i="8"/>
  <c r="L29" i="8"/>
  <c r="E30" i="8"/>
  <c r="F30" i="8"/>
  <c r="K30" i="8"/>
  <c r="L30" i="8"/>
  <c r="E31" i="8"/>
  <c r="F31" i="8"/>
  <c r="K31" i="8"/>
  <c r="L31" i="8"/>
  <c r="E32" i="8"/>
  <c r="F32" i="8"/>
  <c r="K32" i="8"/>
  <c r="L32" i="8"/>
  <c r="E33" i="8"/>
  <c r="F33" i="8"/>
  <c r="K33" i="8"/>
  <c r="L33" i="8"/>
  <c r="E34" i="8"/>
  <c r="F34" i="8"/>
  <c r="K34" i="8"/>
  <c r="L34" i="8"/>
  <c r="E35" i="8"/>
  <c r="F35" i="8"/>
  <c r="K35" i="8"/>
  <c r="L35" i="8"/>
  <c r="A5" i="11"/>
  <c r="A1" i="5"/>
  <c r="E6" i="5"/>
  <c r="F6" i="5"/>
  <c r="K6" i="5"/>
  <c r="L6" i="5"/>
  <c r="E7" i="5"/>
  <c r="F7" i="5"/>
  <c r="K7" i="5"/>
  <c r="L7" i="5"/>
  <c r="E8" i="5"/>
  <c r="F8" i="5"/>
  <c r="K8" i="5"/>
  <c r="L8" i="5"/>
  <c r="E9" i="5"/>
  <c r="F9" i="5"/>
  <c r="K9" i="5"/>
  <c r="L9" i="5"/>
  <c r="E10" i="5"/>
  <c r="F10" i="5"/>
  <c r="K10" i="5"/>
  <c r="L10" i="5"/>
  <c r="E11" i="5"/>
  <c r="F11" i="5"/>
  <c r="K11" i="5"/>
  <c r="L11" i="5"/>
  <c r="E12" i="5"/>
  <c r="F12" i="5"/>
  <c r="K12" i="5"/>
  <c r="L12" i="5"/>
  <c r="E13" i="5"/>
  <c r="F13" i="5"/>
  <c r="K13" i="5"/>
  <c r="L13" i="5"/>
  <c r="E14" i="5"/>
  <c r="F14" i="5"/>
  <c r="K14" i="5"/>
  <c r="L14" i="5"/>
  <c r="E15" i="5"/>
  <c r="F15" i="5"/>
  <c r="K15" i="5"/>
  <c r="L15" i="5"/>
  <c r="E16" i="5"/>
  <c r="F16" i="5"/>
  <c r="K16" i="5"/>
  <c r="L16" i="5"/>
  <c r="E17" i="5"/>
  <c r="F17" i="5"/>
  <c r="K17" i="5"/>
  <c r="L17" i="5"/>
  <c r="E18" i="5"/>
  <c r="F18" i="5"/>
  <c r="K18" i="5"/>
  <c r="L18" i="5"/>
  <c r="E24" i="5"/>
  <c r="F24" i="5"/>
  <c r="K24" i="5"/>
  <c r="L24" i="5"/>
  <c r="E25" i="5"/>
  <c r="F25" i="5"/>
  <c r="K25" i="5"/>
  <c r="L25" i="5"/>
  <c r="E26" i="5"/>
  <c r="F26" i="5"/>
  <c r="K26" i="5"/>
  <c r="L26" i="5"/>
  <c r="E27" i="5"/>
  <c r="F27" i="5"/>
  <c r="K27" i="5"/>
  <c r="L27" i="5"/>
  <c r="E28" i="5"/>
  <c r="F28" i="5"/>
  <c r="K28" i="5"/>
  <c r="L28" i="5"/>
  <c r="E29" i="5"/>
  <c r="F29" i="5"/>
  <c r="K29" i="5"/>
  <c r="L29" i="5"/>
  <c r="E30" i="5"/>
  <c r="F30" i="5"/>
  <c r="K30" i="5"/>
  <c r="L30" i="5"/>
  <c r="E31" i="5"/>
  <c r="F31" i="5"/>
  <c r="K31" i="5"/>
  <c r="L31" i="5"/>
  <c r="E32" i="5"/>
  <c r="F32" i="5"/>
  <c r="K32" i="5"/>
  <c r="L32" i="5"/>
  <c r="E33" i="5"/>
  <c r="F33" i="5"/>
  <c r="K33" i="5"/>
  <c r="L33" i="5"/>
  <c r="E34" i="5"/>
  <c r="F34" i="5"/>
  <c r="K34" i="5"/>
  <c r="L34" i="5"/>
  <c r="E35" i="5"/>
  <c r="F35" i="5"/>
  <c r="K35" i="5"/>
  <c r="L35" i="5"/>
  <c r="E36" i="5"/>
  <c r="F36" i="5"/>
  <c r="K36" i="5"/>
  <c r="L36" i="5"/>
  <c r="A5" i="3"/>
  <c r="A2" i="2"/>
  <c r="E6" i="2"/>
  <c r="F6" i="2"/>
  <c r="K6" i="2"/>
  <c r="L6" i="2"/>
  <c r="E7" i="2"/>
  <c r="F7" i="2"/>
  <c r="K7" i="2"/>
  <c r="L7" i="2"/>
  <c r="E8" i="2"/>
  <c r="F8" i="2"/>
  <c r="K8" i="2"/>
  <c r="L8" i="2"/>
  <c r="E9" i="2"/>
  <c r="F9" i="2"/>
  <c r="K9" i="2"/>
  <c r="L9" i="2"/>
  <c r="E10" i="2"/>
  <c r="F10" i="2"/>
  <c r="K10" i="2"/>
  <c r="L10" i="2"/>
  <c r="E11" i="2"/>
  <c r="F11" i="2"/>
  <c r="K11" i="2"/>
  <c r="L11" i="2"/>
  <c r="E12" i="2"/>
  <c r="F12" i="2"/>
  <c r="K12" i="2"/>
  <c r="L12" i="2"/>
  <c r="E13" i="2"/>
  <c r="F13" i="2"/>
  <c r="K13" i="2"/>
  <c r="L13" i="2"/>
  <c r="E14" i="2"/>
  <c r="F14" i="2"/>
  <c r="K14" i="2"/>
  <c r="L14" i="2"/>
  <c r="E15" i="2"/>
  <c r="F15" i="2"/>
  <c r="K15" i="2"/>
  <c r="L15" i="2"/>
  <c r="E16" i="2"/>
  <c r="F16" i="2"/>
  <c r="K16" i="2"/>
  <c r="L16" i="2"/>
  <c r="E17" i="2"/>
  <c r="F17" i="2"/>
  <c r="K17" i="2"/>
  <c r="L17" i="2"/>
  <c r="E18" i="2"/>
  <c r="F18" i="2"/>
  <c r="K18" i="2"/>
  <c r="L18" i="2"/>
  <c r="E23" i="2"/>
  <c r="F23" i="2"/>
  <c r="K23" i="2"/>
  <c r="L23" i="2"/>
  <c r="E24" i="2"/>
  <c r="F24" i="2"/>
  <c r="K24" i="2"/>
  <c r="L24" i="2"/>
  <c r="E25" i="2"/>
  <c r="F25" i="2"/>
  <c r="K25" i="2"/>
  <c r="L25" i="2"/>
  <c r="E26" i="2"/>
  <c r="F26" i="2"/>
  <c r="K26" i="2"/>
  <c r="L26" i="2"/>
  <c r="E27" i="2"/>
  <c r="F27" i="2"/>
  <c r="K27" i="2"/>
  <c r="L27" i="2"/>
  <c r="E28" i="2"/>
  <c r="F28" i="2"/>
  <c r="K28" i="2"/>
  <c r="L28" i="2"/>
  <c r="E29" i="2"/>
  <c r="F29" i="2"/>
  <c r="K29" i="2"/>
  <c r="L29" i="2"/>
  <c r="E30" i="2"/>
  <c r="F30" i="2"/>
  <c r="K30" i="2"/>
  <c r="L30" i="2"/>
  <c r="E31" i="2"/>
  <c r="F31" i="2"/>
  <c r="K31" i="2"/>
  <c r="L31" i="2"/>
  <c r="E32" i="2"/>
  <c r="F32" i="2"/>
  <c r="K32" i="2"/>
  <c r="L32" i="2"/>
  <c r="E33" i="2"/>
  <c r="F33" i="2"/>
  <c r="K33" i="2"/>
  <c r="L33" i="2"/>
  <c r="E34" i="2"/>
  <c r="F34" i="2"/>
  <c r="K34" i="2"/>
  <c r="L34" i="2"/>
  <c r="E35" i="2"/>
  <c r="F35" i="2"/>
  <c r="K35" i="2"/>
  <c r="L35" i="2"/>
  <c r="D18" i="1"/>
  <c r="J18" i="1"/>
  <c r="D36" i="1"/>
  <c r="J36" i="1"/>
  <c r="A40" i="1"/>
  <c r="A77" i="1"/>
  <c r="A116" i="1"/>
  <c r="A155" i="1"/>
  <c r="A193" i="1"/>
  <c r="A212" i="1"/>
  <c r="L210" i="1" l="1"/>
  <c r="F210" i="1"/>
  <c r="L94" i="1"/>
  <c r="K172" i="1"/>
  <c r="F56" i="1"/>
  <c r="E75" i="1"/>
  <c r="F247" i="1"/>
  <c r="F229" i="1"/>
  <c r="L229" i="1"/>
  <c r="L172" i="1"/>
  <c r="F132" i="1"/>
  <c r="F94" i="1"/>
  <c r="K56" i="1"/>
  <c r="F172" i="1"/>
  <c r="L132" i="1"/>
  <c r="F113" i="1"/>
  <c r="L36" i="1"/>
  <c r="K247" i="1"/>
  <c r="K210" i="1"/>
  <c r="F191" i="1"/>
  <c r="E113" i="1"/>
  <c r="E94" i="1"/>
  <c r="F75" i="1"/>
  <c r="L75" i="1"/>
  <c r="K36" i="1"/>
  <c r="E18" i="1"/>
  <c r="E229" i="1"/>
  <c r="K229" i="1"/>
  <c r="E132" i="1"/>
  <c r="K191" i="1"/>
  <c r="L113" i="1"/>
  <c r="E36" i="1"/>
  <c r="L56" i="1"/>
  <c r="K75" i="1"/>
  <c r="K94" i="1"/>
  <c r="K113" i="1"/>
  <c r="K132" i="1"/>
  <c r="E151" i="1"/>
  <c r="K151" i="1"/>
  <c r="L191" i="1"/>
  <c r="E191" i="1"/>
  <c r="E210" i="1"/>
  <c r="L18" i="1"/>
  <c r="F18" i="1"/>
  <c r="F36" i="1"/>
  <c r="L247" i="1"/>
  <c r="E247" i="1"/>
  <c r="K18" i="1"/>
  <c r="E56" i="1"/>
  <c r="F151" i="1"/>
  <c r="L151" i="1"/>
  <c r="E172" i="1"/>
</calcChain>
</file>

<file path=xl/sharedStrings.xml><?xml version="1.0" encoding="utf-8"?>
<sst xmlns="http://schemas.openxmlformats.org/spreadsheetml/2006/main" count="14844" uniqueCount="8856">
  <si>
    <t>Sheboygan Cnty</t>
  </si>
  <si>
    <t>Includes single family, two family, multi-family and condominiums</t>
  </si>
  <si>
    <t>All Categories</t>
  </si>
  <si>
    <t>Residential</t>
  </si>
  <si>
    <t>FINAL FIGURES</t>
  </si>
  <si>
    <t>MLS Wide</t>
  </si>
  <si>
    <t>Metro</t>
  </si>
  <si>
    <t>Jefferson</t>
  </si>
  <si>
    <t>Kenosha</t>
  </si>
  <si>
    <t>LaCrosse</t>
  </si>
  <si>
    <t>Milwaukee</t>
  </si>
  <si>
    <t>Ozaukee</t>
  </si>
  <si>
    <t>Racine</t>
  </si>
  <si>
    <t>Sheboygan</t>
  </si>
  <si>
    <t>Walworth</t>
  </si>
  <si>
    <t>Washington</t>
  </si>
  <si>
    <t>Waukesha</t>
  </si>
  <si>
    <t>Pleasant Prairie</t>
  </si>
  <si>
    <t>Salem</t>
  </si>
  <si>
    <t>Twin Lakes</t>
  </si>
  <si>
    <t>Milwaukee Cnty</t>
  </si>
  <si>
    <t>Bayside</t>
  </si>
  <si>
    <t>Brown Deer</t>
  </si>
  <si>
    <t>Cudahy</t>
  </si>
  <si>
    <t>Fox Point</t>
  </si>
  <si>
    <t>Franklin</t>
  </si>
  <si>
    <t>Glendale</t>
  </si>
  <si>
    <t>Greendale</t>
  </si>
  <si>
    <t>Greenfield</t>
  </si>
  <si>
    <t>Hales Corners</t>
  </si>
  <si>
    <t>Oak Creek</t>
  </si>
  <si>
    <t>River Hills</t>
  </si>
  <si>
    <t>Shorewood</t>
  </si>
  <si>
    <t>So. Milwaukee</t>
  </si>
  <si>
    <t>St. Francis</t>
  </si>
  <si>
    <t>Wauwatosa</t>
  </si>
  <si>
    <t>West Allis</t>
  </si>
  <si>
    <t>West Milwaukee</t>
  </si>
  <si>
    <t>Whitefish Bay</t>
  </si>
  <si>
    <t>Belgium</t>
  </si>
  <si>
    <t>Cedarburg</t>
  </si>
  <si>
    <t>Fredonia</t>
  </si>
  <si>
    <t>Grafton</t>
  </si>
  <si>
    <t>Mequon</t>
  </si>
  <si>
    <t>Port Washington</t>
  </si>
  <si>
    <t>Saukville</t>
  </si>
  <si>
    <t>Thiensville</t>
  </si>
  <si>
    <t>Burlington</t>
  </si>
  <si>
    <t>Caledonia</t>
  </si>
  <si>
    <t>Mt.Pleasant</t>
  </si>
  <si>
    <t>Norway</t>
  </si>
  <si>
    <t>Waterford</t>
  </si>
  <si>
    <t>Walworth Cnty</t>
  </si>
  <si>
    <t>Bloomfield</t>
  </si>
  <si>
    <t>Delavan</t>
  </si>
  <si>
    <t>East Troy</t>
  </si>
  <si>
    <t>Elkhorn</t>
  </si>
  <si>
    <t>Fontana</t>
  </si>
  <si>
    <t>Geneva</t>
  </si>
  <si>
    <t>LaGrange</t>
  </si>
  <si>
    <t>Lake Geneva</t>
  </si>
  <si>
    <t>Williams Bay</t>
  </si>
  <si>
    <t>Washington Cnty</t>
  </si>
  <si>
    <t>Erin</t>
  </si>
  <si>
    <t>Farmington</t>
  </si>
  <si>
    <t>Germantown</t>
  </si>
  <si>
    <t>Hartford</t>
  </si>
  <si>
    <t>Jackson</t>
  </si>
  <si>
    <t>Richfield</t>
  </si>
  <si>
    <t>Slinger</t>
  </si>
  <si>
    <t>West Bend</t>
  </si>
  <si>
    <t>Waukesha Cnty</t>
  </si>
  <si>
    <t>Brookfield</t>
  </si>
  <si>
    <t>Butler</t>
  </si>
  <si>
    <t>Delafield</t>
  </si>
  <si>
    <t>Eagle</t>
  </si>
  <si>
    <t>Elm Grove</t>
  </si>
  <si>
    <t>Genesee</t>
  </si>
  <si>
    <t>Hartland</t>
  </si>
  <si>
    <t>Menomonee Falls</t>
  </si>
  <si>
    <t>Merton</t>
  </si>
  <si>
    <t>Mukwonago</t>
  </si>
  <si>
    <t>New Berlin</t>
  </si>
  <si>
    <t>Oconomowoc</t>
  </si>
  <si>
    <t>Pewaukee</t>
  </si>
  <si>
    <t>Summit</t>
  </si>
  <si>
    <t>Sussex</t>
  </si>
  <si>
    <t>Vernon</t>
  </si>
  <si>
    <t>1ST QUARTER STATS</t>
  </si>
  <si>
    <t>January 1st thru March 31st</t>
  </si>
  <si>
    <t>January 1 through March 31 Municipality Stats</t>
  </si>
  <si>
    <t>Kenosha Ctny</t>
  </si>
  <si>
    <t>Ozaukee Cnty</t>
  </si>
  <si>
    <t>Racine Cnty</t>
  </si>
  <si>
    <t>Information provided by MLS, Inc &amp; includes only those properties listed and sold through MLS, Inc.</t>
  </si>
  <si>
    <t>Metro Activity Stats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</si>
  <si>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</si>
  <si>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</si>
  <si>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</si>
  <si>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</si>
  <si>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</si>
  <si>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</si>
  <si>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</si>
  <si>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</si>
  <si>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</si>
  <si>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</si>
  <si>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</si>
  <si>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</si>
  <si>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</si>
  <si>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Milwaukee County</t>
  </si>
  <si>
    <t>Waukesha County</t>
  </si>
  <si>
    <t>Ozaukee County</t>
  </si>
  <si>
    <t>Washington County</t>
  </si>
  <si>
    <t>Racine County</t>
  </si>
  <si>
    <t>Kenosha County</t>
  </si>
  <si>
    <t>Walworth County</t>
  </si>
  <si>
    <t>MLS Wide Activity Stats</t>
  </si>
  <si>
    <t xml:space="preserve">Walworth   </t>
  </si>
  <si>
    <t>Manitowoc County</t>
  </si>
  <si>
    <t>Muskego</t>
  </si>
  <si>
    <t>Somers</t>
  </si>
  <si>
    <t>4th QUARTER STATS</t>
  </si>
  <si>
    <t>January 1st thru December 31st</t>
  </si>
  <si>
    <t>Sheboygan County</t>
  </si>
  <si>
    <t>LacLaBelle</t>
  </si>
  <si>
    <t>Kenosha Cnty</t>
  </si>
  <si>
    <t>January 1 through September 30 Municipality Statistics</t>
  </si>
  <si>
    <t>Racine Ctny</t>
  </si>
  <si>
    <t>Calendonia</t>
  </si>
  <si>
    <t>Brighton</t>
  </si>
  <si>
    <t>Bristol</t>
  </si>
  <si>
    <t>Paris</t>
  </si>
  <si>
    <t>Randall</t>
  </si>
  <si>
    <t>Silver Lake</t>
  </si>
  <si>
    <t>Wheatland</t>
  </si>
  <si>
    <t>Newburg</t>
  </si>
  <si>
    <t>Dover</t>
  </si>
  <si>
    <t>Elmwood Park</t>
  </si>
  <si>
    <t>North Bay</t>
  </si>
  <si>
    <t>Raymond</t>
  </si>
  <si>
    <t>Rochester</t>
  </si>
  <si>
    <t>Yorkville</t>
  </si>
  <si>
    <t>Genoa City</t>
  </si>
  <si>
    <t>Linn</t>
  </si>
  <si>
    <t>Lyons</t>
  </si>
  <si>
    <t>Richmond</t>
  </si>
  <si>
    <t>Sharon</t>
  </si>
  <si>
    <t>Spring Prairie</t>
  </si>
  <si>
    <t>Troy</t>
  </si>
  <si>
    <t>Whitewater</t>
  </si>
  <si>
    <t>Barton</t>
  </si>
  <si>
    <t>Kewaskum</t>
  </si>
  <si>
    <t>Polk</t>
  </si>
  <si>
    <t>Wayne</t>
  </si>
  <si>
    <t>Chenequa</t>
  </si>
  <si>
    <t>Lac La Belle</t>
  </si>
  <si>
    <t>Lannon</t>
  </si>
  <si>
    <t>North Prairie</t>
  </si>
  <si>
    <t>Oconomowoc Lake</t>
  </si>
  <si>
    <t>Lafayette</t>
  </si>
  <si>
    <t>Adell</t>
  </si>
  <si>
    <t>Cascade</t>
  </si>
  <si>
    <t>Cedar Grove</t>
  </si>
  <si>
    <t>Elkhart Lake</t>
  </si>
  <si>
    <t>Glenbeulah</t>
  </si>
  <si>
    <t>Greenbush</t>
  </si>
  <si>
    <t>Herman</t>
  </si>
  <si>
    <t>Holland</t>
  </si>
  <si>
    <t>Howards Grove</t>
  </si>
  <si>
    <t>Kohler</t>
  </si>
  <si>
    <t>Lima</t>
  </si>
  <si>
    <t>Lyndon</t>
  </si>
  <si>
    <t>Mitchell</t>
  </si>
  <si>
    <t>Mosel</t>
  </si>
  <si>
    <t>Oostburg</t>
  </si>
  <si>
    <t>Plymouth</t>
  </si>
  <si>
    <t>Randon Lake</t>
  </si>
  <si>
    <t>Rhine</t>
  </si>
  <si>
    <t>Russell</t>
  </si>
  <si>
    <t>Scott</t>
  </si>
  <si>
    <t>Sheboygan Falls</t>
  </si>
  <si>
    <t>Sherman</t>
  </si>
  <si>
    <t>Waldo</t>
  </si>
  <si>
    <t>Wilson</t>
  </si>
  <si>
    <t>Big Bend</t>
  </si>
  <si>
    <t xml:space="preserve"> </t>
  </si>
  <si>
    <t>Metro Activity Stats - 12 Months</t>
  </si>
  <si>
    <t>January 1 through June 30 Municipality Stats</t>
  </si>
  <si>
    <t>Union Grove</t>
  </si>
  <si>
    <t>Jefferson Cty</t>
  </si>
  <si>
    <t>Aztalan</t>
  </si>
  <si>
    <t>Cold Spring</t>
  </si>
  <si>
    <t>Concord</t>
  </si>
  <si>
    <t>Hebron</t>
  </si>
  <si>
    <t>Ixonia</t>
  </si>
  <si>
    <t xml:space="preserve">Jefferson </t>
  </si>
  <si>
    <t>Koshkonong</t>
  </si>
  <si>
    <t>Lake Mills</t>
  </si>
  <si>
    <t>Milford</t>
  </si>
  <si>
    <t>Oakland</t>
  </si>
  <si>
    <t>Palmyra</t>
  </si>
  <si>
    <t>Sullivan</t>
  </si>
  <si>
    <t>Sumner</t>
  </si>
  <si>
    <t>Waterloo</t>
  </si>
  <si>
    <t>Watertown</t>
  </si>
  <si>
    <t>Cambridge</t>
  </si>
  <si>
    <t>Johnson Creek</t>
  </si>
  <si>
    <t>Fort Atkinson</t>
  </si>
  <si>
    <t>Cato</t>
  </si>
  <si>
    <t>Centerville</t>
  </si>
  <si>
    <t>Cooperstown</t>
  </si>
  <si>
    <t>Eaton</t>
  </si>
  <si>
    <t>Frankin</t>
  </si>
  <si>
    <t>Gibson</t>
  </si>
  <si>
    <t>Kossuth</t>
  </si>
  <si>
    <t>Liberty</t>
  </si>
  <si>
    <t>Manitowoc</t>
  </si>
  <si>
    <t>Manitowoc Rapids</t>
  </si>
  <si>
    <t>Maple Grove</t>
  </si>
  <si>
    <t>Meeme</t>
  </si>
  <si>
    <t>Mishicot</t>
  </si>
  <si>
    <t>Newton</t>
  </si>
  <si>
    <t>Rockland</t>
  </si>
  <si>
    <t>Schleswig</t>
  </si>
  <si>
    <t>Two Creeks</t>
  </si>
  <si>
    <t>Two Rivers</t>
  </si>
  <si>
    <t>Cleveland</t>
  </si>
  <si>
    <t>Francis Creek</t>
  </si>
  <si>
    <t>Kellnersville</t>
  </si>
  <si>
    <t>Maribel</t>
  </si>
  <si>
    <t>Reedsville</t>
  </si>
  <si>
    <t>St. Nazianz</t>
  </si>
  <si>
    <t>Valders</t>
  </si>
  <si>
    <t>Whitelaw</t>
  </si>
  <si>
    <t>Kiel</t>
  </si>
  <si>
    <t>Manitowoc Cty</t>
  </si>
  <si>
    <t># = number of units sold; $ = Average Sale Price; DOM = Average Days on Market</t>
  </si>
  <si>
    <t>3rd QUARTER STATS</t>
  </si>
  <si>
    <t>January 1st thru September 30th</t>
  </si>
  <si>
    <t>Sturtevant</t>
  </si>
  <si>
    <t>Darien</t>
  </si>
  <si>
    <t>Addison</t>
  </si>
  <si>
    <t>Dousman</t>
  </si>
  <si>
    <t># = number of units sold $= Average Sale Price DOM=Average Days on Market.  Information provided by MLS &amp;</t>
  </si>
  <si>
    <t xml:space="preserve"> includes only those properties listed and sold through MLS, Inc. Single Family, duplex, multi &amp; condos</t>
  </si>
  <si>
    <t>Paddock Lake</t>
  </si>
  <si>
    <t>Wind Point</t>
  </si>
  <si>
    <t>Sugar Creek</t>
  </si>
  <si>
    <t>Trenton</t>
  </si>
  <si>
    <t>Lisbon</t>
  </si>
  <si>
    <t>Nashotah</t>
  </si>
  <si>
    <t>Ottawa</t>
  </si>
  <si>
    <t>Wales</t>
  </si>
  <si>
    <t>January 1 through December 31 Residential</t>
  </si>
  <si>
    <t xml:space="preserve"># </t>
  </si>
  <si>
    <t xml:space="preserve"> $ </t>
  </si>
  <si>
    <t xml:space="preserve"> DOM</t>
  </si>
  <si>
    <t>/83</t>
  </si>
  <si>
    <t>2ND QUARTER STATS</t>
  </si>
  <si>
    <t>January 1st thru June 30th</t>
  </si>
  <si>
    <t>$ 246,725</t>
  </si>
  <si>
    <t>$ 208,667</t>
  </si>
  <si>
    <t>$ 0</t>
  </si>
  <si>
    <t>$ 127,334</t>
  </si>
  <si>
    <t>$ 117,086</t>
  </si>
  <si>
    <t>$ 338,000</t>
  </si>
  <si>
    <t>$ 237,750</t>
  </si>
  <si>
    <t>$ 283,136</t>
  </si>
  <si>
    <t>$ 207,892</t>
  </si>
  <si>
    <t>$ 122,480</t>
  </si>
  <si>
    <t>$ 220,781</t>
  </si>
  <si>
    <t>$ 181,912</t>
  </si>
  <si>
    <t>$ 155,743</t>
  </si>
  <si>
    <t>$ 154,000</t>
  </si>
  <si>
    <t>$ 152,000</t>
  </si>
  <si>
    <t>$ 188,950</t>
  </si>
  <si>
    <t>$ 290,000</t>
  </si>
  <si>
    <t>$ 132,983</t>
  </si>
  <si>
    <t>$ 235,380</t>
  </si>
  <si>
    <t>$ 121,477</t>
  </si>
  <si>
    <t>$ 203,164</t>
  </si>
  <si>
    <t>$ 227,500</t>
  </si>
  <si>
    <t>$ 240,988</t>
  </si>
  <si>
    <t>$ 231,310</t>
  </si>
  <si>
    <t>$ 160,438</t>
  </si>
  <si>
    <t>$ 266,989</t>
  </si>
  <si>
    <t>$ 166,000</t>
  </si>
  <si>
    <t>$ 205,467</t>
  </si>
  <si>
    <t>$ 124,497</t>
  </si>
  <si>
    <t>$ 171,082</t>
  </si>
  <si>
    <t>$ 152,500</t>
  </si>
  <si>
    <t>$ 104,725</t>
  </si>
  <si>
    <t>$ 140,000</t>
  </si>
  <si>
    <t>$ 102,900</t>
  </si>
  <si>
    <t>$ 227,200</t>
  </si>
  <si>
    <t>$ 133,500</t>
  </si>
  <si>
    <t>$ 167,750</t>
  </si>
  <si>
    <t>$ 99,493</t>
  </si>
  <si>
    <t>$ 280,000</t>
  </si>
  <si>
    <t>$ 118,000</t>
  </si>
  <si>
    <t>$ 121,988</t>
  </si>
  <si>
    <t>$ 292,050</t>
  </si>
  <si>
    <t>$ 81,000</t>
  </si>
  <si>
    <t>$ 38,000</t>
  </si>
  <si>
    <t>$ 123,125</t>
  </si>
  <si>
    <t>$ 226,800</t>
  </si>
  <si>
    <t>$ 249,500</t>
  </si>
  <si>
    <t>$ 79,374</t>
  </si>
  <si>
    <t>$ 142,250</t>
  </si>
  <si>
    <t>$ 109,416</t>
  </si>
  <si>
    <t>$ 263,562</t>
  </si>
  <si>
    <t>$ 119,679</t>
  </si>
  <si>
    <t>$ 103,368</t>
  </si>
  <si>
    <t>$ 276,691</t>
  </si>
  <si>
    <t>$ 219,124</t>
  </si>
  <si>
    <t>$ 142,248</t>
  </si>
  <si>
    <t>$ 193,808</t>
  </si>
  <si>
    <t>$ 136,819</t>
  </si>
  <si>
    <t>$ 183,325</t>
  </si>
  <si>
    <t>$ 107,680</t>
  </si>
  <si>
    <t>$ 197,081</t>
  </si>
  <si>
    <t>$ 164,000</t>
  </si>
  <si>
    <t>$ 271,980</t>
  </si>
  <si>
    <t>$ 122,107</t>
  </si>
  <si>
    <t>$ 181,121</t>
  </si>
  <si>
    <t>$ 209,683</t>
  </si>
  <si>
    <t>$ 113,910</t>
  </si>
  <si>
    <t>$ 86,400</t>
  </si>
  <si>
    <t>$ 349,930</t>
  </si>
  <si>
    <t>$ 139,572</t>
  </si>
  <si>
    <t>$ 126,893</t>
  </si>
  <si>
    <t>$ 290,794</t>
  </si>
  <si>
    <t>$ 219,891</t>
  </si>
  <si>
    <t>$ 235,038</t>
  </si>
  <si>
    <t>$ 367,933</t>
  </si>
  <si>
    <t>$ 183,581</t>
  </si>
  <si>
    <t>$ 177,751</t>
  </si>
  <si>
    <t>$ 159,793</t>
  </si>
  <si>
    <t>$ 266,153</t>
  </si>
  <si>
    <t>$ 149,458</t>
  </si>
  <si>
    <t>$ 214,683</t>
  </si>
  <si>
    <t>$ 152,600</t>
  </si>
  <si>
    <t>$ 165,488</t>
  </si>
  <si>
    <t>$ 292,725</t>
  </si>
  <si>
    <t>$ 234,911</t>
  </si>
  <si>
    <t>$ 77,025</t>
  </si>
  <si>
    <t>$ 319,015</t>
  </si>
  <si>
    <t>$ 213,400</t>
  </si>
  <si>
    <t>$ 136,012</t>
  </si>
  <si>
    <t>$ 139,379</t>
  </si>
  <si>
    <t>$ 211,710</t>
  </si>
  <si>
    <t>$ 239,179</t>
  </si>
  <si>
    <t>$ 271,680</t>
  </si>
  <si>
    <t>$ 150,803</t>
  </si>
  <si>
    <t>$ 47,500</t>
  </si>
  <si>
    <t>$ 345,000</t>
  </si>
  <si>
    <t>$ 146,900</t>
  </si>
  <si>
    <t>$ 223,267</t>
  </si>
  <si>
    <t>$ 131,950</t>
  </si>
  <si>
    <t>$ 122,900</t>
  </si>
  <si>
    <t>$ 220,000</t>
  </si>
  <si>
    <t>$ 164,617</t>
  </si>
  <si>
    <t>$ 284,900</t>
  </si>
  <si>
    <t>$ 134,833</t>
  </si>
  <si>
    <t>$ 171,000</t>
  </si>
  <si>
    <t>$ 145,000</t>
  </si>
  <si>
    <t>$ 150,000</t>
  </si>
  <si>
    <t>$ 102,100</t>
  </si>
  <si>
    <t>$ 160,666</t>
  </si>
  <si>
    <t>$ 121,788</t>
  </si>
  <si>
    <t>$ 109,000</t>
  </si>
  <si>
    <t>$ 103,124</t>
  </si>
  <si>
    <t>$ 158,336</t>
  </si>
  <si>
    <t>$ 275,000</t>
  </si>
  <si>
    <t>$ 368,875</t>
  </si>
  <si>
    <t>$ 138,925</t>
  </si>
  <si>
    <t>$ 158,536</t>
  </si>
  <si>
    <t>$ 108,375</t>
  </si>
  <si>
    <t>$ 155,924</t>
  </si>
  <si>
    <t>$ 261,492</t>
  </si>
  <si>
    <t>$ 144,874</t>
  </si>
  <si>
    <t>$ 244,273</t>
  </si>
  <si>
    <t>$ 221,379</t>
  </si>
  <si>
    <t>$ 123,032</t>
  </si>
  <si>
    <t>$ 501,944</t>
  </si>
  <si>
    <t>$ 333,601</t>
  </si>
  <si>
    <t>$ 438,583</t>
  </si>
  <si>
    <t>$ 1,050,434</t>
  </si>
  <si>
    <t>$ 162,590</t>
  </si>
  <si>
    <t>$ 300,000</t>
  </si>
  <si>
    <t>$ 142,725</t>
  </si>
  <si>
    <t>$ 65,975</t>
  </si>
  <si>
    <t>$ 285,975</t>
  </si>
  <si>
    <t>$ 174,400</t>
  </si>
  <si>
    <t>$ 174,000</t>
  </si>
  <si>
    <t>$ 229,865</t>
  </si>
  <si>
    <t>$ 193,785</t>
  </si>
  <si>
    <t>$ 228,270</t>
  </si>
  <si>
    <t>$ 249,735</t>
  </si>
  <si>
    <t>$ 206,000</t>
  </si>
  <si>
    <t>$ 296,500</t>
  </si>
  <si>
    <t>$ 298,750</t>
  </si>
  <si>
    <t>$ 209,894</t>
  </si>
  <si>
    <t>$ 193,786</t>
  </si>
  <si>
    <t>$ 219,289</t>
  </si>
  <si>
    <t>$ 220,771</t>
  </si>
  <si>
    <t>$ 123,450</t>
  </si>
  <si>
    <t>$ 276,857</t>
  </si>
  <si>
    <t>$ 259,564</t>
  </si>
  <si>
    <t>$ 176,356</t>
  </si>
  <si>
    <t>$ 181,743</t>
  </si>
  <si>
    <t>$ 300,475</t>
  </si>
  <si>
    <t>$ 187,877</t>
  </si>
  <si>
    <t>$ 210,868</t>
  </si>
  <si>
    <t>$ 221,000</t>
  </si>
  <si>
    <t>$ 274,076</t>
  </si>
  <si>
    <t>$ 124,460</t>
  </si>
  <si>
    <t>$ 878,500</t>
  </si>
  <si>
    <t>$ 360,775</t>
  </si>
  <si>
    <t>$ 281,956</t>
  </si>
  <si>
    <t>$ 219,754</t>
  </si>
  <si>
    <t>$ 297,489</t>
  </si>
  <si>
    <t>$ 362,575</t>
  </si>
  <si>
    <t>$ 297,501</t>
  </si>
  <si>
    <t>$ 190,750</t>
  </si>
  <si>
    <t>$ 314,696</t>
  </si>
  <si>
    <t>$ 253,564</t>
  </si>
  <si>
    <t>$ 435,099</t>
  </si>
  <si>
    <t>$ 232,177</t>
  </si>
  <si>
    <t>$ 253,420</t>
  </si>
  <si>
    <t>$ 327,750</t>
  </si>
  <si>
    <t>$ 257,929</t>
  </si>
  <si>
    <t>$ 283,097</t>
  </si>
  <si>
    <t>$ 579,667</t>
  </si>
  <si>
    <t>$ 299,406</t>
  </si>
  <si>
    <t>$ 277,962</t>
  </si>
  <si>
    <t>$ 280,417</t>
  </si>
  <si>
    <t>$ 308,567</t>
  </si>
  <si>
    <t>$ 263,071</t>
  </si>
  <si>
    <t>$ 271,410</t>
  </si>
  <si>
    <t>$ 198,367</t>
  </si>
  <si>
    <t>$ 265,222</t>
  </si>
  <si>
    <t>$ 275,317</t>
  </si>
  <si>
    <t>$ 214,225</t>
  </si>
  <si>
    <t>$ 195,000</t>
  </si>
  <si>
    <t>$ 138,284</t>
  </si>
  <si>
    <t>$ 144,950</t>
  </si>
  <si>
    <t>$ 289,333</t>
  </si>
  <si>
    <t>$ 232,276</t>
  </si>
  <si>
    <t>$ 278,420</t>
  </si>
  <si>
    <t>$ 206,748</t>
  </si>
  <si>
    <t>$ 124,936</t>
  </si>
  <si>
    <t>$ 208,135</t>
  </si>
  <si>
    <t>$ 201,378</t>
  </si>
  <si>
    <t>$ 179,783</t>
  </si>
  <si>
    <t>$ 165,500</t>
  </si>
  <si>
    <t>$ 193,000</t>
  </si>
  <si>
    <t>$ 189,606</t>
  </si>
  <si>
    <t>$ 211,857</t>
  </si>
  <si>
    <t>$ 105,750</t>
  </si>
  <si>
    <t>$ 226,442</t>
  </si>
  <si>
    <t>$ 154,563</t>
  </si>
  <si>
    <t>$ 200,791</t>
  </si>
  <si>
    <t>$ 292,875</t>
  </si>
  <si>
    <t>$ 232,137</t>
  </si>
  <si>
    <t>$ 231,333</t>
  </si>
  <si>
    <t>$ 236,131</t>
  </si>
  <si>
    <t>$ 191,478</t>
  </si>
  <si>
    <t>$ 242,407</t>
  </si>
  <si>
    <t>$ 195,600</t>
  </si>
  <si>
    <t>$ 187,343</t>
  </si>
  <si>
    <t>$ 145,840</t>
  </si>
  <si>
    <t>$ 158,267</t>
  </si>
  <si>
    <t>$ 190,000</t>
  </si>
  <si>
    <t>$ 147,682</t>
  </si>
  <si>
    <t>$ 220,800</t>
  </si>
  <si>
    <t>$ 70,000</t>
  </si>
  <si>
    <t>$ 96,300</t>
  </si>
  <si>
    <t>$ 229,800</t>
  </si>
  <si>
    <t>$ 124,000</t>
  </si>
  <si>
    <t>$ 135,903</t>
  </si>
  <si>
    <t>$ 114,200</t>
  </si>
  <si>
    <t>$ 318,000</t>
  </si>
  <si>
    <t>$ 99,182</t>
  </si>
  <si>
    <t>$ 145,733</t>
  </si>
  <si>
    <t>$ 99,000</t>
  </si>
  <si>
    <t>$ 160,267</t>
  </si>
  <si>
    <t>$ 111,878</t>
  </si>
  <si>
    <t>$ 261,608</t>
  </si>
  <si>
    <t>$ 221,300</t>
  </si>
  <si>
    <t>$ 94,562</t>
  </si>
  <si>
    <t>$ 227,480</t>
  </si>
  <si>
    <t>$ 81,227</t>
  </si>
  <si>
    <t>$ 111,850</t>
  </si>
  <si>
    <t>$ 145,200</t>
  </si>
  <si>
    <t>$ 308,553</t>
  </si>
  <si>
    <t>$ 125,944</t>
  </si>
  <si>
    <t>$ 117,775</t>
  </si>
  <si>
    <t>$ 304,408</t>
  </si>
  <si>
    <t>$ 242,760</t>
  </si>
  <si>
    <t>$ 172,979</t>
  </si>
  <si>
    <t>$ 194,481</t>
  </si>
  <si>
    <t>$ 151,001</t>
  </si>
  <si>
    <t>$ 207,090</t>
  </si>
  <si>
    <t>$ 120,184</t>
  </si>
  <si>
    <t>$ 200,663</t>
  </si>
  <si>
    <t>$ 675,400</t>
  </si>
  <si>
    <t>$ 309,629</t>
  </si>
  <si>
    <t>$ 141,938</t>
  </si>
  <si>
    <t>$ 161,897</t>
  </si>
  <si>
    <t>$ 225,157</t>
  </si>
  <si>
    <t>$ 116,912</t>
  </si>
  <si>
    <t>$ 102,378</t>
  </si>
  <si>
    <t>$ 392,800</t>
  </si>
  <si>
    <t>$ 175,297</t>
  </si>
  <si>
    <t>$ 303,073</t>
  </si>
  <si>
    <t>$ 272,648</t>
  </si>
  <si>
    <t>$ 250,142</t>
  </si>
  <si>
    <t>$ 426,313</t>
  </si>
  <si>
    <t>$ 209,896</t>
  </si>
  <si>
    <t>$ 205,748</t>
  </si>
  <si>
    <t>$ 196,342</t>
  </si>
  <si>
    <t>$ 179,992</t>
  </si>
  <si>
    <t>$ 203,176</t>
  </si>
  <si>
    <t>$ 170,014</t>
  </si>
  <si>
    <t>$ 172,323</t>
  </si>
  <si>
    <t>$ 276,380</t>
  </si>
  <si>
    <t>$ 251,312</t>
  </si>
  <si>
    <t>$ 91,984</t>
  </si>
  <si>
    <t>$ 310,679</t>
  </si>
  <si>
    <t>$ 247,617</t>
  </si>
  <si>
    <t>$ 142,360</t>
  </si>
  <si>
    <t>$ 161,264</t>
  </si>
  <si>
    <t>$ 220,391</t>
  </si>
  <si>
    <t>$ 245,251</t>
  </si>
  <si>
    <t>$ 270,603</t>
  </si>
  <si>
    <t>$ 61,250</t>
  </si>
  <si>
    <t>$ 123,317</t>
  </si>
  <si>
    <t>$ 131,780</t>
  </si>
  <si>
    <t>$ 188,585</t>
  </si>
  <si>
    <t>$ 171,325</t>
  </si>
  <si>
    <t>$ 262,950</t>
  </si>
  <si>
    <t>$ 126,450</t>
  </si>
  <si>
    <t>$ 192,986</t>
  </si>
  <si>
    <t>$ 181,333</t>
  </si>
  <si>
    <t>$ 284,187</t>
  </si>
  <si>
    <t>$ 157,767</t>
  </si>
  <si>
    <t>$ 154,643</t>
  </si>
  <si>
    <t>$ 172,375</t>
  </si>
  <si>
    <t>$ 152,625</t>
  </si>
  <si>
    <t>$ 130,496</t>
  </si>
  <si>
    <t>$ 154,280</t>
  </si>
  <si>
    <t>$ 158,311</t>
  </si>
  <si>
    <t>$ 310,350</t>
  </si>
  <si>
    <t>$ 52,500</t>
  </si>
  <si>
    <t>$ 130,875</t>
  </si>
  <si>
    <t>$ 113,783</t>
  </si>
  <si>
    <t>$ 135,704</t>
  </si>
  <si>
    <t>$ 123,067</t>
  </si>
  <si>
    <t>$ 299,062</t>
  </si>
  <si>
    <t>$ 155,010</t>
  </si>
  <si>
    <t>$ 142,400</t>
  </si>
  <si>
    <t>$ 183,374</t>
  </si>
  <si>
    <t>$ 274,185</t>
  </si>
  <si>
    <t>$ 167,317</t>
  </si>
  <si>
    <t>$ 397,879</t>
  </si>
  <si>
    <t>$ 251,801</t>
  </si>
  <si>
    <t>$ 145,674</t>
  </si>
  <si>
    <t>$ 421,806</t>
  </si>
  <si>
    <t>$ 298,765</t>
  </si>
  <si>
    <t>$ 280,380</t>
  </si>
  <si>
    <t>$ 876,994</t>
  </si>
  <si>
    <t>$ 173,492</t>
  </si>
  <si>
    <t>$ 289,950</t>
  </si>
  <si>
    <t>$ 192,593</t>
  </si>
  <si>
    <t>$ 112,080</t>
  </si>
  <si>
    <t>$ 211,886</t>
  </si>
  <si>
    <t>$ 188,754</t>
  </si>
  <si>
    <t>$ 304,100</t>
  </si>
  <si>
    <t>$ 184,781</t>
  </si>
  <si>
    <t>$ 211,701</t>
  </si>
  <si>
    <t>$ 232,179</t>
  </si>
  <si>
    <t>$ 233,385</t>
  </si>
  <si>
    <t>$ 242,962</t>
  </si>
  <si>
    <t>$ 346,944</t>
  </si>
  <si>
    <t>$ 280,402</t>
  </si>
  <si>
    <t>$ 242,902</t>
  </si>
  <si>
    <t>$ 183,687</t>
  </si>
  <si>
    <t>$ 212,899</t>
  </si>
  <si>
    <t>$ 196,734</t>
  </si>
  <si>
    <t>$ 162,740</t>
  </si>
  <si>
    <t>$ 446,406</t>
  </si>
  <si>
    <t>$ 302,910</t>
  </si>
  <si>
    <t>$ 271,713</t>
  </si>
  <si>
    <t>$ 234,158</t>
  </si>
  <si>
    <t>$ 285,194</t>
  </si>
  <si>
    <t>$ 191,487</t>
  </si>
  <si>
    <t>$ 269,500</t>
  </si>
  <si>
    <t>$ 314,995</t>
  </si>
  <si>
    <t>$ 129,028</t>
  </si>
  <si>
    <t>$ 2,851,400</t>
  </si>
  <si>
    <t>$ 402,065</t>
  </si>
  <si>
    <t>$ 285,829</t>
  </si>
  <si>
    <t>$ 260,393</t>
  </si>
  <si>
    <t>$ 319,909</t>
  </si>
  <si>
    <t>$ 343,884</t>
  </si>
  <si>
    <t>$ 336,771</t>
  </si>
  <si>
    <t>$ 945,000</t>
  </si>
  <si>
    <t>$ 230,819</t>
  </si>
  <si>
    <t>$ 333,451</t>
  </si>
  <si>
    <t>$ 266,107</t>
  </si>
  <si>
    <t>$ 429,443</t>
  </si>
  <si>
    <t>$ 257,667</t>
  </si>
  <si>
    <t>$ 275,179</t>
  </si>
  <si>
    <t>$ 298,600</t>
  </si>
  <si>
    <t>$ 254,022</t>
  </si>
  <si>
    <t>$ 239,714</t>
  </si>
  <si>
    <t>$ 283,556</t>
  </si>
  <si>
    <t>$ 762,800</t>
  </si>
  <si>
    <t>$ 366,838</t>
  </si>
  <si>
    <t>$ 271,657</t>
  </si>
  <si>
    <t>$ 352,459</t>
  </si>
  <si>
    <t>$ 306,718</t>
  </si>
  <si>
    <t>$ 271,641</t>
  </si>
  <si>
    <t>$ 325,442</t>
  </si>
  <si>
    <t>$ 207,440</t>
  </si>
  <si>
    <t>$ 316,738</t>
  </si>
  <si>
    <t>$ 238,242</t>
  </si>
  <si>
    <t>$ 138,416</t>
  </si>
  <si>
    <t>$ 138,266</t>
  </si>
  <si>
    <t>$ 287,143</t>
  </si>
  <si>
    <t>$ 232,810</t>
  </si>
  <si>
    <t>$ 255,042</t>
  </si>
  <si>
    <t>$ 191,008</t>
  </si>
  <si>
    <t>$ 149,406</t>
  </si>
  <si>
    <t>$ 196,513</t>
  </si>
  <si>
    <t>$ 198,089</t>
  </si>
  <si>
    <t>$ 223,611</t>
  </si>
  <si>
    <t>$ 166,050</t>
  </si>
  <si>
    <t>$ 196,833</t>
  </si>
  <si>
    <t>$ 212,923</t>
  </si>
  <si>
    <t>$ 219,778</t>
  </si>
  <si>
    <t>$ 140,295</t>
  </si>
  <si>
    <t>$ 171,657</t>
  </si>
  <si>
    <t>$ 225,620</t>
  </si>
  <si>
    <t>$ 153,442</t>
  </si>
  <si>
    <t>$ 203,416</t>
  </si>
  <si>
    <t>$ 256,239</t>
  </si>
  <si>
    <t>$ 236,873</t>
  </si>
  <si>
    <t>$ 198,800</t>
  </si>
  <si>
    <t>$ 263,542</t>
  </si>
  <si>
    <t>$ 211,155</t>
  </si>
  <si>
    <t>$ 236,088</t>
  </si>
  <si>
    <t>$ 202,321</t>
  </si>
  <si>
    <t>$ 179,590</t>
  </si>
  <si>
    <t>$ 146,281</t>
  </si>
  <si>
    <t>$ 155,000</t>
  </si>
  <si>
    <t>$ 159,400</t>
  </si>
  <si>
    <t>$ 162,467</t>
  </si>
  <si>
    <t>$ 144,461</t>
  </si>
  <si>
    <t>$ 132,833</t>
  </si>
  <si>
    <t>$ 92,380</t>
  </si>
  <si>
    <t>$ 188,100</t>
  </si>
  <si>
    <t>$ 112,667</t>
  </si>
  <si>
    <t>$ 146,209</t>
  </si>
  <si>
    <t>$ 123,829</t>
  </si>
  <si>
    <t>$ 149,180</t>
  </si>
  <si>
    <t>$ 105,299</t>
  </si>
  <si>
    <t>$ 204,075</t>
  </si>
  <si>
    <t>$ 160,620</t>
  </si>
  <si>
    <t>$ 122,268</t>
  </si>
  <si>
    <t>$ 248,215</t>
  </si>
  <si>
    <t>$ 166,250</t>
  </si>
  <si>
    <t>$ 141,500</t>
  </si>
  <si>
    <t>$ 84,958</t>
  </si>
  <si>
    <t>$ 162,850</t>
  </si>
  <si>
    <t>$ 85,545</t>
  </si>
  <si>
    <t>$ 135,800</t>
  </si>
  <si>
    <t>$ 138,684</t>
  </si>
  <si>
    <t>$ 316,200</t>
  </si>
  <si>
    <t>$ 128,848</t>
  </si>
  <si>
    <t>$ 117,954</t>
  </si>
  <si>
    <t>$ 337,376</t>
  </si>
  <si>
    <t>$ 236,486</t>
  </si>
  <si>
    <t>$ 170,554</t>
  </si>
  <si>
    <t>$ 203,494</t>
  </si>
  <si>
    <t>$ 155,644</t>
  </si>
  <si>
    <t>$ 200,841</t>
  </si>
  <si>
    <t>$ 120,638</t>
  </si>
  <si>
    <t>$ 202,673</t>
  </si>
  <si>
    <t>$ 778,045</t>
  </si>
  <si>
    <t>$ 319,213</t>
  </si>
  <si>
    <t>$ 139,338</t>
  </si>
  <si>
    <t>$ 153,901</t>
  </si>
  <si>
    <t>$ 223,219</t>
  </si>
  <si>
    <t>$ 117,501</t>
  </si>
  <si>
    <t>$ 103,679</t>
  </si>
  <si>
    <t>$ 397,075</t>
  </si>
  <si>
    <t>$ 720,000</t>
  </si>
  <si>
    <t>$ 198,440</t>
  </si>
  <si>
    <t>$ 309,536</t>
  </si>
  <si>
    <t>$ 242,181</t>
  </si>
  <si>
    <t>$ 244,715</t>
  </si>
  <si>
    <t>$ 415,948</t>
  </si>
  <si>
    <t>$ 207,621</t>
  </si>
  <si>
    <t>$ 207,045</t>
  </si>
  <si>
    <t>$ 207,233</t>
  </si>
  <si>
    <t>$ 186,310</t>
  </si>
  <si>
    <t>$ 199,918</t>
  </si>
  <si>
    <t>$ 181,055</t>
  </si>
  <si>
    <t>$ 180,667</t>
  </si>
  <si>
    <t>$ 171,412</t>
  </si>
  <si>
    <t>$ 284,557</t>
  </si>
  <si>
    <t>$ 263,012</t>
  </si>
  <si>
    <t>$ 89,199</t>
  </si>
  <si>
    <t>$ 296,722</t>
  </si>
  <si>
    <t>$ 234,975</t>
  </si>
  <si>
    <t>$ 139,226</t>
  </si>
  <si>
    <t>$ 167,055</t>
  </si>
  <si>
    <t>$ 236,966</t>
  </si>
  <si>
    <t>$ 242,532</t>
  </si>
  <si>
    <t>$ 283,096</t>
  </si>
  <si>
    <t>$ 99,960</t>
  </si>
  <si>
    <t>$ 128,060</t>
  </si>
  <si>
    <t>$ 131,078</t>
  </si>
  <si>
    <t>$ 288,584</t>
  </si>
  <si>
    <t>$ 151,033</t>
  </si>
  <si>
    <t>$ 225,300</t>
  </si>
  <si>
    <t>$ 79,320</t>
  </si>
  <si>
    <t>$ 170,878</t>
  </si>
  <si>
    <t>$ 189,029</t>
  </si>
  <si>
    <t>$ 266,399</t>
  </si>
  <si>
    <t>$ 180,292</t>
  </si>
  <si>
    <t>$ 167,662</t>
  </si>
  <si>
    <t>$ 191,880</t>
  </si>
  <si>
    <t>$ 178,000</t>
  </si>
  <si>
    <t>$ 131,069</t>
  </si>
  <si>
    <t>$ 157,834</t>
  </si>
  <si>
    <t>$ 341,388</t>
  </si>
  <si>
    <t>$ 192,200</t>
  </si>
  <si>
    <t>$ 113,937</t>
  </si>
  <si>
    <t>$ 150,969</t>
  </si>
  <si>
    <t>$ 235,167</t>
  </si>
  <si>
    <t>$ 142,556</t>
  </si>
  <si>
    <t>$ 252,764</t>
  </si>
  <si>
    <t>$ 150,137</t>
  </si>
  <si>
    <t>$ 158,259</t>
  </si>
  <si>
    <t>$ 201,760</t>
  </si>
  <si>
    <t>$ 267,692</t>
  </si>
  <si>
    <t>$ 161,497</t>
  </si>
  <si>
    <t>$ 393,341</t>
  </si>
  <si>
    <t>$ 245,644</t>
  </si>
  <si>
    <t>$ 141,846</t>
  </si>
  <si>
    <t>$ 425,823</t>
  </si>
  <si>
    <t>$ 282,332</t>
  </si>
  <si>
    <t>$ 336,954</t>
  </si>
  <si>
    <t>$ 685,732</t>
  </si>
  <si>
    <t>$ 152,314</t>
  </si>
  <si>
    <t>$ 298,967</t>
  </si>
  <si>
    <t>$ 204,713</t>
  </si>
  <si>
    <t>$ 105,356</t>
  </si>
  <si>
    <t>$ 232,024</t>
  </si>
  <si>
    <t>$ 180,579</t>
  </si>
  <si>
    <t>$ 282,885</t>
  </si>
  <si>
    <t>$ 167,896</t>
  </si>
  <si>
    <t>$ 199,995</t>
  </si>
  <si>
    <t>$ 267,889</t>
  </si>
  <si>
    <t>$ 220,405</t>
  </si>
  <si>
    <t>$ 257,874</t>
  </si>
  <si>
    <t>$ 342,525</t>
  </si>
  <si>
    <t>$ 275,782</t>
  </si>
  <si>
    <t>$ 244,505</t>
  </si>
  <si>
    <t>$ 189,589</t>
  </si>
  <si>
    <t>$ 215,559</t>
  </si>
  <si>
    <t>$ 186,066</t>
  </si>
  <si>
    <t>$ 171,177</t>
  </si>
  <si>
    <t>$ 398,074</t>
  </si>
  <si>
    <t>$ 299,108</t>
  </si>
  <si>
    <t>$ 241,646</t>
  </si>
  <si>
    <t>$ 233,152</t>
  </si>
  <si>
    <t>$ 282,886</t>
  </si>
  <si>
    <t>$ 186,276</t>
  </si>
  <si>
    <t>$ 237,500</t>
  </si>
  <si>
    <t>$ 315,994</t>
  </si>
  <si>
    <t>$ 137,612</t>
  </si>
  <si>
    <t>$ 2,736,942</t>
  </si>
  <si>
    <t>$ 421,032</t>
  </si>
  <si>
    <t>$ 281,490</t>
  </si>
  <si>
    <t>$ 263,988</t>
  </si>
  <si>
    <t>$ 336,608</t>
  </si>
  <si>
    <t>$ 336,890</t>
  </si>
  <si>
    <t>$ 342,469</t>
  </si>
  <si>
    <t>$ 247,254</t>
  </si>
  <si>
    <t>$ 340,752</t>
  </si>
  <si>
    <t>$ 267,543</t>
  </si>
  <si>
    <t>$ 455,594</t>
  </si>
  <si>
    <t>$ 264,874</t>
  </si>
  <si>
    <t>$ 283,191</t>
  </si>
  <si>
    <t>$ 318,031</t>
  </si>
  <si>
    <t>$ 247,214</t>
  </si>
  <si>
    <t>$ 269,069</t>
  </si>
  <si>
    <t>$ 293,299</t>
  </si>
  <si>
    <t>$ 1,064,045</t>
  </si>
  <si>
    <t>$ 367,495</t>
  </si>
  <si>
    <t>$ 274,061</t>
  </si>
  <si>
    <t>$ 461,290</t>
  </si>
  <si>
    <t>$ 303,709</t>
  </si>
  <si>
    <t>$ 289,509</t>
  </si>
  <si>
    <t>$ 320,050</t>
  </si>
  <si>
    <t>$ 211,624</t>
  </si>
  <si>
    <t>$ 349,890</t>
  </si>
  <si>
    <t>$ 242,553</t>
  </si>
  <si>
    <t>$ 134,699</t>
  </si>
  <si>
    <t>$ 138,264</t>
  </si>
  <si>
    <t>$ 337,182</t>
  </si>
  <si>
    <t>$ 226,136</t>
  </si>
  <si>
    <t>$ 291,013</t>
  </si>
  <si>
    <t>$ 192,914</t>
  </si>
  <si>
    <t>$ 158,331</t>
  </si>
  <si>
    <t>$ 192,642</t>
  </si>
  <si>
    <t>$ 220,317</t>
  </si>
  <si>
    <t>$ 224,436</t>
  </si>
  <si>
    <t>$ 168,464</t>
  </si>
  <si>
    <t>$ 206,521</t>
  </si>
  <si>
    <t>$ 208,019</t>
  </si>
  <si>
    <t>$ 143,616</t>
  </si>
  <si>
    <t>$ 193,178</t>
  </si>
  <si>
    <t>$ 227,844</t>
  </si>
  <si>
    <t>$ 155,529</t>
  </si>
  <si>
    <t>$ 208,447</t>
  </si>
  <si>
    <t>$ 254,083</t>
  </si>
  <si>
    <t>$ 234,619</t>
  </si>
  <si>
    <t>$ 209,833</t>
  </si>
  <si>
    <t>$ 250,278</t>
  </si>
  <si>
    <t>$ 205,538</t>
  </si>
  <si>
    <t>$ 235,571</t>
  </si>
  <si>
    <t>$ 191,258</t>
  </si>
  <si>
    <t>$ 208,488</t>
  </si>
  <si>
    <t>$ 142,375</t>
  </si>
  <si>
    <t>$ 158,390</t>
  </si>
  <si>
    <t>$ 181,160</t>
  </si>
  <si>
    <t>$ 151,256</t>
  </si>
  <si>
    <t>$ 154,980</t>
  </si>
  <si>
    <t>$ 144,808</t>
  </si>
  <si>
    <t>$ 133,857</t>
  </si>
  <si>
    <t>$ 106,057</t>
  </si>
  <si>
    <t>$ 122,000</t>
  </si>
  <si>
    <t>$ 149,536</t>
  </si>
  <si>
    <t>$ 120,200</t>
  </si>
  <si>
    <t>$ 207,612</t>
  </si>
  <si>
    <t>$ 102,174</t>
  </si>
  <si>
    <t>$ 199,713</t>
  </si>
  <si>
    <t>$ 96,000</t>
  </si>
  <si>
    <t>$ 160,346</t>
  </si>
  <si>
    <t>$ 121,342</t>
  </si>
  <si>
    <t>$ 243,704</t>
  </si>
  <si>
    <t>$ 140,500</t>
  </si>
  <si>
    <t>$ 114,615</t>
  </si>
  <si>
    <t>$ 215,838</t>
  </si>
  <si>
    <t>$ 83,960</t>
  </si>
  <si>
    <t>$ 127,592</t>
  </si>
  <si>
    <t>$ 113,742</t>
  </si>
  <si>
    <t>$ 322,867</t>
  </si>
  <si>
    <t>$ 128,232</t>
  </si>
  <si>
    <t>$ 118,806</t>
  </si>
  <si>
    <t>$ 341,065</t>
  </si>
  <si>
    <t>$ 235,151</t>
  </si>
  <si>
    <t>$ 171,891</t>
  </si>
  <si>
    <t>$ 201,996</t>
  </si>
  <si>
    <t>$ 157,278</t>
  </si>
  <si>
    <t>$ 204,667</t>
  </si>
  <si>
    <t>$ 119,452</t>
  </si>
  <si>
    <t>$ 203,604</t>
  </si>
  <si>
    <t>$ 784,118</t>
  </si>
  <si>
    <t>$ 324,447</t>
  </si>
  <si>
    <t>$ 137,715</t>
  </si>
  <si>
    <t>$ 154,409</t>
  </si>
  <si>
    <t>$ 222,357</t>
  </si>
  <si>
    <t>$ 118,121</t>
  </si>
  <si>
    <t>$ 104,871</t>
  </si>
  <si>
    <t>$ 412,580</t>
  </si>
  <si>
    <t>$ 160,223</t>
  </si>
  <si>
    <t>$ 202,037</t>
  </si>
  <si>
    <t>$ 307,959</t>
  </si>
  <si>
    <t>$ 240,893</t>
  </si>
  <si>
    <t>$ 256,303</t>
  </si>
  <si>
    <t>$ 412,359</t>
  </si>
  <si>
    <t>$ 208,169</t>
  </si>
  <si>
    <t>$ 199,256</t>
  </si>
  <si>
    <t>$ 202,284</t>
  </si>
  <si>
    <t>$ 296,312</t>
  </si>
  <si>
    <t>$ 191,728</t>
  </si>
  <si>
    <t>$ 195,945</t>
  </si>
  <si>
    <t>$ 181,902</t>
  </si>
  <si>
    <t>$ 176,750</t>
  </si>
  <si>
    <t>$ 167,720</t>
  </si>
  <si>
    <t>$ 259,856</t>
  </si>
  <si>
    <t>$ 86,421</t>
  </si>
  <si>
    <t>$ 290,857</t>
  </si>
  <si>
    <t>$ 233,836</t>
  </si>
  <si>
    <t>$ 139,715</t>
  </si>
  <si>
    <t>$ 161,682</t>
  </si>
  <si>
    <t>$ 235,049</t>
  </si>
  <si>
    <t>$ 235,930</t>
  </si>
  <si>
    <t>$ 272,620</t>
  </si>
  <si>
    <t>$ 157,388</t>
  </si>
  <si>
    <t>$ 124,008</t>
  </si>
  <si>
    <t>$ 129,480</t>
  </si>
  <si>
    <t>$ 280,698</t>
  </si>
  <si>
    <t>$ 162,762</t>
  </si>
  <si>
    <t>$ 198,975</t>
  </si>
  <si>
    <t>$ 81,917</t>
  </si>
  <si>
    <t>$ 199,433</t>
  </si>
  <si>
    <t>$ 185,734</t>
  </si>
  <si>
    <t>$ 265,840</t>
  </si>
  <si>
    <t>$ 185,606</t>
  </si>
  <si>
    <t>$ 185,733</t>
  </si>
  <si>
    <t>$ 181,857</t>
  </si>
  <si>
    <t>$ 131,115</t>
  </si>
  <si>
    <t>$ 168,874</t>
  </si>
  <si>
    <t>$ 176,950</t>
  </si>
  <si>
    <t>$ 333,432</t>
  </si>
  <si>
    <t>$ 175,127</t>
  </si>
  <si>
    <t>$ 112,967</t>
  </si>
  <si>
    <t>$ 155,154</t>
  </si>
  <si>
    <t>$ 234,889</t>
  </si>
  <si>
    <t>$ 151,300</t>
  </si>
  <si>
    <t>$ 253,503</t>
  </si>
  <si>
    <t>$ 147,190</t>
  </si>
  <si>
    <t>$ 147,702</t>
  </si>
  <si>
    <t>$ 163,405</t>
  </si>
  <si>
    <t>$ 195,789</t>
  </si>
  <si>
    <t>$ 275,553</t>
  </si>
  <si>
    <t>$ 163,144</t>
  </si>
  <si>
    <t>$ 471,503</t>
  </si>
  <si>
    <t>$ 237,111</t>
  </si>
  <si>
    <t>$ 138,795</t>
  </si>
  <si>
    <t>$ 411,549</t>
  </si>
  <si>
    <t>$ 274,657</t>
  </si>
  <si>
    <t>$ 320,159</t>
  </si>
  <si>
    <t>$ 798,878</t>
  </si>
  <si>
    <t>$ 168,563</t>
  </si>
  <si>
    <t>$ 326,380</t>
  </si>
  <si>
    <t>$ 196,663</t>
  </si>
  <si>
    <t>$ 99,236</t>
  </si>
  <si>
    <t>$ 231,853</t>
  </si>
  <si>
    <t>$ 176,869</t>
  </si>
  <si>
    <t>$ 261,528</t>
  </si>
  <si>
    <t>$ 170,013</t>
  </si>
  <si>
    <t>$ 210,093</t>
  </si>
  <si>
    <t>$ 311,625</t>
  </si>
  <si>
    <t>$ 259,877</t>
  </si>
  <si>
    <t>$ 243,113</t>
  </si>
  <si>
    <t>$ 254,880</t>
  </si>
  <si>
    <t>$ 350,773</t>
  </si>
  <si>
    <t>$ 263,341</t>
  </si>
  <si>
    <t>$ 247,282</t>
  </si>
  <si>
    <t>$ 189,829</t>
  </si>
  <si>
    <t>$ 214,368</t>
  </si>
  <si>
    <t>$ 184,821</t>
  </si>
  <si>
    <t>$ 403,230</t>
  </si>
  <si>
    <t>$ 311,410</t>
  </si>
  <si>
    <t>$ 230,745</t>
  </si>
  <si>
    <t>$ 232,368</t>
  </si>
  <si>
    <t>$ 306,737</t>
  </si>
  <si>
    <t>$ 192,789</t>
  </si>
  <si>
    <t>$ 226,138</t>
  </si>
  <si>
    <t>$ 209,000</t>
  </si>
  <si>
    <t>$ 315,826</t>
  </si>
  <si>
    <t>$ 134,967</t>
  </si>
  <si>
    <t>$ 2,481,664</t>
  </si>
  <si>
    <t>$ 428,260</t>
  </si>
  <si>
    <t>$ 273,426</t>
  </si>
  <si>
    <t>$ 270,003</t>
  </si>
  <si>
    <t>$ 338,042</t>
  </si>
  <si>
    <t>$ 342,054</t>
  </si>
  <si>
    <t>$ 318,670</t>
  </si>
  <si>
    <t>$ 952,667</t>
  </si>
  <si>
    <t>$ 261,364</t>
  </si>
  <si>
    <t>$ 332,852</t>
  </si>
  <si>
    <t>$ 263,098</t>
  </si>
  <si>
    <t>$ 444,044</t>
  </si>
  <si>
    <t>$ 262,863</t>
  </si>
  <si>
    <t>$ 288,834</t>
  </si>
  <si>
    <t>$ 387,476</t>
  </si>
  <si>
    <t>$ 248,815</t>
  </si>
  <si>
    <t>$ 267,699</t>
  </si>
  <si>
    <t>$ 292,169</t>
  </si>
  <si>
    <t>$ 1,133,375</t>
  </si>
  <si>
    <t>$ 361,539</t>
  </si>
  <si>
    <t>$ 272,267</t>
  </si>
  <si>
    <t>$ 465,663</t>
  </si>
  <si>
    <t>$ 291,155</t>
  </si>
  <si>
    <t>$ 290,281</t>
  </si>
  <si>
    <t>$ 334,537</t>
  </si>
  <si>
    <t>$ 213,098</t>
  </si>
  <si>
    <t>$ 289,442</t>
  </si>
  <si>
    <t>$ 255,847</t>
  </si>
  <si>
    <t>$ 127,974</t>
  </si>
  <si>
    <t>$ 132,702</t>
  </si>
  <si>
    <t>$ 228,282</t>
  </si>
  <si>
    <t>$ 234,544</t>
  </si>
  <si>
    <t>$ 195,130</t>
  </si>
  <si>
    <t>$ 163,250</t>
  </si>
  <si>
    <t>$ 219,142</t>
  </si>
  <si>
    <t>$ 297,602</t>
  </si>
  <si>
    <t>$ 277,417</t>
  </si>
  <si>
    <t>$ 177,125</t>
  </si>
  <si>
    <t>$ 113,159</t>
  </si>
  <si>
    <t>$ 213,500</t>
  </si>
  <si>
    <t>$ 152,143</t>
  </si>
  <si>
    <t>$ 105,000</t>
  </si>
  <si>
    <t>$ 244,785</t>
  </si>
  <si>
    <t>$ 156,285</t>
  </si>
  <si>
    <t>$ 218,814</t>
  </si>
  <si>
    <t>$ 188,062</t>
  </si>
  <si>
    <t>$ 240,094</t>
  </si>
  <si>
    <t>$ 334,250</t>
  </si>
  <si>
    <t>$ 291,667</t>
  </si>
  <si>
    <t>$ 144,400</t>
  </si>
  <si>
    <t>$ 129,799</t>
  </si>
  <si>
    <t>$ 171,900</t>
  </si>
  <si>
    <t>$ 185,650</t>
  </si>
  <si>
    <t>$ 159,275</t>
  </si>
  <si>
    <t>$ 1,054,750</t>
  </si>
  <si>
    <t>$ 188,524</t>
  </si>
  <si>
    <t>$ 255,000</t>
  </si>
  <si>
    <t>$ 242,883</t>
  </si>
  <si>
    <t>$ 215,000</t>
  </si>
  <si>
    <t>$ 140,950</t>
  </si>
  <si>
    <t>$ 228,000</t>
  </si>
  <si>
    <t>$ 267,500</t>
  </si>
  <si>
    <t>$ 58,000</t>
  </si>
  <si>
    <t>$ 116,070</t>
  </si>
  <si>
    <t>$ 161,200</t>
  </si>
  <si>
    <t>$ 178,533</t>
  </si>
  <si>
    <t>$ 99,539</t>
  </si>
  <si>
    <t>$ 259,000</t>
  </si>
  <si>
    <t>$ 173,000</t>
  </si>
  <si>
    <t>$ 288,750</t>
  </si>
  <si>
    <t>$ 56,982</t>
  </si>
  <si>
    <t>$ 94,000</t>
  </si>
  <si>
    <t>$ 94,790</t>
  </si>
  <si>
    <t>$ 302,000</t>
  </si>
  <si>
    <t>$ 72,325</t>
  </si>
  <si>
    <t>$ 240,000</t>
  </si>
  <si>
    <t>$ 170,000</t>
  </si>
  <si>
    <t>$ 63,730</t>
  </si>
  <si>
    <t>$ 99,900</t>
  </si>
  <si>
    <t>$ 135,388</t>
  </si>
  <si>
    <t>$ 113,477</t>
  </si>
  <si>
    <t>$ 287,173</t>
  </si>
  <si>
    <t>$ 129,049</t>
  </si>
  <si>
    <t>$ 130,788</t>
  </si>
  <si>
    <t>$ 460,482</t>
  </si>
  <si>
    <t>$ 219,875</t>
  </si>
  <si>
    <t>$ 180,081</t>
  </si>
  <si>
    <t>$ 197,493</t>
  </si>
  <si>
    <t>$ 153,341</t>
  </si>
  <si>
    <t>$ 195,388</t>
  </si>
  <si>
    <t>$ 111,623</t>
  </si>
  <si>
    <t>$ 229,645</t>
  </si>
  <si>
    <t>$ 489,167</t>
  </si>
  <si>
    <t>$ 352,497</t>
  </si>
  <si>
    <t>$ 130,840</t>
  </si>
  <si>
    <t>$ 139,064</t>
  </si>
  <si>
    <t>$ 227,607</t>
  </si>
  <si>
    <t>$ 117,541</t>
  </si>
  <si>
    <t>$ 121,200</t>
  </si>
  <si>
    <t>$ 377,131</t>
  </si>
  <si>
    <t>$ 154,960</t>
  </si>
  <si>
    <t>$ 249,557</t>
  </si>
  <si>
    <t>$ 297,168</t>
  </si>
  <si>
    <t>$ 178,755</t>
  </si>
  <si>
    <t>$ 277,659</t>
  </si>
  <si>
    <t>$ 478,172</t>
  </si>
  <si>
    <t>$ 200,284</t>
  </si>
  <si>
    <t>$ 160,327</t>
  </si>
  <si>
    <t>$ 170,287</t>
  </si>
  <si>
    <t>$ 300,080</t>
  </si>
  <si>
    <t>$ 159,842</t>
  </si>
  <si>
    <t>$ 185,374</t>
  </si>
  <si>
    <t>$ 171,036</t>
  </si>
  <si>
    <t>$ 122,667</t>
  </si>
  <si>
    <t>$ 173,978</t>
  </si>
  <si>
    <t>$ 231,177</t>
  </si>
  <si>
    <t>$ 83,913</t>
  </si>
  <si>
    <t>$ 231,700</t>
  </si>
  <si>
    <t>$ 117,064</t>
  </si>
  <si>
    <t>$ 167,400</t>
  </si>
  <si>
    <t>$ 249,866</t>
  </si>
  <si>
    <t>$ 221,560</t>
  </si>
  <si>
    <t>$ 349,950</t>
  </si>
  <si>
    <t>$ 144,167</t>
  </si>
  <si>
    <t>$ 126,500</t>
  </si>
  <si>
    <t>$ 127,000</t>
  </si>
  <si>
    <t>$ 143,153</t>
  </si>
  <si>
    <t>$ 195,900</t>
  </si>
  <si>
    <t>$ 235,000</t>
  </si>
  <si>
    <t>$ 325,950</t>
  </si>
  <si>
    <t>$ 188,542</t>
  </si>
  <si>
    <t>$ 203,315</t>
  </si>
  <si>
    <t>$ 121,810</t>
  </si>
  <si>
    <t>$ 170,843</t>
  </si>
  <si>
    <t>$ 164,394</t>
  </si>
  <si>
    <t>$ 173,500</t>
  </si>
  <si>
    <t>$ 223,850</t>
  </si>
  <si>
    <t>$ 125,715</t>
  </si>
  <si>
    <t>$ 156,800</t>
  </si>
  <si>
    <t>$ 153,333</t>
  </si>
  <si>
    <t>$ 208,000</t>
  </si>
  <si>
    <t>$ 174,600</t>
  </si>
  <si>
    <t>$ 145,923</t>
  </si>
  <si>
    <t>$ 137,200</t>
  </si>
  <si>
    <t>$ 106,000</t>
  </si>
  <si>
    <t>$ 144,570</t>
  </si>
  <si>
    <t>$ 208,966</t>
  </si>
  <si>
    <t>$ 149,160</t>
  </si>
  <si>
    <t>$ 252,274</t>
  </si>
  <si>
    <t>$ 205,919</t>
  </si>
  <si>
    <t>$ 124,349</t>
  </si>
  <si>
    <t>$ 206,450</t>
  </si>
  <si>
    <t>$ 270,071</t>
  </si>
  <si>
    <t>$ 252,688</t>
  </si>
  <si>
    <t>$ 391,940</t>
  </si>
  <si>
    <t>$ 195,250</t>
  </si>
  <si>
    <t>$ 166,917</t>
  </si>
  <si>
    <t>$ 136,500</t>
  </si>
  <si>
    <t>$ 194,000</t>
  </si>
  <si>
    <t>$ 234,020</t>
  </si>
  <si>
    <t>$ 305,574</t>
  </si>
  <si>
    <t>$ 172,823</t>
  </si>
  <si>
    <t>$ 183,430</t>
  </si>
  <si>
    <t>$ 515,989</t>
  </si>
  <si>
    <t>$ 222,434</t>
  </si>
  <si>
    <t>$ 95,000</t>
  </si>
  <si>
    <t>$ 212,550</t>
  </si>
  <si>
    <t>$ 463,038</t>
  </si>
  <si>
    <t>$ 225,000</t>
  </si>
  <si>
    <t>$ 224,127</t>
  </si>
  <si>
    <t>$ 184,381</t>
  </si>
  <si>
    <t>$ 209,022</t>
  </si>
  <si>
    <t>$ 159,716</t>
  </si>
  <si>
    <t>$ 166,267</t>
  </si>
  <si>
    <t>$ 258,475</t>
  </si>
  <si>
    <t>$ 270,733</t>
  </si>
  <si>
    <t>$ 211,935</t>
  </si>
  <si>
    <t>$ 257,812</t>
  </si>
  <si>
    <t>$ 392,833</t>
  </si>
  <si>
    <t>$ 217,336</t>
  </si>
  <si>
    <t>$ 226,191</t>
  </si>
  <si>
    <t>$ 244,000</t>
  </si>
  <si>
    <t>$ 308,259</t>
  </si>
  <si>
    <t>$ 114,340</t>
  </si>
  <si>
    <t>$ 1,775,000</t>
  </si>
  <si>
    <t>$ 434,564</t>
  </si>
  <si>
    <t>$ 224,650</t>
  </si>
  <si>
    <t>$ 254,908</t>
  </si>
  <si>
    <t>$ 431,767</t>
  </si>
  <si>
    <t>$ 375,963</t>
  </si>
  <si>
    <t>$ 245,512</t>
  </si>
  <si>
    <t>$ 274,100</t>
  </si>
  <si>
    <t>$ 305,786</t>
  </si>
  <si>
    <t>$ 280,555</t>
  </si>
  <si>
    <t>$ 437,596</t>
  </si>
  <si>
    <t>$ 282,635</t>
  </si>
  <si>
    <t>$ 255,124</t>
  </si>
  <si>
    <t>$ 188,000</t>
  </si>
  <si>
    <t>$ 236,777</t>
  </si>
  <si>
    <t>$ 269,112</t>
  </si>
  <si>
    <t>$ 292,029</t>
  </si>
  <si>
    <t>$ 301,357</t>
  </si>
  <si>
    <t>$ 268,266</t>
  </si>
  <si>
    <t>$ 403,127</t>
  </si>
  <si>
    <t>$ 208,721</t>
  </si>
  <si>
    <t>$ 335,850</t>
  </si>
  <si>
    <t>$ 349,271</t>
  </si>
  <si>
    <t>$ 211,065</t>
  </si>
  <si>
    <t>$ 284,278</t>
  </si>
  <si>
    <t>$ 415,200</t>
  </si>
  <si>
    <t>$ 261,203</t>
  </si>
  <si>
    <t>$ 138,812</t>
  </si>
  <si>
    <t>$ 139,215</t>
  </si>
  <si>
    <t>$ 341,450</t>
  </si>
  <si>
    <t>$ 232,096</t>
  </si>
  <si>
    <t>$ 245,566</t>
  </si>
  <si>
    <t>$ 203,091</t>
  </si>
  <si>
    <t>$ 167,925</t>
  </si>
  <si>
    <t>$ 230,091</t>
  </si>
  <si>
    <t>$ 243,269</t>
  </si>
  <si>
    <t>$ 256,937</t>
  </si>
  <si>
    <t>$ 222,399</t>
  </si>
  <si>
    <t>$ 233,300</t>
  </si>
  <si>
    <t>$ 196,840</t>
  </si>
  <si>
    <t>$ 273,350</t>
  </si>
  <si>
    <t>$ 152,024</t>
  </si>
  <si>
    <t>$ 248,273</t>
  </si>
  <si>
    <t>$ 155,381</t>
  </si>
  <si>
    <t>$ 223,791</t>
  </si>
  <si>
    <t>$ 273,858</t>
  </si>
  <si>
    <t>$ 237,752</t>
  </si>
  <si>
    <t>$ 217,600</t>
  </si>
  <si>
    <t>$ 387,844</t>
  </si>
  <si>
    <t>$ 142,040</t>
  </si>
  <si>
    <t>$ 176,193</t>
  </si>
  <si>
    <t>$ 236,300</t>
  </si>
  <si>
    <t>$ 159,950</t>
  </si>
  <si>
    <t>$ 155,364</t>
  </si>
  <si>
    <t>$ 519,700</t>
  </si>
  <si>
    <t>$ 223,900</t>
  </si>
  <si>
    <t>$ 287,900</t>
  </si>
  <si>
    <t>$ 195,823</t>
  </si>
  <si>
    <t>$ 138,140</t>
  </si>
  <si>
    <t>$ 188,500</t>
  </si>
  <si>
    <t>$ 236,467</t>
  </si>
  <si>
    <t>$ 39,000</t>
  </si>
  <si>
    <t>$ 139,356</t>
  </si>
  <si>
    <t>$ 140,167</t>
  </si>
  <si>
    <t>$ 250,183</t>
  </si>
  <si>
    <t>$ 104,839</t>
  </si>
  <si>
    <t>$ 199,200</t>
  </si>
  <si>
    <t>$ 233,375</t>
  </si>
  <si>
    <t>$ 119,122</t>
  </si>
  <si>
    <t>$ 112,000</t>
  </si>
  <si>
    <t>$ 108,850</t>
  </si>
  <si>
    <t>$ 232,450</t>
  </si>
  <si>
    <t>$ 82,550</t>
  </si>
  <si>
    <t>$ 252,250</t>
  </si>
  <si>
    <t>$ 68,079</t>
  </si>
  <si>
    <t>$ 118,036</t>
  </si>
  <si>
    <t>$ 138,290</t>
  </si>
  <si>
    <t>$ 317,198</t>
  </si>
  <si>
    <t>$ 132,274</t>
  </si>
  <si>
    <t>$ 132,152</t>
  </si>
  <si>
    <t>$ 402,199</t>
  </si>
  <si>
    <t>$ 226,272</t>
  </si>
  <si>
    <t>$ 181,295</t>
  </si>
  <si>
    <t>$ 218,313</t>
  </si>
  <si>
    <t>$ 160,039</t>
  </si>
  <si>
    <t>$ 208,812</t>
  </si>
  <si>
    <t>$ 126,112</t>
  </si>
  <si>
    <t>$ 215,549</t>
  </si>
  <si>
    <t>$ 624,937</t>
  </si>
  <si>
    <t>$ 364,074</t>
  </si>
  <si>
    <t>$ 140,588</t>
  </si>
  <si>
    <t>$ 153,590</t>
  </si>
  <si>
    <t>$ 231,971</t>
  </si>
  <si>
    <t>$ 126,268</t>
  </si>
  <si>
    <t>$ 124,519</t>
  </si>
  <si>
    <t>$ 439,265</t>
  </si>
  <si>
    <t>$ 230,403</t>
  </si>
  <si>
    <t>$ 318,574</t>
  </si>
  <si>
    <t>$ 175,903</t>
  </si>
  <si>
    <t>$ 266,115</t>
  </si>
  <si>
    <t>$ 445,348</t>
  </si>
  <si>
    <t>$ 206,487</t>
  </si>
  <si>
    <t>$ 196,654</t>
  </si>
  <si>
    <t>$ 177,907</t>
  </si>
  <si>
    <t>$ 183,343</t>
  </si>
  <si>
    <t>$ 195,301</t>
  </si>
  <si>
    <t>$ 213,864</t>
  </si>
  <si>
    <t>$ 156,900</t>
  </si>
  <si>
    <t>$ 175,999</t>
  </si>
  <si>
    <t>$ 388,500</t>
  </si>
  <si>
    <t>$ 239,932</t>
  </si>
  <si>
    <t>$ 92,579</t>
  </si>
  <si>
    <t>$ 251,500</t>
  </si>
  <si>
    <t>$ 247,606</t>
  </si>
  <si>
    <t>$ 146,001</t>
  </si>
  <si>
    <t>$ 217,259</t>
  </si>
  <si>
    <t>$ 246,679</t>
  </si>
  <si>
    <t>$ 217,196</t>
  </si>
  <si>
    <t>$ 351,491</t>
  </si>
  <si>
    <t>$ 156,467</t>
  </si>
  <si>
    <t>$ 144,067</t>
  </si>
  <si>
    <t>$ 133,445</t>
  </si>
  <si>
    <t>$ 233,147</t>
  </si>
  <si>
    <t>$ 173,725</t>
  </si>
  <si>
    <t>$ 110,000</t>
  </si>
  <si>
    <t>$ 296,811</t>
  </si>
  <si>
    <t>$ 161,292</t>
  </si>
  <si>
    <t>$ 241,610</t>
  </si>
  <si>
    <t>$ 156,738</t>
  </si>
  <si>
    <t>$ 364,000</t>
  </si>
  <si>
    <t>$ 230,371</t>
  </si>
  <si>
    <t>$ 273,120</t>
  </si>
  <si>
    <t>$ 177,669</t>
  </si>
  <si>
    <t>$ 172,444</t>
  </si>
  <si>
    <t>$ 257,200</t>
  </si>
  <si>
    <t>$ 237,000</t>
  </si>
  <si>
    <t>$ 122,011</t>
  </si>
  <si>
    <t>$ 162,855</t>
  </si>
  <si>
    <t>$ 228,857</t>
  </si>
  <si>
    <t>$ 193,600</t>
  </si>
  <si>
    <t>$ 225,131</t>
  </si>
  <si>
    <t>$ 125,936</t>
  </si>
  <si>
    <t>$ 199,770</t>
  </si>
  <si>
    <t>$ 168,561</t>
  </si>
  <si>
    <t>$ 235,357</t>
  </si>
  <si>
    <t>$ 165,642</t>
  </si>
  <si>
    <t>$ 312,676</t>
  </si>
  <si>
    <t>$ 199,988</t>
  </si>
  <si>
    <t>$ 133,146</t>
  </si>
  <si>
    <t>$ 341,904</t>
  </si>
  <si>
    <t>$ 276,042</t>
  </si>
  <si>
    <t>$ 280,936</t>
  </si>
  <si>
    <t>$ 663,256</t>
  </si>
  <si>
    <t>$ 243,493</t>
  </si>
  <si>
    <t>$ 164,800</t>
  </si>
  <si>
    <t>$ 116,500</t>
  </si>
  <si>
    <t>$ 185,843</t>
  </si>
  <si>
    <t>$ 180,838</t>
  </si>
  <si>
    <t>$ 257,864</t>
  </si>
  <si>
    <t>$ 182,288</t>
  </si>
  <si>
    <t>$ 193,643</t>
  </si>
  <si>
    <t>$ 379,608</t>
  </si>
  <si>
    <t>$ 124,912</t>
  </si>
  <si>
    <t>$ 222,744</t>
  </si>
  <si>
    <t>$ 394,844</t>
  </si>
  <si>
    <t>$ 243,729</t>
  </si>
  <si>
    <t>$ 239,082</t>
  </si>
  <si>
    <t>$ 197,058</t>
  </si>
  <si>
    <t>$ 227,900</t>
  </si>
  <si>
    <t>$ 164,316</t>
  </si>
  <si>
    <t>$ 180,450</t>
  </si>
  <si>
    <t>$ 317,754</t>
  </si>
  <si>
    <t>$ 309,250</t>
  </si>
  <si>
    <t>$ 199,657</t>
  </si>
  <si>
    <t>$ 252,579</t>
  </si>
  <si>
    <t>$ 377,375</t>
  </si>
  <si>
    <t>$ 205,093</t>
  </si>
  <si>
    <t>$ 327,222</t>
  </si>
  <si>
    <t>$ 132,286</t>
  </si>
  <si>
    <t>$ 1,400,000</t>
  </si>
  <si>
    <t>$ 433,886</t>
  </si>
  <si>
    <t>$ 259,242</t>
  </si>
  <si>
    <t>$ 273,005</t>
  </si>
  <si>
    <t>$ 405,100</t>
  </si>
  <si>
    <t>$ 341,203</t>
  </si>
  <si>
    <t>$ 291,381</t>
  </si>
  <si>
    <t>$ 535,000</t>
  </si>
  <si>
    <t>$ 279,035</t>
  </si>
  <si>
    <t>$ 333,300</t>
  </si>
  <si>
    <t>$ 281,606</t>
  </si>
  <si>
    <t>$ 425,272</t>
  </si>
  <si>
    <t>$ 279,753</t>
  </si>
  <si>
    <t>$ 268,682</t>
  </si>
  <si>
    <t>$ 452,534</t>
  </si>
  <si>
    <t>$ 242,810</t>
  </si>
  <si>
    <t>$ 247,659</t>
  </si>
  <si>
    <t>$ 308,830</t>
  </si>
  <si>
    <t>$ 450,000</t>
  </si>
  <si>
    <t>$ 334,289</t>
  </si>
  <si>
    <t>$ 278,759</t>
  </si>
  <si>
    <t>$ 422,606</t>
  </si>
  <si>
    <t>$ 302,290</t>
  </si>
  <si>
    <t>$ 318,460</t>
  </si>
  <si>
    <t>$ 364,568</t>
  </si>
  <si>
    <t>$ 219,036</t>
  </si>
  <si>
    <t>$ 291,239</t>
  </si>
  <si>
    <t>$ 225,503</t>
  </si>
  <si>
    <t>$ 238,534</t>
  </si>
  <si>
    <t>$ 155,733</t>
  </si>
  <si>
    <t>$ 161,226</t>
  </si>
  <si>
    <t>$ 307,006</t>
  </si>
  <si>
    <t>$ 168,082</t>
  </si>
  <si>
    <t>$ 115,113</t>
  </si>
  <si>
    <t>$ 195,118</t>
  </si>
  <si>
    <t>$ 175,458</t>
  </si>
  <si>
    <t>$ 404,333</t>
  </si>
  <si>
    <t>$ 259,342</t>
  </si>
  <si>
    <t>$ 142,526</t>
  </si>
  <si>
    <t>$ 156,452</t>
  </si>
  <si>
    <t>$ 370,088</t>
  </si>
  <si>
    <t>$ 236,816</t>
  </si>
  <si>
    <t>$ 248,917</t>
  </si>
  <si>
    <t>$ 214,108</t>
  </si>
  <si>
    <t>$ 186,423</t>
  </si>
  <si>
    <t>$ 224,234</t>
  </si>
  <si>
    <t>$ 233,207</t>
  </si>
  <si>
    <t>$ 282,662</t>
  </si>
  <si>
    <t>$ 179,388</t>
  </si>
  <si>
    <t>$ 230,877</t>
  </si>
  <si>
    <t>$ 243,883</t>
  </si>
  <si>
    <t>$ 242,720</t>
  </si>
  <si>
    <t>$ 262,533</t>
  </si>
  <si>
    <t>$ 149,266</t>
  </si>
  <si>
    <t>$ 188,414</t>
  </si>
  <si>
    <t>$ 248,295</t>
  </si>
  <si>
    <t>$ 153,779</t>
  </si>
  <si>
    <t>$ 227,316</t>
  </si>
  <si>
    <t>$ 257,564</t>
  </si>
  <si>
    <t>$ 252,128</t>
  </si>
  <si>
    <t>$ 174,700</t>
  </si>
  <si>
    <t>$ 372,318</t>
  </si>
  <si>
    <t>$ 157,561</t>
  </si>
  <si>
    <t>$ 234,102</t>
  </si>
  <si>
    <t>$ 218,275</t>
  </si>
  <si>
    <t>$ 156,409</t>
  </si>
  <si>
    <t>$ 151,024</t>
  </si>
  <si>
    <t>$ 390,500</t>
  </si>
  <si>
    <t>$ 194,705</t>
  </si>
  <si>
    <t>$ 227,250</t>
  </si>
  <si>
    <t>$ 191,800</t>
  </si>
  <si>
    <t>$ 175,765</t>
  </si>
  <si>
    <t>$ 202,835</t>
  </si>
  <si>
    <t>$ 131,100</t>
  </si>
  <si>
    <t>$ 182,675</t>
  </si>
  <si>
    <t>$ 217,850</t>
  </si>
  <si>
    <t>$ 161,983</t>
  </si>
  <si>
    <t>$ 173,969</t>
  </si>
  <si>
    <t>$ 227,456</t>
  </si>
  <si>
    <t>$ 103,021</t>
  </si>
  <si>
    <t>$ 221,308</t>
  </si>
  <si>
    <t>$ 425,000</t>
  </si>
  <si>
    <t>$ 204,833</t>
  </si>
  <si>
    <t>$ 128,703</t>
  </si>
  <si>
    <t>$ 183,125</t>
  </si>
  <si>
    <t>$ 110,595</t>
  </si>
  <si>
    <t>$ 248,725</t>
  </si>
  <si>
    <t>$ 248,800</t>
  </si>
  <si>
    <t>$ 282,500</t>
  </si>
  <si>
    <t>$ 78,890</t>
  </si>
  <si>
    <t>$ 116,481</t>
  </si>
  <si>
    <t>$ 140,658</t>
  </si>
  <si>
    <t>$ 120,325</t>
  </si>
  <si>
    <t>$ 239,164</t>
  </si>
  <si>
    <t>$ 321,459</t>
  </si>
  <si>
    <t>$ 183,048</t>
  </si>
  <si>
    <t>$ 260,311</t>
  </si>
  <si>
    <t>$ 460,817</t>
  </si>
  <si>
    <t>$ 117,000</t>
  </si>
  <si>
    <t>$ 208,396</t>
  </si>
  <si>
    <t>$ 221,031</t>
  </si>
  <si>
    <t>$ 178,376</t>
  </si>
  <si>
    <t>$ 333,671</t>
  </si>
  <si>
    <t>$ 154,866</t>
  </si>
  <si>
    <t>$ 130,539</t>
  </si>
  <si>
    <t>$ 414,464</t>
  </si>
  <si>
    <t>$ 276,054</t>
  </si>
  <si>
    <t>$ 198,894</t>
  </si>
  <si>
    <t>$ 226,255</t>
  </si>
  <si>
    <t>$ 179,520</t>
  </si>
  <si>
    <t>$ 212,125</t>
  </si>
  <si>
    <t>$ 244,987</t>
  </si>
  <si>
    <t>$ 588,679</t>
  </si>
  <si>
    <t>$ 412,643</t>
  </si>
  <si>
    <t>$ 144,652</t>
  </si>
  <si>
    <t>$ 134,574</t>
  </si>
  <si>
    <t>$ 236,529</t>
  </si>
  <si>
    <t>$ 126,525</t>
  </si>
  <si>
    <t>$ 116,455</t>
  </si>
  <si>
    <t>$ 451,959</t>
  </si>
  <si>
    <t>$ 177,059</t>
  </si>
  <si>
    <t>$ 314,097</t>
  </si>
  <si>
    <t>$ 187,416</t>
  </si>
  <si>
    <t>$ 204,366</t>
  </si>
  <si>
    <t>$ 225,063</t>
  </si>
  <si>
    <t>$ 164,162</t>
  </si>
  <si>
    <t>$ 186,742</t>
  </si>
  <si>
    <t>$ 340,000</t>
  </si>
  <si>
    <t>$ 247,260</t>
  </si>
  <si>
    <t>$ 94,003</t>
  </si>
  <si>
    <t>$ 332,005</t>
  </si>
  <si>
    <t>$ 235,530</t>
  </si>
  <si>
    <t>$ 154,102</t>
  </si>
  <si>
    <t>$ 209,765</t>
  </si>
  <si>
    <t>$ 242,062</t>
  </si>
  <si>
    <t>$ 232,299</t>
  </si>
  <si>
    <t>$ 376,633</t>
  </si>
  <si>
    <t>$ 167,905</t>
  </si>
  <si>
    <t>$ 143,992</t>
  </si>
  <si>
    <t>$ 132,490</t>
  </si>
  <si>
    <t>$ 262,929</t>
  </si>
  <si>
    <t>$ 144,483</t>
  </si>
  <si>
    <t>$ 195,071</t>
  </si>
  <si>
    <t>$ 216,000</t>
  </si>
  <si>
    <t>$ 312,633</t>
  </si>
  <si>
    <t>$ 164,234</t>
  </si>
  <si>
    <t>$ 247,652</t>
  </si>
  <si>
    <t>$ 177,283</t>
  </si>
  <si>
    <t>$ 256,751</t>
  </si>
  <si>
    <t>$ 229,100</t>
  </si>
  <si>
    <t>$ 218,444</t>
  </si>
  <si>
    <t>$ 186,933</t>
  </si>
  <si>
    <t>$ 169,492</t>
  </si>
  <si>
    <t>$ 326,662</t>
  </si>
  <si>
    <t>$ 214,733</t>
  </si>
  <si>
    <t>$ 123,893</t>
  </si>
  <si>
    <t>$ 167,107</t>
  </si>
  <si>
    <t>$ 203,167</t>
  </si>
  <si>
    <t>$ 187,880</t>
  </si>
  <si>
    <t>$ 261,789</t>
  </si>
  <si>
    <t>$ 160,123</t>
  </si>
  <si>
    <t>$ 136,603</t>
  </si>
  <si>
    <t>$ 178,150</t>
  </si>
  <si>
    <t>$ 179,513</t>
  </si>
  <si>
    <t>$ 267,341</t>
  </si>
  <si>
    <t>$ 170,420</t>
  </si>
  <si>
    <t>$ 300,821</t>
  </si>
  <si>
    <t>$ 227,108</t>
  </si>
  <si>
    <t>$ 131,611</t>
  </si>
  <si>
    <t>$ 345,972</t>
  </si>
  <si>
    <t>$ 276,445</t>
  </si>
  <si>
    <t>$ 290,588</t>
  </si>
  <si>
    <t>$ 918,818</t>
  </si>
  <si>
    <t>$ 237,966</t>
  </si>
  <si>
    <t>$ 357,500</t>
  </si>
  <si>
    <t>$ 186,916</t>
  </si>
  <si>
    <t>$ 108,600</t>
  </si>
  <si>
    <t>$ 239,093</t>
  </si>
  <si>
    <t>$ 208,968</t>
  </si>
  <si>
    <t>$ 264,652</t>
  </si>
  <si>
    <t>$ 205,814</t>
  </si>
  <si>
    <t>$ 189,969</t>
  </si>
  <si>
    <t>$ 327,300</t>
  </si>
  <si>
    <t>$ 250,113</t>
  </si>
  <si>
    <t>$ 194,460</t>
  </si>
  <si>
    <t>$ 244,396</t>
  </si>
  <si>
    <t>$ 375,932</t>
  </si>
  <si>
    <t>$ 238,913</t>
  </si>
  <si>
    <t>$ 252,695</t>
  </si>
  <si>
    <t>$ 192,330</t>
  </si>
  <si>
    <t>$ 234,467</t>
  </si>
  <si>
    <t>$ 179,324</t>
  </si>
  <si>
    <t>$ 167,300</t>
  </si>
  <si>
    <t>$ 336,450</t>
  </si>
  <si>
    <t>$ 315,384</t>
  </si>
  <si>
    <t>$ 208,672</t>
  </si>
  <si>
    <t>$ 245,140</t>
  </si>
  <si>
    <t>$ 317,053</t>
  </si>
  <si>
    <t>$ 202,881</t>
  </si>
  <si>
    <t>$ 228,345</t>
  </si>
  <si>
    <t>$ 244,988</t>
  </si>
  <si>
    <t>$ 321,621</t>
  </si>
  <si>
    <t>$ 146,784</t>
  </si>
  <si>
    <t>$ 470,651</t>
  </si>
  <si>
    <t>$ 283,269</t>
  </si>
  <si>
    <t>$ 279,063</t>
  </si>
  <si>
    <t>$ 381,339</t>
  </si>
  <si>
    <t>$ 340,491</t>
  </si>
  <si>
    <t>$ 324,983</t>
  </si>
  <si>
    <t>$ 690,000</t>
  </si>
  <si>
    <t>$ 267,966</t>
  </si>
  <si>
    <t>$ 339,593</t>
  </si>
  <si>
    <t>$ 278,201</t>
  </si>
  <si>
    <t>$ 468,190</t>
  </si>
  <si>
    <t>$ 282,349</t>
  </si>
  <si>
    <t>$ 289,905</t>
  </si>
  <si>
    <t>$ 393,635</t>
  </si>
  <si>
    <t>$ 255,142</t>
  </si>
  <si>
    <t>$ 281,679</t>
  </si>
  <si>
    <t>$ 320,088</t>
  </si>
  <si>
    <t>$ 1,381,667</t>
  </si>
  <si>
    <t>$ 341,763</t>
  </si>
  <si>
    <t>$ 302,807</t>
  </si>
  <si>
    <t>$ 447,689</t>
  </si>
  <si>
    <t>$ 279,700</t>
  </si>
  <si>
    <t>$ 313,545</t>
  </si>
  <si>
    <t>$ 350,252</t>
  </si>
  <si>
    <t>$ 221,394</t>
  </si>
  <si>
    <t>$ 299,577</t>
  </si>
  <si>
    <t>$ 179,598</t>
  </si>
  <si>
    <t>$ 262,681</t>
  </si>
  <si>
    <t>$ 143,160</t>
  </si>
  <si>
    <t>$ 159,781</t>
  </si>
  <si>
    <t>$ 334,560</t>
  </si>
  <si>
    <t>$ 242,861</t>
  </si>
  <si>
    <t>$ 249,384</t>
  </si>
  <si>
    <t>$ 208,670</t>
  </si>
  <si>
    <t>$ 193,286</t>
  </si>
  <si>
    <t>$ 227,439</t>
  </si>
  <si>
    <t>$ 226,284</t>
  </si>
  <si>
    <t>$ 287,759</t>
  </si>
  <si>
    <t>$ 195,686</t>
  </si>
  <si>
    <t>$ 226,556</t>
  </si>
  <si>
    <t>$ 276,597</t>
  </si>
  <si>
    <t>$ 263,891</t>
  </si>
  <si>
    <t>$ 149,553</t>
  </si>
  <si>
    <t>$ 184,238</t>
  </si>
  <si>
    <t>$ 248,202</t>
  </si>
  <si>
    <t>$ 156,990</t>
  </si>
  <si>
    <t>$ 225,003</t>
  </si>
  <si>
    <t>$ 234,674</t>
  </si>
  <si>
    <t>$ 262,857</t>
  </si>
  <si>
    <t>$ 207,577</t>
  </si>
  <si>
    <t>$ 363,578</t>
  </si>
  <si>
    <t>$ 177,757</t>
  </si>
  <si>
    <t>$ 229,004</t>
  </si>
  <si>
    <t>$ 205,450</t>
  </si>
  <si>
    <t>$ 145,578</t>
  </si>
  <si>
    <t>$ 152,507</t>
  </si>
  <si>
    <t>$ 340,590</t>
  </si>
  <si>
    <t>$ 123,345</t>
  </si>
  <si>
    <t>$ 209,536</t>
  </si>
  <si>
    <t>$ 165,941</t>
  </si>
  <si>
    <t>$ 236,081</t>
  </si>
  <si>
    <t>$ 122,212</t>
  </si>
  <si>
    <t>$ 172,950</t>
  </si>
  <si>
    <t>$ 239,843</t>
  </si>
  <si>
    <t>$ 83,000</t>
  </si>
  <si>
    <t>$ 167,628</t>
  </si>
  <si>
    <t>$ 159,225</t>
  </si>
  <si>
    <t>$ 213,033</t>
  </si>
  <si>
    <t>$ 105,586</t>
  </si>
  <si>
    <t>$ 214,088</t>
  </si>
  <si>
    <t>$ 232,500</t>
  </si>
  <si>
    <t>$ 198,400</t>
  </si>
  <si>
    <t>$ 128,236</t>
  </si>
  <si>
    <t>$ 168,935</t>
  </si>
  <si>
    <t>$ 126,650</t>
  </si>
  <si>
    <t>$ 244,968</t>
  </si>
  <si>
    <t>$ 85,662</t>
  </si>
  <si>
    <t>$ 244,845</t>
  </si>
  <si>
    <t>$ 380,000</t>
  </si>
  <si>
    <t>$ 87,288</t>
  </si>
  <si>
    <t>$ 111,183</t>
  </si>
  <si>
    <t>$ 156,939</t>
  </si>
  <si>
    <t>$ 168,319</t>
  </si>
  <si>
    <t>$ 326,773</t>
  </si>
  <si>
    <t>$ 133,265</t>
  </si>
  <si>
    <t>$ 130,022</t>
  </si>
  <si>
    <t>$ 390,584</t>
  </si>
  <si>
    <t>$ 230,069</t>
  </si>
  <si>
    <t>$ 189,407</t>
  </si>
  <si>
    <t>$ 216,690</t>
  </si>
  <si>
    <t>$ 165,665</t>
  </si>
  <si>
    <t>$ 211,196</t>
  </si>
  <si>
    <t>$ 127,471</t>
  </si>
  <si>
    <t>$ 226,309</t>
  </si>
  <si>
    <t>$ 648,306</t>
  </si>
  <si>
    <t>$ 359,632</t>
  </si>
  <si>
    <t>$ 139,194</t>
  </si>
  <si>
    <t>$ 153,178</t>
  </si>
  <si>
    <t>$ 231,184</t>
  </si>
  <si>
    <t>$ 127,664</t>
  </si>
  <si>
    <t>$ 132,617</t>
  </si>
  <si>
    <t>$ 436,487</t>
  </si>
  <si>
    <t>$ 310,036</t>
  </si>
  <si>
    <t>$ 255,016</t>
  </si>
  <si>
    <t>$ 322,298</t>
  </si>
  <si>
    <t>$ 205,769</t>
  </si>
  <si>
    <t>$ 260,705</t>
  </si>
  <si>
    <t>$ 446,638</t>
  </si>
  <si>
    <t>$ 116,000</t>
  </si>
  <si>
    <t>$ 226,969</t>
  </si>
  <si>
    <t>$ 214,377</t>
  </si>
  <si>
    <t>$ 183,329</t>
  </si>
  <si>
    <t>$ 167,804</t>
  </si>
  <si>
    <t>$ 189,562</t>
  </si>
  <si>
    <t>$ 205,089</t>
  </si>
  <si>
    <t>$ 218,478</t>
  </si>
  <si>
    <t>$ 186,313</t>
  </si>
  <si>
    <t>$ 318,611</t>
  </si>
  <si>
    <t>$ 251,927</t>
  </si>
  <si>
    <t>$ 94,496</t>
  </si>
  <si>
    <t>$ 338,982</t>
  </si>
  <si>
    <t>$ 232,441</t>
  </si>
  <si>
    <t>$ 157,157</t>
  </si>
  <si>
    <t>$ 203,889</t>
  </si>
  <si>
    <t>$ 243,789</t>
  </si>
  <si>
    <t>$ 237,351</t>
  </si>
  <si>
    <t>$ 365,990</t>
  </si>
  <si>
    <t>$ 157,483</t>
  </si>
  <si>
    <t>$ 136,927</t>
  </si>
  <si>
    <t>$ 130,254</t>
  </si>
  <si>
    <t>$ 144,038</t>
  </si>
  <si>
    <t>$ 249,956</t>
  </si>
  <si>
    <t>$ 156,871</t>
  </si>
  <si>
    <t>$ 204,438</t>
  </si>
  <si>
    <t>$ 183,400</t>
  </si>
  <si>
    <t>$ 304,773</t>
  </si>
  <si>
    <t>$ 174,189</t>
  </si>
  <si>
    <t>$ 242,374</t>
  </si>
  <si>
    <t>$ 191,374</t>
  </si>
  <si>
    <t>$ 272,782</t>
  </si>
  <si>
    <t>$ 233,085</t>
  </si>
  <si>
    <t>$ 201,652</t>
  </si>
  <si>
    <t>$ 179,437</t>
  </si>
  <si>
    <t>$ 175,495</t>
  </si>
  <si>
    <t>$ 306,007</t>
  </si>
  <si>
    <t>$ 208,671</t>
  </si>
  <si>
    <t>$ 121,089</t>
  </si>
  <si>
    <t>$ 165,799</t>
  </si>
  <si>
    <t>$ 198,683</t>
  </si>
  <si>
    <t>$ 172,483</t>
  </si>
  <si>
    <t>$ 280,444</t>
  </si>
  <si>
    <t>$ 268,177</t>
  </si>
  <si>
    <t>$ 143,423</t>
  </si>
  <si>
    <t>$ 173,170</t>
  </si>
  <si>
    <t>$ 191,977</t>
  </si>
  <si>
    <t>$ 285,227</t>
  </si>
  <si>
    <t>$ 172,180</t>
  </si>
  <si>
    <t>$ 391,206</t>
  </si>
  <si>
    <t>$ 228,648</t>
  </si>
  <si>
    <t>$ 136,116</t>
  </si>
  <si>
    <t>$ 355,565</t>
  </si>
  <si>
    <t>$ 281,187</t>
  </si>
  <si>
    <t>$ 320,223</t>
  </si>
  <si>
    <t>$ 911,625</t>
  </si>
  <si>
    <t>$ 336,750</t>
  </si>
  <si>
    <t>$ 188,384</t>
  </si>
  <si>
    <t>$ 119,094</t>
  </si>
  <si>
    <t>$ 287,141</t>
  </si>
  <si>
    <t>$ 211,554</t>
  </si>
  <si>
    <t>$ 271,482</t>
  </si>
  <si>
    <t>$ 233,936</t>
  </si>
  <si>
    <t>$ 194,351</t>
  </si>
  <si>
    <t>$ 332,093</t>
  </si>
  <si>
    <t>$ 228,661</t>
  </si>
  <si>
    <t>$ 194,161</t>
  </si>
  <si>
    <t>$ 240,812</t>
  </si>
  <si>
    <t>$ 366,209</t>
  </si>
  <si>
    <t>$ 240,952</t>
  </si>
  <si>
    <t>$ 254,107</t>
  </si>
  <si>
    <t>$ 194,101</t>
  </si>
  <si>
    <t>$ 230,750</t>
  </si>
  <si>
    <t>$ 178,736</t>
  </si>
  <si>
    <t>$ 173,238</t>
  </si>
  <si>
    <t>$ 329,374</t>
  </si>
  <si>
    <t>$ 325,678</t>
  </si>
  <si>
    <t>$ 208,090</t>
  </si>
  <si>
    <t>$ 246,109</t>
  </si>
  <si>
    <t>$ 316,256</t>
  </si>
  <si>
    <t>$ 202,179</t>
  </si>
  <si>
    <t>$ 303,503</t>
  </si>
  <si>
    <t>$ 246,628</t>
  </si>
  <si>
    <t>$ 319,384</t>
  </si>
  <si>
    <t>$ 137,929</t>
  </si>
  <si>
    <t>$ 1,971,429</t>
  </si>
  <si>
    <t>$ 480,658</t>
  </si>
  <si>
    <t>$ 285,782</t>
  </si>
  <si>
    <t>$ 280,010</t>
  </si>
  <si>
    <t>$ 397,861</t>
  </si>
  <si>
    <t>$ 348,262</t>
  </si>
  <si>
    <t>$ 328,489</t>
  </si>
  <si>
    <t>$ 770,500</t>
  </si>
  <si>
    <t>$ 258,030</t>
  </si>
  <si>
    <t>$ 336,515</t>
  </si>
  <si>
    <t>$ 276,891</t>
  </si>
  <si>
    <t>$ 481,494</t>
  </si>
  <si>
    <t>$ 274,211</t>
  </si>
  <si>
    <t>$ 286,526</t>
  </si>
  <si>
    <t>$ 255,460</t>
  </si>
  <si>
    <t>$ 296,899</t>
  </si>
  <si>
    <t>$ 333,294</t>
  </si>
  <si>
    <t>$ 1,377,500</t>
  </si>
  <si>
    <t>$ 428,239</t>
  </si>
  <si>
    <t>$ 301,378</t>
  </si>
  <si>
    <t>$ 444,529</t>
  </si>
  <si>
    <t>$ 283,330</t>
  </si>
  <si>
    <t>$ 316,032</t>
  </si>
  <si>
    <t>$ 350,234</t>
  </si>
  <si>
    <t>$ 222,625</t>
  </si>
  <si>
    <t>$ 268,333</t>
  </si>
  <si>
    <t>$ 256,128</t>
  </si>
  <si>
    <t>$ 147,396</t>
  </si>
  <si>
    <t>$ 138,089</t>
  </si>
  <si>
    <t>$ 228,628</t>
  </si>
  <si>
    <t>$ 261,786</t>
  </si>
  <si>
    <t>$ 175,283</t>
  </si>
  <si>
    <t>$ 178,780</t>
  </si>
  <si>
    <t>$ 204,234</t>
  </si>
  <si>
    <t>$ 298,542</t>
  </si>
  <si>
    <t>$ 249,750</t>
  </si>
  <si>
    <t>$ 227,881</t>
  </si>
  <si>
    <t>$ 331,000</t>
  </si>
  <si>
    <t>$ 279,000</t>
  </si>
  <si>
    <t>$ 201,225</t>
  </si>
  <si>
    <t>$ 201,250</t>
  </si>
  <si>
    <t>$ 147,442</t>
  </si>
  <si>
    <t>$ 402,000</t>
  </si>
  <si>
    <t>$ 271,110</t>
  </si>
  <si>
    <t>$ 259,153</t>
  </si>
  <si>
    <t>$ 209,588</t>
  </si>
  <si>
    <t>$ 274,189</t>
  </si>
  <si>
    <t>$ 185,000</t>
  </si>
  <si>
    <t>$ 277,775</t>
  </si>
  <si>
    <t>$ 149,800</t>
  </si>
  <si>
    <t>$ 316,667</t>
  </si>
  <si>
    <t>$ 146,700</t>
  </si>
  <si>
    <t>$ 147,500</t>
  </si>
  <si>
    <t>$ 150,495</t>
  </si>
  <si>
    <t>$ 203,802</t>
  </si>
  <si>
    <t>$ 203,900</t>
  </si>
  <si>
    <t>$ 135,680</t>
  </si>
  <si>
    <t>$ 125,000</t>
  </si>
  <si>
    <t>$ 55,000</t>
  </si>
  <si>
    <t>$ 35,000</t>
  </si>
  <si>
    <t>$ 126,000</t>
  </si>
  <si>
    <t>$ 148,480</t>
  </si>
  <si>
    <t>$ 150,267</t>
  </si>
  <si>
    <t>$ 201,950</t>
  </si>
  <si>
    <t>$ 110,329</t>
  </si>
  <si>
    <t>$ 294,000</t>
  </si>
  <si>
    <t>$ 211,140</t>
  </si>
  <si>
    <t>$ 117,467</t>
  </si>
  <si>
    <t>$ 191,000</t>
  </si>
  <si>
    <t>$ 99,250</t>
  </si>
  <si>
    <t>$ 93,181</t>
  </si>
  <si>
    <t>$ 93,000</t>
  </si>
  <si>
    <t>$ 120,750</t>
  </si>
  <si>
    <t>$ 120,134</t>
  </si>
  <si>
    <t>$ 311,380</t>
  </si>
  <si>
    <t>$ 142,333</t>
  </si>
  <si>
    <t>$ 127,795</t>
  </si>
  <si>
    <t>$ 384,834</t>
  </si>
  <si>
    <t>$ 247,778</t>
  </si>
  <si>
    <t>$ 169,977</t>
  </si>
  <si>
    <t>$ 216,639</t>
  </si>
  <si>
    <t>$ 168,621</t>
  </si>
  <si>
    <t>$ 228,024</t>
  </si>
  <si>
    <t>$ 120,293</t>
  </si>
  <si>
    <t>$ 208,289</t>
  </si>
  <si>
    <t>$ 545,250</t>
  </si>
  <si>
    <t>$ 408,026</t>
  </si>
  <si>
    <t>$ 154,884</t>
  </si>
  <si>
    <t>$ 136,278</t>
  </si>
  <si>
    <t>$ 219,694</t>
  </si>
  <si>
    <t>$ 117,678</t>
  </si>
  <si>
    <t>$ 127,221</t>
  </si>
  <si>
    <t>$ 448,209</t>
  </si>
  <si>
    <t>$ 161,224</t>
  </si>
  <si>
    <t>$ 292,600</t>
  </si>
  <si>
    <t>$ 292,434</t>
  </si>
  <si>
    <t>$ 176,532</t>
  </si>
  <si>
    <t>$ 251,350</t>
  </si>
  <si>
    <t>$ 396,724</t>
  </si>
  <si>
    <t>$ 228,174</t>
  </si>
  <si>
    <t>$ 282,714</t>
  </si>
  <si>
    <t>$ 205,612</t>
  </si>
  <si>
    <t>$ 292,154</t>
  </si>
  <si>
    <t>$ 190,756</t>
  </si>
  <si>
    <t>$ 222,585</t>
  </si>
  <si>
    <t>$ 191,633</t>
  </si>
  <si>
    <t>$ 190,333</t>
  </si>
  <si>
    <t>$ 181,718</t>
  </si>
  <si>
    <t>$ 245,490</t>
  </si>
  <si>
    <t>$ 93,673</t>
  </si>
  <si>
    <t>$ 441,980</t>
  </si>
  <si>
    <t>$ 217,986</t>
  </si>
  <si>
    <t>$ 160,070</t>
  </si>
  <si>
    <t>$ 165,400</t>
  </si>
  <si>
    <t>$ 249,678</t>
  </si>
  <si>
    <t>$ 275,475</t>
  </si>
  <si>
    <t>$ 163,532</t>
  </si>
  <si>
    <t>$ 56,714</t>
  </si>
  <si>
    <t>$ 97,333</t>
  </si>
  <si>
    <t>$ 127,750</t>
  </si>
  <si>
    <t>$ 163,817</t>
  </si>
  <si>
    <t>$ 230,000</t>
  </si>
  <si>
    <t>$ 264,100</t>
  </si>
  <si>
    <t>$ 227,111</t>
  </si>
  <si>
    <t>$ 255,825</t>
  </si>
  <si>
    <t>$ 179,000</t>
  </si>
  <si>
    <t>$ 198,333</t>
  </si>
  <si>
    <t>$ 147,377</t>
  </si>
  <si>
    <t>$ 169,896</t>
  </si>
  <si>
    <t>$ 298,500</t>
  </si>
  <si>
    <t>$ 289,875</t>
  </si>
  <si>
    <t>$ 158,000</t>
  </si>
  <si>
    <t>$ 123,471</t>
  </si>
  <si>
    <t>$ 195,215</t>
  </si>
  <si>
    <t>$ 165,360</t>
  </si>
  <si>
    <t>$ 254,500</t>
  </si>
  <si>
    <t>$ 368,417</t>
  </si>
  <si>
    <t>$ 160,119</t>
  </si>
  <si>
    <t>$ 154,544</t>
  </si>
  <si>
    <t>$ 125,400</t>
  </si>
  <si>
    <t>$ 153,938</t>
  </si>
  <si>
    <t>$ 333,531</t>
  </si>
  <si>
    <t>$ 181,007</t>
  </si>
  <si>
    <t>$ 366,804</t>
  </si>
  <si>
    <t>$ 221,654</t>
  </si>
  <si>
    <t>$ 147,629</t>
  </si>
  <si>
    <t>$ 357,200</t>
  </si>
  <si>
    <t>$ 421,625</t>
  </si>
  <si>
    <t>$ 230,244</t>
  </si>
  <si>
    <t>$ 638,970</t>
  </si>
  <si>
    <t>$ 168,405</t>
  </si>
  <si>
    <t>$ 212,500</t>
  </si>
  <si>
    <t>$ 135,875</t>
  </si>
  <si>
    <t>$ 295,817</t>
  </si>
  <si>
    <t>$ 353,000</t>
  </si>
  <si>
    <t>$ 268,900</t>
  </si>
  <si>
    <t>$ 273,488</t>
  </si>
  <si>
    <t>$ 167,664</t>
  </si>
  <si>
    <t>$ 623,736</t>
  </si>
  <si>
    <t>$ 252,342</t>
  </si>
  <si>
    <t>$ 245,500</t>
  </si>
  <si>
    <t>$ 229,630</t>
  </si>
  <si>
    <t>$ 286,750</t>
  </si>
  <si>
    <t>$ 269,429</t>
  </si>
  <si>
    <t>$ 260,740</t>
  </si>
  <si>
    <t>$ 205,403</t>
  </si>
  <si>
    <t>$ 235,065</t>
  </si>
  <si>
    <t>$ 197,117</t>
  </si>
  <si>
    <t>$ 178,850</t>
  </si>
  <si>
    <t>$ 327,412</t>
  </si>
  <si>
    <t>$ 345,538</t>
  </si>
  <si>
    <t>$ 268,679</t>
  </si>
  <si>
    <t>$ 587,550</t>
  </si>
  <si>
    <t>$ 333,267</t>
  </si>
  <si>
    <t>$ 171,055</t>
  </si>
  <si>
    <t>$ 306,600</t>
  </si>
  <si>
    <t>$ 323,542</t>
  </si>
  <si>
    <t>$ 123,500</t>
  </si>
  <si>
    <t>$ 502,500</t>
  </si>
  <si>
    <t>$ 428,669</t>
  </si>
  <si>
    <t>$ 283,663</t>
  </si>
  <si>
    <t>$ 369,180</t>
  </si>
  <si>
    <t>$ 481,714</t>
  </si>
  <si>
    <t>$ 356,270</t>
  </si>
  <si>
    <t>$ 291,094</t>
  </si>
  <si>
    <t>$ 290,667</t>
  </si>
  <si>
    <t>$ 333,760</t>
  </si>
  <si>
    <t>$ 281,353</t>
  </si>
  <si>
    <t>$ 557,674</t>
  </si>
  <si>
    <t>$ 295,283</t>
  </si>
  <si>
    <t>$ 297,194</t>
  </si>
  <si>
    <t>$ 211,000</t>
  </si>
  <si>
    <t>$ 248,476</t>
  </si>
  <si>
    <t>$ 309,667</t>
  </si>
  <si>
    <t>$ 309,727</t>
  </si>
  <si>
    <t>$ 1,019,438</t>
  </si>
  <si>
    <t>$ 320,625</t>
  </si>
  <si>
    <t>$ 263,690</t>
  </si>
  <si>
    <t>$ 389,925</t>
  </si>
  <si>
    <t>$ 275,300</t>
  </si>
  <si>
    <t>$ 275,414</t>
  </si>
  <si>
    <t>$ 263,667</t>
  </si>
  <si>
    <t>$ 208,261</t>
  </si>
  <si>
    <t>$ 292,266</t>
  </si>
  <si>
    <t>$ 265,350</t>
  </si>
  <si>
    <t>$ 259,193</t>
  </si>
  <si>
    <t>$ 158,634</t>
  </si>
  <si>
    <t>$ 165,375</t>
  </si>
  <si>
    <t>$ 284,075</t>
  </si>
  <si>
    <t>$ 242,687</t>
  </si>
  <si>
    <t>$ 355,936</t>
  </si>
  <si>
    <t>$ 216,932</t>
  </si>
  <si>
    <t>$ 207,328</t>
  </si>
  <si>
    <t>$ 212,177</t>
  </si>
  <si>
    <t>$ 308,490</t>
  </si>
  <si>
    <t>$ 213,820</t>
  </si>
  <si>
    <t>$ 193,521</t>
  </si>
  <si>
    <t>$ 257,080</t>
  </si>
  <si>
    <t>$ 180,850</t>
  </si>
  <si>
    <t>$ 247,100</t>
  </si>
  <si>
    <t>$ 355,700</t>
  </si>
  <si>
    <t>$ 150,772</t>
  </si>
  <si>
    <t>$ 299,800</t>
  </si>
  <si>
    <t>$ 261,909</t>
  </si>
  <si>
    <t>$ 195,641</t>
  </si>
  <si>
    <t>$ 220,511</t>
  </si>
  <si>
    <t>$ 237,456</t>
  </si>
  <si>
    <t>$ 246,956</t>
  </si>
  <si>
    <t>$ 269,795</t>
  </si>
  <si>
    <t>$ 166,988</t>
  </si>
  <si>
    <t>$ 237,892</t>
  </si>
  <si>
    <t>$ 191,590</t>
  </si>
  <si>
    <t>$ 154,895</t>
  </si>
  <si>
    <t>$ 139,900</t>
  </si>
  <si>
    <t>$ 196,571</t>
  </si>
  <si>
    <t>$ 165,533</t>
  </si>
  <si>
    <t>$ 152,038</t>
  </si>
  <si>
    <t>$ 154,583</t>
  </si>
  <si>
    <t>$ 100,000</t>
  </si>
  <si>
    <t>$ 75,225</t>
  </si>
  <si>
    <t>$ 157,121</t>
  </si>
  <si>
    <t>$ 181,100</t>
  </si>
  <si>
    <t>$ 164,633</t>
  </si>
  <si>
    <t>$ 108,834</t>
  </si>
  <si>
    <t>$ 201,417</t>
  </si>
  <si>
    <t>$ 179,567</t>
  </si>
  <si>
    <t>$ 119,477</t>
  </si>
  <si>
    <t>$ 176,088</t>
  </si>
  <si>
    <t>$ 119,652</t>
  </si>
  <si>
    <t>$ 202,950</t>
  </si>
  <si>
    <t>$ 181,417</t>
  </si>
  <si>
    <t>$ 88,889</t>
  </si>
  <si>
    <t>$ 106,620</t>
  </si>
  <si>
    <t>$ 105,833</t>
  </si>
  <si>
    <t>$ 116,573</t>
  </si>
  <si>
    <t>$ 334,191</t>
  </si>
  <si>
    <t>$ 146,572</t>
  </si>
  <si>
    <t>$ 134,733</t>
  </si>
  <si>
    <t>$ 380,205</t>
  </si>
  <si>
    <t>$ 262,269</t>
  </si>
  <si>
    <t>$ 188,772</t>
  </si>
  <si>
    <t>$ 215,808</t>
  </si>
  <si>
    <t>$ 183,899</t>
  </si>
  <si>
    <t>$ 241,582</t>
  </si>
  <si>
    <t>$ 134,642</t>
  </si>
  <si>
    <t>$ 227,961</t>
  </si>
  <si>
    <t>$ 646,250</t>
  </si>
  <si>
    <t>$ 370,522</t>
  </si>
  <si>
    <t>$ 162,124</t>
  </si>
  <si>
    <t>$ 151,848</t>
  </si>
  <si>
    <t>$ 243,843</t>
  </si>
  <si>
    <t>$ 136,282</t>
  </si>
  <si>
    <t>$ 127,968</t>
  </si>
  <si>
    <t>$ 451,197</t>
  </si>
  <si>
    <t>$ 175,731</t>
  </si>
  <si>
    <t>$ 226,871</t>
  </si>
  <si>
    <t>$ 347,010</t>
  </si>
  <si>
    <t>$ 229,070</t>
  </si>
  <si>
    <t>$ 267,877</t>
  </si>
  <si>
    <t>$ 427,209</t>
  </si>
  <si>
    <t>$ 138,000</t>
  </si>
  <si>
    <t>$ 224,424</t>
  </si>
  <si>
    <t>$ 232,481</t>
  </si>
  <si>
    <t>$ 241,179</t>
  </si>
  <si>
    <t>$ 316,843</t>
  </si>
  <si>
    <t>$ 192,025</t>
  </si>
  <si>
    <t>$ 220,296</t>
  </si>
  <si>
    <t>$ 195,862</t>
  </si>
  <si>
    <t>$ 223,817</t>
  </si>
  <si>
    <t>$ 190,936</t>
  </si>
  <si>
    <t>$ 569,250</t>
  </si>
  <si>
    <t>$ 278,174</t>
  </si>
  <si>
    <t>$ 107,443</t>
  </si>
  <si>
    <t>$ 379,766</t>
  </si>
  <si>
    <t>$ 241,139</t>
  </si>
  <si>
    <t>$ 174,110</t>
  </si>
  <si>
    <t>$ 197,828</t>
  </si>
  <si>
    <t>$ 262,552</t>
  </si>
  <si>
    <t>$ 280,838</t>
  </si>
  <si>
    <t>$ 302,933</t>
  </si>
  <si>
    <t>$ 176,610</t>
  </si>
  <si>
    <t>$ 122,571</t>
  </si>
  <si>
    <t>$ 125,744</t>
  </si>
  <si>
    <t>$ 150,233</t>
  </si>
  <si>
    <t>$ 173,764</t>
  </si>
  <si>
    <t>$ 217,393</t>
  </si>
  <si>
    <t>$ 230,667</t>
  </si>
  <si>
    <t>$ 216,250</t>
  </si>
  <si>
    <t>$ 209,865</t>
  </si>
  <si>
    <t>$ 281,506</t>
  </si>
  <si>
    <t>$ 171,855</t>
  </si>
  <si>
    <t>$ 201,751</t>
  </si>
  <si>
    <t>$ 230,650</t>
  </si>
  <si>
    <t>$ 137,593</t>
  </si>
  <si>
    <t>$ 190,195</t>
  </si>
  <si>
    <t>$ 260,938</t>
  </si>
  <si>
    <t>$ 242,600</t>
  </si>
  <si>
    <t>$ 365,000</t>
  </si>
  <si>
    <t>$ 184,500</t>
  </si>
  <si>
    <t>$ 129,594</t>
  </si>
  <si>
    <t>$ 181,104</t>
  </si>
  <si>
    <t>$ 176,257</t>
  </si>
  <si>
    <t>$ 178,200</t>
  </si>
  <si>
    <t>$ 382,840</t>
  </si>
  <si>
    <t>$ 163,409</t>
  </si>
  <si>
    <t>$ 172,495</t>
  </si>
  <si>
    <t>$ 149,255</t>
  </si>
  <si>
    <t>$ 177,096</t>
  </si>
  <si>
    <t>$ 347,081</t>
  </si>
  <si>
    <t>$ 184,916</t>
  </si>
  <si>
    <t>$ 423,338</t>
  </si>
  <si>
    <t>$ 232,247</t>
  </si>
  <si>
    <t>$ 162,181</t>
  </si>
  <si>
    <t>$ 367,138</t>
  </si>
  <si>
    <t>$ 322,417</t>
  </si>
  <si>
    <t>$ 318,631</t>
  </si>
  <si>
    <t>$ 760,476</t>
  </si>
  <si>
    <t>$ 251,770</t>
  </si>
  <si>
    <t>$ 370,000</t>
  </si>
  <si>
    <t>$ 202,332</t>
  </si>
  <si>
    <t>$ 159,333</t>
  </si>
  <si>
    <t>$ 305,780</t>
  </si>
  <si>
    <t>$ 204,127</t>
  </si>
  <si>
    <t>$ 242,185</t>
  </si>
  <si>
    <t>$ 258,275</t>
  </si>
  <si>
    <t>$ 227,548</t>
  </si>
  <si>
    <t>$ 455,567</t>
  </si>
  <si>
    <t>$ 284,256</t>
  </si>
  <si>
    <t>$ 213,269</t>
  </si>
  <si>
    <t>$ 242,341</t>
  </si>
  <si>
    <t>$ 333,055</t>
  </si>
  <si>
    <t>$ 227,263</t>
  </si>
  <si>
    <t>$ 246,895</t>
  </si>
  <si>
    <t>$ 218,230</t>
  </si>
  <si>
    <t>$ 237,864</t>
  </si>
  <si>
    <t>$ 193,855</t>
  </si>
  <si>
    <t>$ 159,800</t>
  </si>
  <si>
    <t>$ 373,814</t>
  </si>
  <si>
    <t>$ 331,635</t>
  </si>
  <si>
    <t>$ 226,318</t>
  </si>
  <si>
    <t>$ 319,546</t>
  </si>
  <si>
    <t>$ 322,808</t>
  </si>
  <si>
    <t>$ 195,975</t>
  </si>
  <si>
    <t>$ 228,794</t>
  </si>
  <si>
    <t>$ 249,840</t>
  </si>
  <si>
    <t>$ 347,373</t>
  </si>
  <si>
    <t>$ 140,065</t>
  </si>
  <si>
    <t>$ 1,099,722</t>
  </si>
  <si>
    <t>$ 490,016</t>
  </si>
  <si>
    <t>$ 350,099</t>
  </si>
  <si>
    <t>$ 306,965</t>
  </si>
  <si>
    <t>$ 469,433</t>
  </si>
  <si>
    <t>$ 363,485</t>
  </si>
  <si>
    <t>$ 357,374</t>
  </si>
  <si>
    <t>$ 1,387,500</t>
  </si>
  <si>
    <t>$ 222,067</t>
  </si>
  <si>
    <t>$ 329,810</t>
  </si>
  <si>
    <t>$ 307,222</t>
  </si>
  <si>
    <t>$ 503,837</t>
  </si>
  <si>
    <t>$ 288,433</t>
  </si>
  <si>
    <t>$ 305,485</t>
  </si>
  <si>
    <t>$ 294,978</t>
  </si>
  <si>
    <t>$ 254,472</t>
  </si>
  <si>
    <t>$ 325,641</t>
  </si>
  <si>
    <t>$ 326,223</t>
  </si>
  <si>
    <t>$ 1,462,840</t>
  </si>
  <si>
    <t>$ 362,889</t>
  </si>
  <si>
    <t>$ 300,200</t>
  </si>
  <si>
    <t>$ 425,486</t>
  </si>
  <si>
    <t>$ 301,960</t>
  </si>
  <si>
    <t>$ 299,495</t>
  </si>
  <si>
    <t>$ 365,102</t>
  </si>
  <si>
    <t>$ 223,149</t>
  </si>
  <si>
    <t>$ 317,570</t>
  </si>
  <si>
    <t>$ 284,344</t>
  </si>
  <si>
    <t>$ 279,294</t>
  </si>
  <si>
    <t>$ 159,521</t>
  </si>
  <si>
    <t>$ 166,538</t>
  </si>
  <si>
    <t>$ 258,206</t>
  </si>
  <si>
    <t>$ 316,320</t>
  </si>
  <si>
    <t>$ 213,810</t>
  </si>
  <si>
    <t>$ 212,383</t>
  </si>
  <si>
    <t>$ 218,870</t>
  </si>
  <si>
    <t>$ 284,166</t>
  </si>
  <si>
    <t>$ 230,589</t>
  </si>
  <si>
    <t>$ 195,017</t>
  </si>
  <si>
    <t>$ 242,267</t>
  </si>
  <si>
    <t>$ 208,317</t>
  </si>
  <si>
    <t>$ 303,572</t>
  </si>
  <si>
    <t>$ 342,125</t>
  </si>
  <si>
    <t>$ 154,491</t>
  </si>
  <si>
    <t>$ 303,167</t>
  </si>
  <si>
    <t>$ 259,067</t>
  </si>
  <si>
    <t>$ 193,018</t>
  </si>
  <si>
    <t>$ 223,542</t>
  </si>
  <si>
    <t>$ 250,845</t>
  </si>
  <si>
    <t>$ 245,791</t>
  </si>
  <si>
    <t>$ 169,000</t>
  </si>
  <si>
    <t>$ 287,721</t>
  </si>
  <si>
    <t>$ 190,900</t>
  </si>
  <si>
    <t>$ 228,867</t>
  </si>
  <si>
    <t>$ 189,900</t>
  </si>
  <si>
    <t>$ 204,779</t>
  </si>
  <si>
    <t>$ 155,070</t>
  </si>
  <si>
    <t>$ 165,410</t>
  </si>
  <si>
    <t>$ 198,734</t>
  </si>
  <si>
    <t>$ 339,233</t>
  </si>
  <si>
    <t>$ 149,251</t>
  </si>
  <si>
    <t>$ 137,064</t>
  </si>
  <si>
    <t>$ 386,516</t>
  </si>
  <si>
    <t>$ 264,095</t>
  </si>
  <si>
    <t>$ 191,292</t>
  </si>
  <si>
    <t>$ 220,810</t>
  </si>
  <si>
    <t>$ 185,503</t>
  </si>
  <si>
    <t>$ 240,031</t>
  </si>
  <si>
    <t>$ 137,125</t>
  </si>
  <si>
    <t>$ 231,465</t>
  </si>
  <si>
    <t>$ 671,765</t>
  </si>
  <si>
    <t>$ 364,445</t>
  </si>
  <si>
    <t>$ 159,460</t>
  </si>
  <si>
    <t>$ 151,891</t>
  </si>
  <si>
    <t>$ 247,895</t>
  </si>
  <si>
    <t>$ 137,005</t>
  </si>
  <si>
    <t>$ 130,257</t>
  </si>
  <si>
    <t>$ 457,880</t>
  </si>
  <si>
    <t>$ 178,254</t>
  </si>
  <si>
    <t>$ 325,000</t>
  </si>
  <si>
    <t>$ 190,433</t>
  </si>
  <si>
    <t>$ 137,550</t>
  </si>
  <si>
    <t>$ 283,000</t>
  </si>
  <si>
    <t>$ 116,020</t>
  </si>
  <si>
    <t>$ 122,500</t>
  </si>
  <si>
    <t>$ 321,000</t>
  </si>
  <si>
    <t>$ 104,467</t>
  </si>
  <si>
    <t>$ 137,500</t>
  </si>
  <si>
    <t>$ 154,700</t>
  </si>
  <si>
    <t>$ 103,267</t>
  </si>
  <si>
    <t>$ 117,500</t>
  </si>
  <si>
    <t>$ 132,166</t>
  </si>
  <si>
    <t>$ 675,000</t>
  </si>
  <si>
    <t>$ 221,504</t>
  </si>
  <si>
    <t>$ 348,482</t>
  </si>
  <si>
    <t>$ 215,206</t>
  </si>
  <si>
    <t>$ 272,489</t>
  </si>
  <si>
    <t>$ 460,875</t>
  </si>
  <si>
    <t>$ 224,037</t>
  </si>
  <si>
    <t>$ 226,765</t>
  </si>
  <si>
    <t>$ 223,766</t>
  </si>
  <si>
    <t>$ 326,371</t>
  </si>
  <si>
    <t>$ 199,754</t>
  </si>
  <si>
    <t>$ 218,828</t>
  </si>
  <si>
    <t>$ 222,140</t>
  </si>
  <si>
    <t>$ 216,730</t>
  </si>
  <si>
    <t>$ 190,624</t>
  </si>
  <si>
    <t>$ 516,375</t>
  </si>
  <si>
    <t>$ 289,851</t>
  </si>
  <si>
    <t>$ 110,509</t>
  </si>
  <si>
    <t>$ 345,005</t>
  </si>
  <si>
    <t>$ 243,192</t>
  </si>
  <si>
    <t>$ 168,491</t>
  </si>
  <si>
    <t>$ 204,192</t>
  </si>
  <si>
    <t>$ 272,545</t>
  </si>
  <si>
    <t>$ 267,512</t>
  </si>
  <si>
    <t>$ 329,880</t>
  </si>
  <si>
    <t>$ 180,254</t>
  </si>
  <si>
    <t>$ 148,816</t>
  </si>
  <si>
    <t>$ 127,500</t>
  </si>
  <si>
    <t>$ 162,992</t>
  </si>
  <si>
    <t>$ 242,770</t>
  </si>
  <si>
    <t>$ 194,909</t>
  </si>
  <si>
    <t>$ 182,000</t>
  </si>
  <si>
    <t>$ 236,317</t>
  </si>
  <si>
    <t>$ 271,775</t>
  </si>
  <si>
    <t>$ 215,426</t>
  </si>
  <si>
    <t>$ 290,879</t>
  </si>
  <si>
    <t>$ 188,724</t>
  </si>
  <si>
    <t>$ 195,429</t>
  </si>
  <si>
    <t>$ 264,310</t>
  </si>
  <si>
    <t>$ 237,333</t>
  </si>
  <si>
    <t>$ 141,274</t>
  </si>
  <si>
    <t>$ 192,991</t>
  </si>
  <si>
    <t>$ 241,938</t>
  </si>
  <si>
    <t>$ 268,376</t>
  </si>
  <si>
    <t>$ 292,500</t>
  </si>
  <si>
    <t>$ 154,321</t>
  </si>
  <si>
    <t>$ 130,640</t>
  </si>
  <si>
    <t>$ 186,385</t>
  </si>
  <si>
    <t>$ 206,522</t>
  </si>
  <si>
    <t>$ 161,050</t>
  </si>
  <si>
    <t>$ 376,959</t>
  </si>
  <si>
    <t>$ 169,735</t>
  </si>
  <si>
    <t>$ 164,555</t>
  </si>
  <si>
    <t>$ 187,126</t>
  </si>
  <si>
    <t>$ 212,659</t>
  </si>
  <si>
    <t>$ 357,929</t>
  </si>
  <si>
    <t>$ 187,507</t>
  </si>
  <si>
    <t>$ 446,050</t>
  </si>
  <si>
    <t>$ 233,242</t>
  </si>
  <si>
    <t>$ 157,430</t>
  </si>
  <si>
    <t>$ 413,812</t>
  </si>
  <si>
    <t>$ 311,759</t>
  </si>
  <si>
    <t>$ 312,235</t>
  </si>
  <si>
    <t>$ 749,959</t>
  </si>
  <si>
    <t>$ 250,071</t>
  </si>
  <si>
    <t>$ 378,967</t>
  </si>
  <si>
    <t>$ 207,748</t>
  </si>
  <si>
    <t>$ 127,689</t>
  </si>
  <si>
    <t>$ 282,862</t>
  </si>
  <si>
    <t>$ 233,756</t>
  </si>
  <si>
    <t>$ 242,217</t>
  </si>
  <si>
    <t>$ 230,707</t>
  </si>
  <si>
    <t>$ 213,669</t>
  </si>
  <si>
    <t>$ 396,955</t>
  </si>
  <si>
    <t>$ 286,470</t>
  </si>
  <si>
    <t>$ 231,361</t>
  </si>
  <si>
    <t>$ 248,797</t>
  </si>
  <si>
    <t>$ 328,710</t>
  </si>
  <si>
    <t>$ 247,694</t>
  </si>
  <si>
    <t>$ 254,546</t>
  </si>
  <si>
    <t>$ 213,637</t>
  </si>
  <si>
    <t>$ 240,520</t>
  </si>
  <si>
    <t>$ 201,843</t>
  </si>
  <si>
    <t>$ 160,247</t>
  </si>
  <si>
    <t>$ 338,622</t>
  </si>
  <si>
    <t>$ 351,332</t>
  </si>
  <si>
    <t>$ 251,224</t>
  </si>
  <si>
    <t>$ 280,469</t>
  </si>
  <si>
    <t>$ 307,975</t>
  </si>
  <si>
    <t>$ 205,044</t>
  </si>
  <si>
    <t>$ 236,470</t>
  </si>
  <si>
    <t>$ 255,662</t>
  </si>
  <si>
    <t>$ 347,597</t>
  </si>
  <si>
    <t>$ 156,518</t>
  </si>
  <si>
    <t>$ 1,143,038</t>
  </si>
  <si>
    <t>$ 487,182</t>
  </si>
  <si>
    <t>$ 348,059</t>
  </si>
  <si>
    <t>$ 299,417</t>
  </si>
  <si>
    <t>$ 498,436</t>
  </si>
  <si>
    <t>$ 348,980</t>
  </si>
  <si>
    <t>$ 376,195</t>
  </si>
  <si>
    <t>$ 944,571</t>
  </si>
  <si>
    <t>$ 258,294</t>
  </si>
  <si>
    <t>$ 352,706</t>
  </si>
  <si>
    <t>$ 293,751</t>
  </si>
  <si>
    <t>$ 500,127</t>
  </si>
  <si>
    <t>$ 294,087</t>
  </si>
  <si>
    <t>$ 311,698</t>
  </si>
  <si>
    <t>$ 303,360</t>
  </si>
  <si>
    <t>$ 266,680</t>
  </si>
  <si>
    <t>$ 324,988</t>
  </si>
  <si>
    <t>$ 340,058</t>
  </si>
  <si>
    <t>$ 1,292,489</t>
  </si>
  <si>
    <t>$ 340,376</t>
  </si>
  <si>
    <t>$ 300,719</t>
  </si>
  <si>
    <t>$ 433,984</t>
  </si>
  <si>
    <t>$ 320,897</t>
  </si>
  <si>
    <t>$ 300,435</t>
  </si>
  <si>
    <t>$ 383,906</t>
  </si>
  <si>
    <t>$ 230,862</t>
  </si>
  <si>
    <t>$ 321,272</t>
  </si>
  <si>
    <t>$ 315,975</t>
  </si>
  <si>
    <t>$ 269,244</t>
  </si>
  <si>
    <t>$ 166,572</t>
  </si>
  <si>
    <t>$ 321,162</t>
  </si>
  <si>
    <t>$ 260,559</t>
  </si>
  <si>
    <t>$ 301,775</t>
  </si>
  <si>
    <t>$ 218,100</t>
  </si>
  <si>
    <t>$ 197,020</t>
  </si>
  <si>
    <t>$ 216,446</t>
  </si>
  <si>
    <t>$ 269,017</t>
  </si>
  <si>
    <t>$ 244,925</t>
  </si>
  <si>
    <t>$ 193,745</t>
  </si>
  <si>
    <t>$ 247,300</t>
  </si>
  <si>
    <t>$ 205,700</t>
  </si>
  <si>
    <t>$ 320,041</t>
  </si>
  <si>
    <t>$ 332,333</t>
  </si>
  <si>
    <t>$ 156,548</t>
  </si>
  <si>
    <t>$ 285,812</t>
  </si>
  <si>
    <t>$ 255,835</t>
  </si>
  <si>
    <t>$ 195,670</t>
  </si>
  <si>
    <t>$ 225,215</t>
  </si>
  <si>
    <t>$ 254,321</t>
  </si>
  <si>
    <t>$ 242,948</t>
  </si>
  <si>
    <t>$ 159,200</t>
  </si>
  <si>
    <t>$ 299,115</t>
  </si>
  <si>
    <t>$ 196,005</t>
  </si>
  <si>
    <t>$ 238,891</t>
  </si>
  <si>
    <t>$ 190,267</t>
  </si>
  <si>
    <t>$ 191,252</t>
  </si>
  <si>
    <t>$ 157,951</t>
  </si>
  <si>
    <t>$ 200,560</t>
  </si>
  <si>
    <t>$ 338,490</t>
  </si>
  <si>
    <t>$ 147,474</t>
  </si>
  <si>
    <t>$ 138,505</t>
  </si>
  <si>
    <t>$ 377,444</t>
  </si>
  <si>
    <t>$ 258,927</t>
  </si>
  <si>
    <t>$ 190,358</t>
  </si>
  <si>
    <t>$ 223,768</t>
  </si>
  <si>
    <t>$ 185,771</t>
  </si>
  <si>
    <t>$ 238,040</t>
  </si>
  <si>
    <t>$ 136,826</t>
  </si>
  <si>
    <t>$ 231,130</t>
  </si>
  <si>
    <t>$ 640,761</t>
  </si>
  <si>
    <t>$ 358,172</t>
  </si>
  <si>
    <t>$ 157,363</t>
  </si>
  <si>
    <t>$ 151,668</t>
  </si>
  <si>
    <t>$ 248,088</t>
  </si>
  <si>
    <t>$ 136,900</t>
  </si>
  <si>
    <t>$ 133,791</t>
  </si>
  <si>
    <t>$ 453,364</t>
  </si>
  <si>
    <t>$ 176,012</t>
  </si>
  <si>
    <t>$ 213,615</t>
  </si>
  <si>
    <t>$ 229,967</t>
  </si>
  <si>
    <t>$ 187,619</t>
  </si>
  <si>
    <t>$ 147,938</t>
  </si>
  <si>
    <t>$ 102,250</t>
  </si>
  <si>
    <t>$ 580,000</t>
  </si>
  <si>
    <t>$ 137,190</t>
  </si>
  <si>
    <t>$ 97,750</t>
  </si>
  <si>
    <t>$ 154,755</t>
  </si>
  <si>
    <t>$ 224,592</t>
  </si>
  <si>
    <t>$ 214,700</t>
  </si>
  <si>
    <t>$ 118,837</t>
  </si>
  <si>
    <t>$ 215,571</t>
  </si>
  <si>
    <t>$ 269,000</t>
  </si>
  <si>
    <t>$ 194,433</t>
  </si>
  <si>
    <t>$ 120,909</t>
  </si>
  <si>
    <t>$ 189,893</t>
  </si>
  <si>
    <t>$ 126,874</t>
  </si>
  <si>
    <t>$ 168,230</t>
  </si>
  <si>
    <t>$ 151,314</t>
  </si>
  <si>
    <t>$ 214,778</t>
  </si>
  <si>
    <t>$ 84,666</t>
  </si>
  <si>
    <t>$ 93,731</t>
  </si>
  <si>
    <t>$ 111,967</t>
  </si>
  <si>
    <t>$ 127,833</t>
  </si>
  <si>
    <t>$ 127,716</t>
  </si>
  <si>
    <t>$ 226,154</t>
  </si>
  <si>
    <t>$ 356,654</t>
  </si>
  <si>
    <t>$ 218,251</t>
  </si>
  <si>
    <t>$ 269,839</t>
  </si>
  <si>
    <t>$ 471,072</t>
  </si>
  <si>
    <t>$ 146,500</t>
  </si>
  <si>
    <t>$ 229,790</t>
  </si>
  <si>
    <t>$ 225,841</t>
  </si>
  <si>
    <t>$ 223,972</t>
  </si>
  <si>
    <t>$ 331,171</t>
  </si>
  <si>
    <t>$ 199,639</t>
  </si>
  <si>
    <t>$ 222,462</t>
  </si>
  <si>
    <t>$ 222,947</t>
  </si>
  <si>
    <t>$ 218,845</t>
  </si>
  <si>
    <t>$ 197,242</t>
  </si>
  <si>
    <t>$ 418,188</t>
  </si>
  <si>
    <t>$ 296,422</t>
  </si>
  <si>
    <t>$ 111,638</t>
  </si>
  <si>
    <t>$ 347,960</t>
  </si>
  <si>
    <t>$ 263,418</t>
  </si>
  <si>
    <t>$ 164,487</t>
  </si>
  <si>
    <t>$ 201,381</t>
  </si>
  <si>
    <t>$ 269,604</t>
  </si>
  <si>
    <t>$ 266,455</t>
  </si>
  <si>
    <t>$ 336,891</t>
  </si>
  <si>
    <t>$ 182,378</t>
  </si>
  <si>
    <t>$ 150,524</t>
  </si>
  <si>
    <t>$ 141,047</t>
  </si>
  <si>
    <t>$ 160,253</t>
  </si>
  <si>
    <t>$ 249,883</t>
  </si>
  <si>
    <t>$ 198,670</t>
  </si>
  <si>
    <t>$ 212,450</t>
  </si>
  <si>
    <t>$ 223,771</t>
  </si>
  <si>
    <t>$ 300,998</t>
  </si>
  <si>
    <t>$ 202,073</t>
  </si>
  <si>
    <t>$ 280,538</t>
  </si>
  <si>
    <t>$ 207,956</t>
  </si>
  <si>
    <t>$ 215,889</t>
  </si>
  <si>
    <t>$ 257,738</t>
  </si>
  <si>
    <t>$ 150,934</t>
  </si>
  <si>
    <t>$ 201,119</t>
  </si>
  <si>
    <t>$ 236,424</t>
  </si>
  <si>
    <t>$ 362,219</t>
  </si>
  <si>
    <t>$ 190,583</t>
  </si>
  <si>
    <t>$ 129,633</t>
  </si>
  <si>
    <t>$ 191,093</t>
  </si>
  <si>
    <t>$ 215,333</t>
  </si>
  <si>
    <t>$ 153,386</t>
  </si>
  <si>
    <t>$ 352,647</t>
  </si>
  <si>
    <t>$ 173,255</t>
  </si>
  <si>
    <t>$ 167,485</t>
  </si>
  <si>
    <t>$ 184,078</t>
  </si>
  <si>
    <t>$ 207,969</t>
  </si>
  <si>
    <t>$ 336,102</t>
  </si>
  <si>
    <t>$ 189,117</t>
  </si>
  <si>
    <t>$ 435,266</t>
  </si>
  <si>
    <t>$ 241,258</t>
  </si>
  <si>
    <t>$ 155,698</t>
  </si>
  <si>
    <t>$ 406,028</t>
  </si>
  <si>
    <t>$ 321,032</t>
  </si>
  <si>
    <t>$ 314,457</t>
  </si>
  <si>
    <t>$ 725,912</t>
  </si>
  <si>
    <t>$ 256,572</t>
  </si>
  <si>
    <t>$ 330,475</t>
  </si>
  <si>
    <t>$ 223,111</t>
  </si>
  <si>
    <t>$ 168,842</t>
  </si>
  <si>
    <t>$ 283,729</t>
  </si>
  <si>
    <t>$ 226,876</t>
  </si>
  <si>
    <t>$ 270,450</t>
  </si>
  <si>
    <t>$ 276,580</t>
  </si>
  <si>
    <t>$ 249,359</t>
  </si>
  <si>
    <t>$ 415,827</t>
  </si>
  <si>
    <t>$ 290,331</t>
  </si>
  <si>
    <t>$ 229,137</t>
  </si>
  <si>
    <t>$ 261,021</t>
  </si>
  <si>
    <t>$ 359,053</t>
  </si>
  <si>
    <t>$ 245,755</t>
  </si>
  <si>
    <t>$ 254,237</t>
  </si>
  <si>
    <t>$ 213,677</t>
  </si>
  <si>
    <t>$ 240,105</t>
  </si>
  <si>
    <t>$ 205,087</t>
  </si>
  <si>
    <t>$ 165,771</t>
  </si>
  <si>
    <t>$ 354,044</t>
  </si>
  <si>
    <t>$ 351,535</t>
  </si>
  <si>
    <t>$ 233,293</t>
  </si>
  <si>
    <t>$ 267,485</t>
  </si>
  <si>
    <t>$ 314,591</t>
  </si>
  <si>
    <t>$ 203,923</t>
  </si>
  <si>
    <t>$ 236,807</t>
  </si>
  <si>
    <t>$ 249,633</t>
  </si>
  <si>
    <t>$ 346,598</t>
  </si>
  <si>
    <t>$ 159,622</t>
  </si>
  <si>
    <t>$ 1,118,536</t>
  </si>
  <si>
    <t>$ 492,401</t>
  </si>
  <si>
    <t>$ 342,984</t>
  </si>
  <si>
    <t>$ 311,963</t>
  </si>
  <si>
    <t>$ 471,914</t>
  </si>
  <si>
    <t>$ 366,760</t>
  </si>
  <si>
    <t>$ 389,145</t>
  </si>
  <si>
    <t>$ 883,833</t>
  </si>
  <si>
    <t>$ 261,632</t>
  </si>
  <si>
    <t>$ 354,176</t>
  </si>
  <si>
    <t>$ 296,000</t>
  </si>
  <si>
    <t>$ 499,772</t>
  </si>
  <si>
    <t>$ 293,812</t>
  </si>
  <si>
    <t>$ 314,132</t>
  </si>
  <si>
    <t>$ 300,192</t>
  </si>
  <si>
    <t>$ 269,680</t>
  </si>
  <si>
    <t>$ 320,542</t>
  </si>
  <si>
    <t>$ 339,878</t>
  </si>
  <si>
    <t>$ 1,376,448</t>
  </si>
  <si>
    <t>$ 342,230</t>
  </si>
  <si>
    <t>$ 298,636</t>
  </si>
  <si>
    <t>$ 461,037</t>
  </si>
  <si>
    <t>$ 318,160</t>
  </si>
  <si>
    <t>$ 315,799</t>
  </si>
  <si>
    <t>$ 374,912</t>
  </si>
  <si>
    <t>$ 230,333</t>
  </si>
  <si>
    <t>$ 321,224</t>
  </si>
  <si>
    <t>$ 739,000</t>
  </si>
  <si>
    <t>$ 360,661</t>
  </si>
  <si>
    <t>$ 153,205</t>
  </si>
  <si>
    <t>$ 186,900</t>
  </si>
  <si>
    <t>$ 355,333</t>
  </si>
  <si>
    <t>$ 277,843</t>
  </si>
  <si>
    <t>$ 230,189</t>
  </si>
  <si>
    <t>$ 227,567</t>
  </si>
  <si>
    <t>$ 199,475</t>
  </si>
  <si>
    <t>$ 238,092</t>
  </si>
  <si>
    <t>$ 193,758</t>
  </si>
  <si>
    <t>$ 270,333</t>
  </si>
  <si>
    <t>$ 193,037</t>
  </si>
  <si>
    <t>$ 161,199</t>
  </si>
  <si>
    <t>$ 252,151</t>
  </si>
  <si>
    <t>$ 188,768</t>
  </si>
  <si>
    <t>$ 241,768</t>
  </si>
  <si>
    <t>$ 367,000</t>
  </si>
  <si>
    <t>$ 325,402</t>
  </si>
  <si>
    <t>$ 297,360</t>
  </si>
  <si>
    <t>$ 193,878</t>
  </si>
  <si>
    <t>$ 198,500</t>
  </si>
  <si>
    <t>$ 252,000</t>
  </si>
  <si>
    <t>$ 148,807</t>
  </si>
  <si>
    <t>$ 207,900</t>
  </si>
  <si>
    <t>$ 212,858</t>
  </si>
  <si>
    <t>$ 547,500</t>
  </si>
  <si>
    <t>$ 121,967</t>
  </si>
  <si>
    <t>$ 142,000</t>
  </si>
  <si>
    <t>$ 181,750</t>
  </si>
  <si>
    <t>$ 99,500</t>
  </si>
  <si>
    <t>$ 110,554</t>
  </si>
  <si>
    <t>$ 183,300</t>
  </si>
  <si>
    <t>$ 200,000</t>
  </si>
  <si>
    <t>$ 105,983</t>
  </si>
  <si>
    <t>$ 154,350</t>
  </si>
  <si>
    <t>$ 97,000</t>
  </si>
  <si>
    <t>$ 260,000</t>
  </si>
  <si>
    <t>$ 265,250</t>
  </si>
  <si>
    <t>$ 96,523</t>
  </si>
  <si>
    <t>$ 206,738</t>
  </si>
  <si>
    <t>$ 126,982</t>
  </si>
  <si>
    <t>$ 326,277</t>
  </si>
  <si>
    <t>$ 130,828</t>
  </si>
  <si>
    <t>$ 144,328</t>
  </si>
  <si>
    <t>$ 423,259</t>
  </si>
  <si>
    <t>$ 252,270</t>
  </si>
  <si>
    <t>$ 188,006</t>
  </si>
  <si>
    <t>$ 209,617</t>
  </si>
  <si>
    <t>$ 179,865</t>
  </si>
  <si>
    <t>$ 243,811</t>
  </si>
  <si>
    <t>$ 136,330</t>
  </si>
  <si>
    <t>$ 239,323</t>
  </si>
  <si>
    <t>$ 300,332</t>
  </si>
  <si>
    <t>$ 405,747</t>
  </si>
  <si>
    <t>$ 155,563</t>
  </si>
  <si>
    <t>$ 162,545</t>
  </si>
  <si>
    <t>$ 240,841</t>
  </si>
  <si>
    <t>$ 138,073</t>
  </si>
  <si>
    <t>$ 116,929</t>
  </si>
  <si>
    <t>$ 443,843</t>
  </si>
  <si>
    <t>$ 170,836</t>
  </si>
  <si>
    <t>$ 269,650</t>
  </si>
  <si>
    <t>$ 386,833</t>
  </si>
  <si>
    <t>$ 230,283</t>
  </si>
  <si>
    <t>$ 314,308</t>
  </si>
  <si>
    <t>$ 460,576</t>
  </si>
  <si>
    <t>$ 257,116</t>
  </si>
  <si>
    <t>$ 215,450</t>
  </si>
  <si>
    <t>$ 212,354</t>
  </si>
  <si>
    <t>$ 342,235</t>
  </si>
  <si>
    <t>$ 219,406</t>
  </si>
  <si>
    <t>$ 224,419</t>
  </si>
  <si>
    <t>$ 200,288</t>
  </si>
  <si>
    <t>$ 247,500</t>
  </si>
  <si>
    <t>$ 203,466</t>
  </si>
  <si>
    <t>$ 270,000</t>
  </si>
  <si>
    <t>$ 355,405</t>
  </si>
  <si>
    <t>$ 108,368</t>
  </si>
  <si>
    <t>$ 263,838</t>
  </si>
  <si>
    <t>$ 299,010</t>
  </si>
  <si>
    <t>$ 197,765</t>
  </si>
  <si>
    <t>$ 148,775</t>
  </si>
  <si>
    <t>$ 263,050</t>
  </si>
  <si>
    <t>$ 263,643</t>
  </si>
  <si>
    <t>$ 368,500</t>
  </si>
  <si>
    <t>$ 181,702</t>
  </si>
  <si>
    <t>$ 161,500</t>
  </si>
  <si>
    <t>$ 143,250</t>
  </si>
  <si>
    <t>$ 133,475</t>
  </si>
  <si>
    <t>$ 179,300</t>
  </si>
  <si>
    <t>$ 217,000</t>
  </si>
  <si>
    <t>$ 239,500</t>
  </si>
  <si>
    <t>$ 327,543</t>
  </si>
  <si>
    <t>$ 201,644</t>
  </si>
  <si>
    <t>$ 388,988</t>
  </si>
  <si>
    <t>$ 207,460</t>
  </si>
  <si>
    <t>$ 407,000</t>
  </si>
  <si>
    <t>$ 118,500</t>
  </si>
  <si>
    <t>$ 118,125</t>
  </si>
  <si>
    <t>$ 197,208</t>
  </si>
  <si>
    <t>$ 153,475</t>
  </si>
  <si>
    <t>$ 399,500</t>
  </si>
  <si>
    <t>$ 242,038</t>
  </si>
  <si>
    <t>$ 136,398</t>
  </si>
  <si>
    <t>$ 175,624</t>
  </si>
  <si>
    <t>$ 208,540</t>
  </si>
  <si>
    <t>$ 114,500</t>
  </si>
  <si>
    <t>$ 265,467</t>
  </si>
  <si>
    <t>$ 174,154</t>
  </si>
  <si>
    <t>$ 185,696</t>
  </si>
  <si>
    <t>$ 176,500</t>
  </si>
  <si>
    <t>$ 224,954</t>
  </si>
  <si>
    <t>$ 317,819</t>
  </si>
  <si>
    <t>$ 204,186</t>
  </si>
  <si>
    <t>$ 330,540</t>
  </si>
  <si>
    <t>$ 207,679</t>
  </si>
  <si>
    <t>$ 154,143</t>
  </si>
  <si>
    <t>$ 339,167</t>
  </si>
  <si>
    <t>$ 421,441</t>
  </si>
  <si>
    <t>$ 423,188</t>
  </si>
  <si>
    <t>$ 2,827,556</t>
  </si>
  <si>
    <t>$ 192,678</t>
  </si>
  <si>
    <t>$ 287,438</t>
  </si>
  <si>
    <t>$ 139,000</t>
  </si>
  <si>
    <t>$ 370,357</t>
  </si>
  <si>
    <t>$ 304,144</t>
  </si>
  <si>
    <t>$ 198,150</t>
  </si>
  <si>
    <t>$ 365,887</t>
  </si>
  <si>
    <t>$ 275,753</t>
  </si>
  <si>
    <t>$ 360,381</t>
  </si>
  <si>
    <t>$ 344,258</t>
  </si>
  <si>
    <t>$ 304,990</t>
  </si>
  <si>
    <t>$ 255,733</t>
  </si>
  <si>
    <t>$ 402,750</t>
  </si>
  <si>
    <t>$ 342,690</t>
  </si>
  <si>
    <t>$ 283,337</t>
  </si>
  <si>
    <t>$ 232,279</t>
  </si>
  <si>
    <t>$ 253,910</t>
  </si>
  <si>
    <t>$ 207,158</t>
  </si>
  <si>
    <t>$ 185,983</t>
  </si>
  <si>
    <t>$ 444,482</t>
  </si>
  <si>
    <t>$ 261,718</t>
  </si>
  <si>
    <t>$ 351,250</t>
  </si>
  <si>
    <t>$ 186,000</t>
  </si>
  <si>
    <t>$ 212,556</t>
  </si>
  <si>
    <t>$ 261,067</t>
  </si>
  <si>
    <t>$ 208,328</t>
  </si>
  <si>
    <t>$ 342,278</t>
  </si>
  <si>
    <t>$ 149,700</t>
  </si>
  <si>
    <t>$ 472,739</t>
  </si>
  <si>
    <t>$ 301,000</t>
  </si>
  <si>
    <t>$ 329,133</t>
  </si>
  <si>
    <t>$ 346,416</t>
  </si>
  <si>
    <t>$ 387,367</t>
  </si>
  <si>
    <t>$ 301,606</t>
  </si>
  <si>
    <t>$ 515,000</t>
  </si>
  <si>
    <t>$ 314,525</t>
  </si>
  <si>
    <t>$ 375,380</t>
  </si>
  <si>
    <t>$ 313,610</t>
  </si>
  <si>
    <t>$ 442,845</t>
  </si>
  <si>
    <t>$ 263,824</t>
  </si>
  <si>
    <t>$ 309,343</t>
  </si>
  <si>
    <t>$ 302,750</t>
  </si>
  <si>
    <t>$ 243,275</t>
  </si>
  <si>
    <t>$ 220,200</t>
  </si>
  <si>
    <t>$ 330,952</t>
  </si>
  <si>
    <t>$ 394,083</t>
  </si>
  <si>
    <t>$ 329,915</t>
  </si>
  <si>
    <t>$ 834,100</t>
  </si>
  <si>
    <t>$ 299,367</t>
  </si>
  <si>
    <t>$ 298,042</t>
  </si>
  <si>
    <t>$ 270,483</t>
  </si>
  <si>
    <t>$ 221,623</t>
  </si>
  <si>
    <t>$ 306,179</t>
  </si>
  <si>
    <t>$ 177,450</t>
  </si>
  <si>
    <t>$ 330,833</t>
  </si>
  <si>
    <t>$ 270,500</t>
  </si>
  <si>
    <t>$ 347,000</t>
  </si>
  <si>
    <t>$ 513,042</t>
  </si>
  <si>
    <t>$ 376,500</t>
  </si>
  <si>
    <t>$ 196,787</t>
  </si>
  <si>
    <t>$ 351,060</t>
  </si>
  <si>
    <t>$ 341,982</t>
  </si>
  <si>
    <t>$ 169,235</t>
  </si>
  <si>
    <t>$ 192,924</t>
  </si>
  <si>
    <t>$ 264,552</t>
  </si>
  <si>
    <t>$ 228,100</t>
  </si>
  <si>
    <t>$ 248,152</t>
  </si>
  <si>
    <t>$ 223,646</t>
  </si>
  <si>
    <t>$ 251,882</t>
  </si>
  <si>
    <t>$ 204,866</t>
  </si>
  <si>
    <t>$ 228,200</t>
  </si>
  <si>
    <t>$ 198,750</t>
  </si>
  <si>
    <t>$ 250,475</t>
  </si>
  <si>
    <t>$ 249,000</t>
  </si>
  <si>
    <t>$ 179,622</t>
  </si>
  <si>
    <t>$ 818,300</t>
  </si>
  <si>
    <t>$ 278,223</t>
  </si>
  <si>
    <t>$ 209,652</t>
  </si>
  <si>
    <t>$ 233,112</t>
  </si>
  <si>
    <t>$ 299,407</t>
  </si>
  <si>
    <t>$ 286,257</t>
  </si>
  <si>
    <t>$ 322,450</t>
  </si>
  <si>
    <t>$ 389,475</t>
  </si>
  <si>
    <t>$ 199,574</t>
  </si>
  <si>
    <t>$ 301,417</t>
  </si>
  <si>
    <t>$ 353,500</t>
  </si>
  <si>
    <t>$ 191,919</t>
  </si>
  <si>
    <t>$ 170,140</t>
  </si>
  <si>
    <t>$ 308,950</t>
  </si>
  <si>
    <t>$ 229,741</t>
  </si>
  <si>
    <t>$ 367,342</t>
  </si>
  <si>
    <t>$ 157,148</t>
  </si>
  <si>
    <t>$ 148,473</t>
  </si>
  <si>
    <t>$ 445,398</t>
  </si>
  <si>
    <t>$ 260,293</t>
  </si>
  <si>
    <t>$ 202,364</t>
  </si>
  <si>
    <t>$ 234,593</t>
  </si>
  <si>
    <t>$ 186,302</t>
  </si>
  <si>
    <t>$ 243,451</t>
  </si>
  <si>
    <t>$ 144,407</t>
  </si>
  <si>
    <t>$ 240,909</t>
  </si>
  <si>
    <t>$ 429,332</t>
  </si>
  <si>
    <t>$ 422,448</t>
  </si>
  <si>
    <t>$ 166,762</t>
  </si>
  <si>
    <t>$ 164,796</t>
  </si>
  <si>
    <t>$ 259,799</t>
  </si>
  <si>
    <t>$ 146,166</t>
  </si>
  <si>
    <t>$ 136,115</t>
  </si>
  <si>
    <t>$ 485,545</t>
  </si>
  <si>
    <t>$ 184,902</t>
  </si>
  <si>
    <t>$ 462,333</t>
  </si>
  <si>
    <t>$ 135,333</t>
  </si>
  <si>
    <t>$ 202,230</t>
  </si>
  <si>
    <t>$ 109,483</t>
  </si>
  <si>
    <t>$ 237,250</t>
  </si>
  <si>
    <t>$ 256,667</t>
  </si>
  <si>
    <t>$ 153,487</t>
  </si>
  <si>
    <t>$ 123,222</t>
  </si>
  <si>
    <t>$ 238,333</t>
  </si>
  <si>
    <t>$ 124,012</t>
  </si>
  <si>
    <t>$ 238,180</t>
  </si>
  <si>
    <t>$ 121,723</t>
  </si>
  <si>
    <t>$ 169,392</t>
  </si>
  <si>
    <t>$ 147,786</t>
  </si>
  <si>
    <t>$ 120,225</t>
  </si>
  <si>
    <t>$ 288,917</t>
  </si>
  <si>
    <t>$ 134,900</t>
  </si>
  <si>
    <t>$ 91,464</t>
  </si>
  <si>
    <t>$ 181,390</t>
  </si>
  <si>
    <t>$ 141,450</t>
  </si>
  <si>
    <t>$ 131,222</t>
  </si>
  <si>
    <t>$ 296,759</t>
  </si>
  <si>
    <t>$ 393,892</t>
  </si>
  <si>
    <t>$ 247,196</t>
  </si>
  <si>
    <t>$ 325,812</t>
  </si>
  <si>
    <t>$ 460,298</t>
  </si>
  <si>
    <t>$ 261,812</t>
  </si>
  <si>
    <t>$ 271,629</t>
  </si>
  <si>
    <t>$ 214,565</t>
  </si>
  <si>
    <t>$ 354,452</t>
  </si>
  <si>
    <t>$ 219,614</t>
  </si>
  <si>
    <t>$ 225,437</t>
  </si>
  <si>
    <t>$ 273,294</t>
  </si>
  <si>
    <t>$ 221,716</t>
  </si>
  <si>
    <t>$ 324,783</t>
  </si>
  <si>
    <t>$ 121,134</t>
  </si>
  <si>
    <t>$ 315,238</t>
  </si>
  <si>
    <t>$ 317,740</t>
  </si>
  <si>
    <t>$ 196,659</t>
  </si>
  <si>
    <t>$ 196,510</t>
  </si>
  <si>
    <t>$ 283,842</t>
  </si>
  <si>
    <t>$ 265,332</t>
  </si>
  <si>
    <t>$ 328,980</t>
  </si>
  <si>
    <t>$ 194,040</t>
  </si>
  <si>
    <t>$ 193,167</t>
  </si>
  <si>
    <t>$ 143,500</t>
  </si>
  <si>
    <t>$ 132,300</t>
  </si>
  <si>
    <t>$ 265,490</t>
  </si>
  <si>
    <t>$ 164,740</t>
  </si>
  <si>
    <t>$ 247,000</t>
  </si>
  <si>
    <t>$ 315,523</t>
  </si>
  <si>
    <t>$ 205,174</t>
  </si>
  <si>
    <t>$ 384,476</t>
  </si>
  <si>
    <t>$ 194,800</t>
  </si>
  <si>
    <t>$ 349,000</t>
  </si>
  <si>
    <t>$ 239,929</t>
  </si>
  <si>
    <t>$ 125,380</t>
  </si>
  <si>
    <t>$ 207,024</t>
  </si>
  <si>
    <t>$ 161,881</t>
  </si>
  <si>
    <t>$ 115,300</t>
  </si>
  <si>
    <t>$ 237,936</t>
  </si>
  <si>
    <t>$ 139,829</t>
  </si>
  <si>
    <t>$ 208,068</t>
  </si>
  <si>
    <t>$ 225,520</t>
  </si>
  <si>
    <t>$ 161,357</t>
  </si>
  <si>
    <t>$ 247,612</t>
  </si>
  <si>
    <t>$ 180,178</t>
  </si>
  <si>
    <t>$ 210,130</t>
  </si>
  <si>
    <t>$ 176,169</t>
  </si>
  <si>
    <t>$ 202,141</t>
  </si>
  <si>
    <t>$ 325,648</t>
  </si>
  <si>
    <t>$ 202,721</t>
  </si>
  <si>
    <t>$ 389,760</t>
  </si>
  <si>
    <t>$ 252,453</t>
  </si>
  <si>
    <t>$ 161,404</t>
  </si>
  <si>
    <t>$ 437,747</t>
  </si>
  <si>
    <t>$ 342,297</t>
  </si>
  <si>
    <t>$ 341,221</t>
  </si>
  <si>
    <t>$ 1,604,057</t>
  </si>
  <si>
    <t>$ 252,469</t>
  </si>
  <si>
    <t>$ 360,500</t>
  </si>
  <si>
    <t>$ 246,646</t>
  </si>
  <si>
    <t>$ 127,690</t>
  </si>
  <si>
    <t>$ 348,550</t>
  </si>
  <si>
    <t>$ 255,070</t>
  </si>
  <si>
    <t>$ 317,467</t>
  </si>
  <si>
    <t>$ 320,200</t>
  </si>
  <si>
    <t>$ 279,656</t>
  </si>
  <si>
    <t>$ 368,674</t>
  </si>
  <si>
    <t>$ 312,419</t>
  </si>
  <si>
    <t>$ 293,853</t>
  </si>
  <si>
    <t>$ 279,116</t>
  </si>
  <si>
    <t>$ 513,031</t>
  </si>
  <si>
    <t>$ 320,655</t>
  </si>
  <si>
    <t>$ 269,096</t>
  </si>
  <si>
    <t>$ 232,512</t>
  </si>
  <si>
    <t>$ 256,033</t>
  </si>
  <si>
    <t>$ 209,943</t>
  </si>
  <si>
    <t>$ 192,140</t>
  </si>
  <si>
    <t>$ 322,906</t>
  </si>
  <si>
    <t>$ 403,574</t>
  </si>
  <si>
    <t>$ 255,065</t>
  </si>
  <si>
    <t>$ 305,968</t>
  </si>
  <si>
    <t>$ 246,111</t>
  </si>
  <si>
    <t>$ 224,699</t>
  </si>
  <si>
    <t>$ 261,931</t>
  </si>
  <si>
    <t>$ 226,021</t>
  </si>
  <si>
    <t>$ 358,843</t>
  </si>
  <si>
    <t>$ 141,257</t>
  </si>
  <si>
    <t>$ 1,625,000</t>
  </si>
  <si>
    <t>$ 516,548</t>
  </si>
  <si>
    <t>$ 316,294</t>
  </si>
  <si>
    <t>$ 329,969</t>
  </si>
  <si>
    <t>$ 403,395</t>
  </si>
  <si>
    <t>$ 378,177</t>
  </si>
  <si>
    <t>$ 346,605</t>
  </si>
  <si>
    <t>$ 1,037,500</t>
  </si>
  <si>
    <t>$ 313,769</t>
  </si>
  <si>
    <t>$ 392,809</t>
  </si>
  <si>
    <t>$ 324,307</t>
  </si>
  <si>
    <t>$ 460,445</t>
  </si>
  <si>
    <t>$ 312,434</t>
  </si>
  <si>
    <t>$ 316,643</t>
  </si>
  <si>
    <t>$ 352,353</t>
  </si>
  <si>
    <t>$ 267,352</t>
  </si>
  <si>
    <t>$ 266,460</t>
  </si>
  <si>
    <t>$ 364,406</t>
  </si>
  <si>
    <t>$ 437,500</t>
  </si>
  <si>
    <t>$ 459,679</t>
  </si>
  <si>
    <t>$ 319,923</t>
  </si>
  <si>
    <t>$ 640,409</t>
  </si>
  <si>
    <t>$ 316,945</t>
  </si>
  <si>
    <t>$ 328,514</t>
  </si>
  <si>
    <t>$ 364,282</t>
  </si>
  <si>
    <t>$ 233,893</t>
  </si>
  <si>
    <t>$ 327,182</t>
  </si>
  <si>
    <t>$ 159,500</t>
  </si>
  <si>
    <t>$ 467,699</t>
  </si>
  <si>
    <t>$ 336,205</t>
  </si>
  <si>
    <t>$ 171,914</t>
  </si>
  <si>
    <t>$ 186,584</t>
  </si>
  <si>
    <t>$ 273,675</t>
  </si>
  <si>
    <t>$ 257,577</t>
  </si>
  <si>
    <t>$ 260,221</t>
  </si>
  <si>
    <t>$ 212,948</t>
  </si>
  <si>
    <t>$ 217,482</t>
  </si>
  <si>
    <t>$ 261,086</t>
  </si>
  <si>
    <t>$ 317,630</t>
  </si>
  <si>
    <t>$ 209,362</t>
  </si>
  <si>
    <t>$ 253,667</t>
  </si>
  <si>
    <t>$ 313,000</t>
  </si>
  <si>
    <t>$ 245,817</t>
  </si>
  <si>
    <t>$ 269,817</t>
  </si>
  <si>
    <t>$ 179,344</t>
  </si>
  <si>
    <t>$ 277,676</t>
  </si>
  <si>
    <t>$ 194,986</t>
  </si>
  <si>
    <t>$ 240,182</t>
  </si>
  <si>
    <t>$ 305,213</t>
  </si>
  <si>
    <t>$ 284,392</t>
  </si>
  <si>
    <t>$ 270,967</t>
  </si>
  <si>
    <t>$ 342,867</t>
  </si>
  <si>
    <t>$ 227,404</t>
  </si>
  <si>
    <t>$ 323,179</t>
  </si>
  <si>
    <t>$ 302,333</t>
  </si>
  <si>
    <t>$ 245,303</t>
  </si>
  <si>
    <t>$ 170,920</t>
  </si>
  <si>
    <t>$ 236,180</t>
  </si>
  <si>
    <t>$ 310,571</t>
  </si>
  <si>
    <t>$ 178,600</t>
  </si>
  <si>
    <t>$ 175,306</t>
  </si>
  <si>
    <t>$ 121,536</t>
  </si>
  <si>
    <t>$ 235,667</t>
  </si>
  <si>
    <t>$ 162,967</t>
  </si>
  <si>
    <t>$ 157,437</t>
  </si>
  <si>
    <t>$ 129,445</t>
  </si>
  <si>
    <t>$ 119,517</t>
  </si>
  <si>
    <t>$ 213,579</t>
  </si>
  <si>
    <t>$ 194,350</t>
  </si>
  <si>
    <t>$ 119,020</t>
  </si>
  <si>
    <t>$ 210,507</t>
  </si>
  <si>
    <t>$ 152,442</t>
  </si>
  <si>
    <t>$ 242,000</t>
  </si>
  <si>
    <t>$ 117,925</t>
  </si>
  <si>
    <t>$ 282,156</t>
  </si>
  <si>
    <t>$ 169,950</t>
  </si>
  <si>
    <t>$ 94,128</t>
  </si>
  <si>
    <t>$ 188,695</t>
  </si>
  <si>
    <t>$ 174,542</t>
  </si>
  <si>
    <t>$ 130,542</t>
  </si>
  <si>
    <t>$ 360,641</t>
  </si>
  <si>
    <t>$ 162,279</t>
  </si>
  <si>
    <t>$ 150,478</t>
  </si>
  <si>
    <t>$ 502,212</t>
  </si>
  <si>
    <t>$ 268,875</t>
  </si>
  <si>
    <t>$ 204,852</t>
  </si>
  <si>
    <t>$ 239,297</t>
  </si>
  <si>
    <t>$ 192,819</t>
  </si>
  <si>
    <t>$ 240,636</t>
  </si>
  <si>
    <t>$ 146,832</t>
  </si>
  <si>
    <t>$ 238,427</t>
  </si>
  <si>
    <t>$ 537,853</t>
  </si>
  <si>
    <t>$ 415,905</t>
  </si>
  <si>
    <t>$ 167,328</t>
  </si>
  <si>
    <t>$ 167,157</t>
  </si>
  <si>
    <t>$ 265,825</t>
  </si>
  <si>
    <t>$ 148,634</t>
  </si>
  <si>
    <t>$ 132,624</t>
  </si>
  <si>
    <t>$ 500,034</t>
  </si>
  <si>
    <t>$ 188,564</t>
  </si>
  <si>
    <t>$ 1,250,000</t>
  </si>
  <si>
    <t>$ 275,619</t>
  </si>
  <si>
    <t>$ 391,387</t>
  </si>
  <si>
    <t>$ 233,838</t>
  </si>
  <si>
    <t>$ 316,207</t>
  </si>
  <si>
    <t>$ 479,139</t>
  </si>
  <si>
    <t>$ 258,628</t>
  </si>
  <si>
    <t>$ 255,984</t>
  </si>
  <si>
    <t>$ 217,150</t>
  </si>
  <si>
    <t>$ 359,457</t>
  </si>
  <si>
    <t>$ 218,844</t>
  </si>
  <si>
    <t>$ 231,063</t>
  </si>
  <si>
    <t>$ 257,613</t>
  </si>
  <si>
    <t>$ 240,700</t>
  </si>
  <si>
    <t>$ 221,274</t>
  </si>
  <si>
    <t>$ 266,000</t>
  </si>
  <si>
    <t>$ 326,305</t>
  </si>
  <si>
    <t>$ 121,796</t>
  </si>
  <si>
    <t>$ 360,730</t>
  </si>
  <si>
    <t>$ 312,332</t>
  </si>
  <si>
    <t>$ 201,906</t>
  </si>
  <si>
    <t>$ 193,904</t>
  </si>
  <si>
    <t>$ 280,218</t>
  </si>
  <si>
    <t>$ 299,500</t>
  </si>
  <si>
    <t>$ 327,810</t>
  </si>
  <si>
    <t>$ 196,196</t>
  </si>
  <si>
    <t>$ 186,800</t>
  </si>
  <si>
    <t>$ 137,343</t>
  </si>
  <si>
    <t>$ 158,414</t>
  </si>
  <si>
    <t>$ 255,081</t>
  </si>
  <si>
    <t>$ 185,138</t>
  </si>
  <si>
    <t>$ 303,929</t>
  </si>
  <si>
    <t>$ 226,883</t>
  </si>
  <si>
    <t>$ 308,711</t>
  </si>
  <si>
    <t>$ 204,176</t>
  </si>
  <si>
    <t>$ 331,084</t>
  </si>
  <si>
    <t>$ 193,631</t>
  </si>
  <si>
    <t>$ 336,179</t>
  </si>
  <si>
    <t>$ 227,690</t>
  </si>
  <si>
    <t>$ 265,667</t>
  </si>
  <si>
    <t>$ 133,200</t>
  </si>
  <si>
    <t>$ 207,838</t>
  </si>
  <si>
    <t>$ 181,892</t>
  </si>
  <si>
    <t>$ 373,769</t>
  </si>
  <si>
    <t>$ 229,450</t>
  </si>
  <si>
    <t>$ 145,399</t>
  </si>
  <si>
    <t>$ 200,265</t>
  </si>
  <si>
    <t>$ 343,163</t>
  </si>
  <si>
    <t>$ 148,690</t>
  </si>
  <si>
    <t>$ 255,401</t>
  </si>
  <si>
    <t>$ 183,395</t>
  </si>
  <si>
    <t>$ 197,535</t>
  </si>
  <si>
    <t>$ 172,080</t>
  </si>
  <si>
    <t>$ 204,689</t>
  </si>
  <si>
    <t>$ 331,252</t>
  </si>
  <si>
    <t>$ 203,282</t>
  </si>
  <si>
    <t>$ 419,083</t>
  </si>
  <si>
    <t>$ 256,249</t>
  </si>
  <si>
    <t>$ 164,960</t>
  </si>
  <si>
    <t>$ 474,986</t>
  </si>
  <si>
    <t>$ 340,304</t>
  </si>
  <si>
    <t>$ 326,385</t>
  </si>
  <si>
    <t>$ 1,274,075</t>
  </si>
  <si>
    <t>$ 242,254</t>
  </si>
  <si>
    <t>$ 244,409</t>
  </si>
  <si>
    <t>$ 142,841</t>
  </si>
  <si>
    <t>$ 338,793</t>
  </si>
  <si>
    <t>$ 258,208</t>
  </si>
  <si>
    <t>$ 310,846</t>
  </si>
  <si>
    <t>$ 283,386</t>
  </si>
  <si>
    <t>$ 248,542</t>
  </si>
  <si>
    <t>$ 351,568</t>
  </si>
  <si>
    <t>$ 306,736</t>
  </si>
  <si>
    <t>$ 278,454</t>
  </si>
  <si>
    <t>$ 286,715</t>
  </si>
  <si>
    <t>$ 481,437</t>
  </si>
  <si>
    <t>$ 315,605</t>
  </si>
  <si>
    <t>$ 272,880</t>
  </si>
  <si>
    <t>$ 230,866</t>
  </si>
  <si>
    <t>$ 257,584</t>
  </si>
  <si>
    <t>$ 233,047</t>
  </si>
  <si>
    <t>$ 200,350</t>
  </si>
  <si>
    <t>$ 371,933</t>
  </si>
  <si>
    <t>$ 410,737</t>
  </si>
  <si>
    <t>$ 255,350</t>
  </si>
  <si>
    <t>$ 292,478</t>
  </si>
  <si>
    <t>$ 221,771</t>
  </si>
  <si>
    <t>$ 261,918</t>
  </si>
  <si>
    <t>$ 221,684</t>
  </si>
  <si>
    <t>$ 360,787</t>
  </si>
  <si>
    <t>$ 140,820</t>
  </si>
  <si>
    <t>$ 1,607,000</t>
  </si>
  <si>
    <t>$ 518,699</t>
  </si>
  <si>
    <t>$ 300,178</t>
  </si>
  <si>
    <t>$ 337,916</t>
  </si>
  <si>
    <t>$ 416,653</t>
  </si>
  <si>
    <t>$ 390,540</t>
  </si>
  <si>
    <t>$ 368,760</t>
  </si>
  <si>
    <t>$ 320,964</t>
  </si>
  <si>
    <t>$ 396,576</t>
  </si>
  <si>
    <t>$ 315,230</t>
  </si>
  <si>
    <t>$ 459,341</t>
  </si>
  <si>
    <t>$ 314,466</t>
  </si>
  <si>
    <t>$ 330,103</t>
  </si>
  <si>
    <t>$ 374,408</t>
  </si>
  <si>
    <t>$ 276,588</t>
  </si>
  <si>
    <t>$ 305,835</t>
  </si>
  <si>
    <t>$ 366,335</t>
  </si>
  <si>
    <t>$ 1,432,143</t>
  </si>
  <si>
    <t>$ 430,580</t>
  </si>
  <si>
    <t>$ 324,300</t>
  </si>
  <si>
    <t>$ 584,068</t>
  </si>
  <si>
    <t>$ 317,095</t>
  </si>
  <si>
    <t>$ 335,458</t>
  </si>
  <si>
    <t>$ 368,188</t>
  </si>
  <si>
    <t>$ 237,768</t>
  </si>
  <si>
    <t>$ 331,480</t>
  </si>
  <si>
    <t>$ 504,180</t>
  </si>
  <si>
    <t>$ 325,061</t>
  </si>
  <si>
    <t>$ 157,500</t>
  </si>
  <si>
    <t>$ 172,381</t>
  </si>
  <si>
    <t>$ 181,883</t>
  </si>
  <si>
    <t>$ 398,700</t>
  </si>
  <si>
    <t>$ 257,371</t>
  </si>
  <si>
    <t>$ 261,036</t>
  </si>
  <si>
    <t>$ 221,619</t>
  </si>
  <si>
    <t>$ 234,136</t>
  </si>
  <si>
    <t>$ 274,767</t>
  </si>
  <si>
    <t>$ 282,446</t>
  </si>
  <si>
    <t>$ 211,148</t>
  </si>
  <si>
    <t>$ 245,300</t>
  </si>
  <si>
    <t>$ 258,573</t>
  </si>
  <si>
    <t>$ 259,238</t>
  </si>
  <si>
    <t>$ 185,974</t>
  </si>
  <si>
    <t>$ 675,725</t>
  </si>
  <si>
    <t>$ 282,834</t>
  </si>
  <si>
    <t>$ 212,430</t>
  </si>
  <si>
    <t>$ 237,037</t>
  </si>
  <si>
    <t>$ 298,915</t>
  </si>
  <si>
    <t>$ 272,397</t>
  </si>
  <si>
    <t>$ 257,867</t>
  </si>
  <si>
    <t>$ 333,656</t>
  </si>
  <si>
    <t>$ 246,114</t>
  </si>
  <si>
    <t>$ 312,760</t>
  </si>
  <si>
    <t>$ 291,200</t>
  </si>
  <si>
    <t>$ 240,153</t>
  </si>
  <si>
    <t>$ 169,302</t>
  </si>
  <si>
    <t>$ 214,612</t>
  </si>
  <si>
    <t>$ 291,750</t>
  </si>
  <si>
    <t>$ 175,349</t>
  </si>
  <si>
    <t>$ 123,838</t>
  </si>
  <si>
    <t>$ 213,111</t>
  </si>
  <si>
    <t>$ 209,250</t>
  </si>
  <si>
    <t>$ 148,367</t>
  </si>
  <si>
    <t>$ 121,814</t>
  </si>
  <si>
    <t>$ 118,034</t>
  </si>
  <si>
    <t>$ 208,910</t>
  </si>
  <si>
    <t>$ 250,000</t>
  </si>
  <si>
    <t>$ 121,000</t>
  </si>
  <si>
    <t>$ 254,280</t>
  </si>
  <si>
    <t>$ 144,807</t>
  </si>
  <si>
    <t>$ 238,500</t>
  </si>
  <si>
    <t>$ 114,239</t>
  </si>
  <si>
    <t>$ 281,389</t>
  </si>
  <si>
    <t>$ 106,475</t>
  </si>
  <si>
    <t>$ 96,550</t>
  </si>
  <si>
    <t>$ 182,079</t>
  </si>
  <si>
    <t>$ 184,428</t>
  </si>
  <si>
    <t>$ 131,003</t>
  </si>
  <si>
    <t>$ 357,786</t>
  </si>
  <si>
    <t>$ 161,576</t>
  </si>
  <si>
    <t>$ 150,062</t>
  </si>
  <si>
    <t>$ 496,599</t>
  </si>
  <si>
    <t>$ 266,295</t>
  </si>
  <si>
    <t>$ 200,956</t>
  </si>
  <si>
    <t>$ 243,132</t>
  </si>
  <si>
    <t>$ 192,040</t>
  </si>
  <si>
    <t>$ 238,144</t>
  </si>
  <si>
    <t>$ 146,312</t>
  </si>
  <si>
    <t>$ 239,385</t>
  </si>
  <si>
    <t>$ 616,747</t>
  </si>
  <si>
    <t>$ 422,333</t>
  </si>
  <si>
    <t>$ 166,541</t>
  </si>
  <si>
    <t>$ 167,388</t>
  </si>
  <si>
    <t>$ 266,543</t>
  </si>
  <si>
    <t>$ 148,874</t>
  </si>
  <si>
    <t>$ 131,561</t>
  </si>
  <si>
    <t>$ 495,550</t>
  </si>
  <si>
    <t>$ 188,107</t>
  </si>
  <si>
    <t>$ 261,857</t>
  </si>
  <si>
    <t>$ 386,317</t>
  </si>
  <si>
    <t>$ 238,113</t>
  </si>
  <si>
    <t>$ 312,053</t>
  </si>
  <si>
    <t>$ 468,960</t>
  </si>
  <si>
    <t>$ 257,405</t>
  </si>
  <si>
    <t>$ 254,077</t>
  </si>
  <si>
    <t>$ 218,551</t>
  </si>
  <si>
    <t>$ 353,184</t>
  </si>
  <si>
    <t>$ 224,624</t>
  </si>
  <si>
    <t>$ 232,264</t>
  </si>
  <si>
    <t>$ 312,037</t>
  </si>
  <si>
    <t>$ 229,980</t>
  </si>
  <si>
    <t>$ 219,767</t>
  </si>
  <si>
    <t>$ 332,637</t>
  </si>
  <si>
    <t>$ 122,894</t>
  </si>
  <si>
    <t>$ 340,654</t>
  </si>
  <si>
    <t>$ 307,492</t>
  </si>
  <si>
    <t>$ 204,078</t>
  </si>
  <si>
    <t>$ 206,953</t>
  </si>
  <si>
    <t>$ 292,372</t>
  </si>
  <si>
    <t>$ 300,760</t>
  </si>
  <si>
    <t>$ 348,404</t>
  </si>
  <si>
    <t>$ 198,459</t>
  </si>
  <si>
    <t>$ 168,673</t>
  </si>
  <si>
    <t>$ 130,140</t>
  </si>
  <si>
    <t>$ 164,461</t>
  </si>
  <si>
    <t>$ 248,060</t>
  </si>
  <si>
    <t>$ 187,111</t>
  </si>
  <si>
    <t>$ 265,111</t>
  </si>
  <si>
    <t>$ 213,132</t>
  </si>
  <si>
    <t>$ 329,829</t>
  </si>
  <si>
    <t>$ 208,860</t>
  </si>
  <si>
    <t>$ 330,486</t>
  </si>
  <si>
    <t>$ 203,894</t>
  </si>
  <si>
    <t>$ 315,047</t>
  </si>
  <si>
    <t>$ 233,718</t>
  </si>
  <si>
    <t>$ 227,100</t>
  </si>
  <si>
    <t>$ 143,158</t>
  </si>
  <si>
    <t>$ 207,060</t>
  </si>
  <si>
    <t>$ 186,107</t>
  </si>
  <si>
    <t>$ 338,605</t>
  </si>
  <si>
    <t>$ 223,835</t>
  </si>
  <si>
    <t>$ 145,199</t>
  </si>
  <si>
    <t>$ 205,835</t>
  </si>
  <si>
    <t>$ 298,442</t>
  </si>
  <si>
    <t>$ 156,492</t>
  </si>
  <si>
    <t>$ 260,827</t>
  </si>
  <si>
    <t>$ 183,139</t>
  </si>
  <si>
    <t>$ 190,134</t>
  </si>
  <si>
    <t>$ 188,776</t>
  </si>
  <si>
    <t>$ 224,317</t>
  </si>
  <si>
    <t>$ 326,073</t>
  </si>
  <si>
    <t>$ 200,938</t>
  </si>
  <si>
    <t>$ 407,457</t>
  </si>
  <si>
    <t>$ 265,346</t>
  </si>
  <si>
    <t>$ 164,636</t>
  </si>
  <si>
    <t>$ 455,287</t>
  </si>
  <si>
    <t>$ 358,940</t>
  </si>
  <si>
    <t>$ 317,863</t>
  </si>
  <si>
    <t>$ 1,142,141</t>
  </si>
  <si>
    <t>$ 247,257</t>
  </si>
  <si>
    <t>$ 267,462</t>
  </si>
  <si>
    <t>$ 139,348</t>
  </si>
  <si>
    <t>$ 306,217</t>
  </si>
  <si>
    <t>$ 250,481</t>
  </si>
  <si>
    <t>$ 326,832</t>
  </si>
  <si>
    <t>$ 263,456</t>
  </si>
  <si>
    <t>$ 239,134</t>
  </si>
  <si>
    <t>$ 372,976</t>
  </si>
  <si>
    <t>$ 306,812</t>
  </si>
  <si>
    <t>$ 269,471</t>
  </si>
  <si>
    <t>$ 274,696</t>
  </si>
  <si>
    <t>$ 453,350</t>
  </si>
  <si>
    <t>$ 304,788</t>
  </si>
  <si>
    <t>$ 276,566</t>
  </si>
  <si>
    <t>$ 233,398</t>
  </si>
  <si>
    <t>$ 257,401</t>
  </si>
  <si>
    <t>$ 240,968</t>
  </si>
  <si>
    <t>$ 197,197</t>
  </si>
  <si>
    <t>$ 384,003</t>
  </si>
  <si>
    <t>$ 390,674</t>
  </si>
  <si>
    <t>$ 249,648</t>
  </si>
  <si>
    <t>$ 289,168</t>
  </si>
  <si>
    <t>$ 277,439</t>
  </si>
  <si>
    <t>$ 221,681</t>
  </si>
  <si>
    <t>$ 260,183</t>
  </si>
  <si>
    <t>$ 213,889</t>
  </si>
  <si>
    <t>$ 358,623</t>
  </si>
  <si>
    <t>$ 144,983</t>
  </si>
  <si>
    <t>$ 1,477,200</t>
  </si>
  <si>
    <t>$ 512,949</t>
  </si>
  <si>
    <t>$ 299,019</t>
  </si>
  <si>
    <t>$ 346,850</t>
  </si>
  <si>
    <t>$ 430,851</t>
  </si>
  <si>
    <t>$ 397,300</t>
  </si>
  <si>
    <t>$ 374,748</t>
  </si>
  <si>
    <t>$ 1,058,333</t>
  </si>
  <si>
    <t>$ 305,048</t>
  </si>
  <si>
    <t>$ 388,582</t>
  </si>
  <si>
    <t>$ 311,984</t>
  </si>
  <si>
    <t>$ 453,371</t>
  </si>
  <si>
    <t>$ 325,331</t>
  </si>
  <si>
    <t>$ 366,334</t>
  </si>
  <si>
    <t>$ 275,287</t>
  </si>
  <si>
    <t>$ 298,427</t>
  </si>
  <si>
    <t>$ 360,929</t>
  </si>
  <si>
    <t>$ 1,382,955</t>
  </si>
  <si>
    <t>$ 424,892</t>
  </si>
  <si>
    <t>$ 324,673</t>
  </si>
  <si>
    <t>$ 590,909</t>
  </si>
  <si>
    <t>$ 318,278</t>
  </si>
  <si>
    <t>$ 334,598</t>
  </si>
  <si>
    <t>$ 378,034</t>
  </si>
  <si>
    <t>$ 238,055</t>
  </si>
  <si>
    <t>$ 330,718</t>
  </si>
  <si>
    <t>$ 481,250</t>
  </si>
  <si>
    <t>$ 304,661</t>
  </si>
  <si>
    <t>$ 168,747</t>
  </si>
  <si>
    <t>$ 158,740</t>
  </si>
  <si>
    <t>$ 301,980</t>
  </si>
  <si>
    <t>$ 299,011</t>
  </si>
  <si>
    <t>$ 190,738</t>
  </si>
  <si>
    <t>$ 228,853</t>
  </si>
  <si>
    <t>$ 209,996</t>
  </si>
  <si>
    <t>$ 216,833</t>
  </si>
  <si>
    <t>$ 206,545</t>
  </si>
  <si>
    <t>$ 222,717</t>
  </si>
  <si>
    <t>$ 178,250</t>
  </si>
  <si>
    <t>$ 182,549</t>
  </si>
  <si>
    <t>$ 299,900</t>
  </si>
  <si>
    <t>$ 243,671</t>
  </si>
  <si>
    <t>$ 212,727</t>
  </si>
  <si>
    <t>$ 267,075</t>
  </si>
  <si>
    <t>$ 459,513</t>
  </si>
  <si>
    <t>$ 73,500</t>
  </si>
  <si>
    <t>$ 170,225</t>
  </si>
  <si>
    <t>$ 251,083</t>
  </si>
  <si>
    <t>$ 197,000</t>
  </si>
  <si>
    <t>$ 170,478</t>
  </si>
  <si>
    <t>$ 223,968</t>
  </si>
  <si>
    <t>$ 166,633</t>
  </si>
  <si>
    <t>$ 407,950</t>
  </si>
  <si>
    <t>$ 239,408</t>
  </si>
  <si>
    <t>$ 360,000</t>
  </si>
  <si>
    <t>$ 131,500</t>
  </si>
  <si>
    <t>$ 199,957</t>
  </si>
  <si>
    <t>$ 105,988</t>
  </si>
  <si>
    <t>$ 211,333</t>
  </si>
  <si>
    <t>$ 109,926</t>
  </si>
  <si>
    <t>$ 106,680</t>
  </si>
  <si>
    <t>$ 143,950</t>
  </si>
  <si>
    <t>$ 127,667</t>
  </si>
  <si>
    <t>$ 226,000</t>
  </si>
  <si>
    <t>$ 67,870</t>
  </si>
  <si>
    <t>$ 99,521</t>
  </si>
  <si>
    <t>$ 120,500</t>
  </si>
  <si>
    <t>$ 128,756</t>
  </si>
  <si>
    <t>$ 347,860</t>
  </si>
  <si>
    <t>$ 159,574</t>
  </si>
  <si>
    <t>$ 154,959</t>
  </si>
  <si>
    <t>$ 345,379</t>
  </si>
  <si>
    <t>$ 258,956</t>
  </si>
  <si>
    <t>$ 209,179</t>
  </si>
  <si>
    <t>$ 231,389</t>
  </si>
  <si>
    <t>$ 178,145</t>
  </si>
  <si>
    <t>$ 249,405</t>
  </si>
  <si>
    <t>$ 139,388</t>
  </si>
  <si>
    <t>$ 261,661</t>
  </si>
  <si>
    <t>$ 660,500</t>
  </si>
  <si>
    <t>$ 160,956</t>
  </si>
  <si>
    <t>$ 308,666</t>
  </si>
  <si>
    <t>$ 172,722</t>
  </si>
  <si>
    <t>$ 268,297</t>
  </si>
  <si>
    <t>$ 149,327</t>
  </si>
  <si>
    <t>$ 178,042</t>
  </si>
  <si>
    <t>$ 374,842</t>
  </si>
  <si>
    <t>$ 176,552</t>
  </si>
  <si>
    <t>$ 231,056</t>
  </si>
  <si>
    <t>$ 379,819</t>
  </si>
  <si>
    <t>$ 203,580</t>
  </si>
  <si>
    <t>$ 269,106</t>
  </si>
  <si>
    <t>$ 417,323</t>
  </si>
  <si>
    <t>$ 247,913</t>
  </si>
  <si>
    <t>$ 207,157</t>
  </si>
  <si>
    <t>$ 221,267</t>
  </si>
  <si>
    <t>$ 332,110</t>
  </si>
  <si>
    <t>$ 282,381</t>
  </si>
  <si>
    <t>$ 240,136</t>
  </si>
  <si>
    <t>$ 302,483</t>
  </si>
  <si>
    <t>$ 211,381</t>
  </si>
  <si>
    <t>$ 324,344</t>
  </si>
  <si>
    <t>$ 117,441</t>
  </si>
  <si>
    <t>$ 283,217</t>
  </si>
  <si>
    <t>$ 264,203</t>
  </si>
  <si>
    <t>$ 191,635</t>
  </si>
  <si>
    <t>$ 225,543</t>
  </si>
  <si>
    <t>$ 309,762</t>
  </si>
  <si>
    <t>$ 210,088</t>
  </si>
  <si>
    <t>$ 288,417</t>
  </si>
  <si>
    <t>$ 195,602</t>
  </si>
  <si>
    <t>$ 382,500</t>
  </si>
  <si>
    <t>$ 181,000</t>
  </si>
  <si>
    <t>$ 292,833</t>
  </si>
  <si>
    <t>$ 180,000</t>
  </si>
  <si>
    <t>$ 313,500</t>
  </si>
  <si>
    <t>$ 231,950</t>
  </si>
  <si>
    <t>$ 327,217</t>
  </si>
  <si>
    <t>$ 174,083</t>
  </si>
  <si>
    <t>$ 384,000</t>
  </si>
  <si>
    <t>$ 194,167</t>
  </si>
  <si>
    <t>$ 154,042</t>
  </si>
  <si>
    <t>$ 208,850</t>
  </si>
  <si>
    <t>$ 206,200</t>
  </si>
  <si>
    <t>$ 179,990</t>
  </si>
  <si>
    <t>$ 138,203</t>
  </si>
  <si>
    <t>$ 181,813</t>
  </si>
  <si>
    <t>$ 221,500</t>
  </si>
  <si>
    <t>$ 212,219</t>
  </si>
  <si>
    <t>$ 179,668</t>
  </si>
  <si>
    <t>$ 267,650</t>
  </si>
  <si>
    <t>$ 234,557</t>
  </si>
  <si>
    <t>$ 183,326</t>
  </si>
  <si>
    <t>$ 237,156</t>
  </si>
  <si>
    <t>$ 205,009</t>
  </si>
  <si>
    <t>$ 415,700</t>
  </si>
  <si>
    <t>$ 234,188</t>
  </si>
  <si>
    <t>$ 195,112</t>
  </si>
  <si>
    <t>$ 382,818</t>
  </si>
  <si>
    <t>$ 282,389</t>
  </si>
  <si>
    <t>$ 247,716</t>
  </si>
  <si>
    <t>$ 177,559</t>
  </si>
  <si>
    <t>$ 289,400</t>
  </si>
  <si>
    <t>$ 124,743</t>
  </si>
  <si>
    <t>$ 162,000</t>
  </si>
  <si>
    <t>$ 188,755</t>
  </si>
  <si>
    <t>$ 685,000</t>
  </si>
  <si>
    <t>$ 223,925</t>
  </si>
  <si>
    <t>$ 194,825</t>
  </si>
  <si>
    <t>$ 457,412</t>
  </si>
  <si>
    <t>$ 254,504</t>
  </si>
  <si>
    <t>$ 278,350</t>
  </si>
  <si>
    <t>$ 397,910</t>
  </si>
  <si>
    <t>$ 362,752</t>
  </si>
  <si>
    <t>$ 300,725</t>
  </si>
  <si>
    <t>$ 275,422</t>
  </si>
  <si>
    <t>$ 223,673</t>
  </si>
  <si>
    <t>$ 268,111</t>
  </si>
  <si>
    <t>$ 221,839</t>
  </si>
  <si>
    <t>$ 156,600</t>
  </si>
  <si>
    <t>$ 418,800</t>
  </si>
  <si>
    <t>$ 363,713</t>
  </si>
  <si>
    <t>$ 264,528</t>
  </si>
  <si>
    <t>$ 234,771</t>
  </si>
  <si>
    <t>$ 277,000</t>
  </si>
  <si>
    <t>$ 193,973</t>
  </si>
  <si>
    <t>$ 247,722</t>
  </si>
  <si>
    <t>$ 398,500</t>
  </si>
  <si>
    <t>$ 373,211</t>
  </si>
  <si>
    <t>$ 208,600</t>
  </si>
  <si>
    <t>$ 441,204</t>
  </si>
  <si>
    <t>$ 246,667</t>
  </si>
  <si>
    <t>$ 332,290</t>
  </si>
  <si>
    <t>$ 439,925</t>
  </si>
  <si>
    <t>$ 346,300</t>
  </si>
  <si>
    <t>$ 394,533</t>
  </si>
  <si>
    <t>$ 1,245,000</t>
  </si>
  <si>
    <t>$ 394,272</t>
  </si>
  <si>
    <t>$ 384,471</t>
  </si>
  <si>
    <t>$ 324,846</t>
  </si>
  <si>
    <t>$ 449,135</t>
  </si>
  <si>
    <t>$ 282,672</t>
  </si>
  <si>
    <t>$ 343,643</t>
  </si>
  <si>
    <t>$ 249,950</t>
  </si>
  <si>
    <t>$ 355,967</t>
  </si>
  <si>
    <t>$ 348,489</t>
  </si>
  <si>
    <t>$ 1,917,500</t>
  </si>
  <si>
    <t>$ 413,738</t>
  </si>
  <si>
    <t>$ 298,072</t>
  </si>
  <si>
    <t>$ 484,986</t>
  </si>
  <si>
    <t>$ 335,489</t>
  </si>
  <si>
    <t>$ 341,358</t>
  </si>
  <si>
    <t>$ 392,680</t>
  </si>
  <si>
    <t>$ 239,248</t>
  </si>
  <si>
    <t>$ 328,252</t>
  </si>
  <si>
    <t>$ 58,500</t>
  </si>
  <si>
    <t>$ 87,667</t>
  </si>
  <si>
    <t>$ 129,900</t>
  </si>
  <si>
    <t>$ 81,500</t>
  </si>
  <si>
    <t>$ 116,250</t>
  </si>
  <si>
    <t>$ 121,500</t>
  </si>
  <si>
    <t>$ 169,900</t>
  </si>
  <si>
    <t>$ 114,243</t>
  </si>
  <si>
    <t>$ 167,000</t>
  </si>
  <si>
    <t>$ 88,800</t>
  </si>
  <si>
    <t>$ 202,725</t>
  </si>
  <si>
    <t>$ 169,467</t>
  </si>
  <si>
    <t>$ 72,466</t>
  </si>
  <si>
    <t>$ 137,900</t>
  </si>
  <si>
    <t>$ 119,500</t>
  </si>
  <si>
    <t>Amberg</t>
  </si>
  <si>
    <t>Athelstane</t>
  </si>
  <si>
    <t>Beaver</t>
  </si>
  <si>
    <t>Beecher</t>
  </si>
  <si>
    <t>Coleman</t>
  </si>
  <si>
    <t>Crivitz</t>
  </si>
  <si>
    <t>Dunbar</t>
  </si>
  <si>
    <t>Goodman</t>
  </si>
  <si>
    <t>Grover</t>
  </si>
  <si>
    <t>Lake</t>
  </si>
  <si>
    <t>Marinette</t>
  </si>
  <si>
    <t>Middle Inlet</t>
  </si>
  <si>
    <t>Niagara</t>
  </si>
  <si>
    <t>Pembine</t>
  </si>
  <si>
    <t>Peshtigo</t>
  </si>
  <si>
    <t>Porterfield</t>
  </si>
  <si>
    <t>Pound</t>
  </si>
  <si>
    <t>Silver Cliff</t>
  </si>
  <si>
    <t>Stephenson</t>
  </si>
  <si>
    <t>Wagner</t>
  </si>
  <si>
    <t>Wausaukee</t>
  </si>
  <si>
    <t>Marinette Cnty</t>
  </si>
  <si>
    <t>$ 128,476</t>
  </si>
  <si>
    <t>$ 456,000</t>
  </si>
  <si>
    <t>$ 346,650</t>
  </si>
  <si>
    <t>$ 182,741</t>
  </si>
  <si>
    <t>$ 187,347</t>
  </si>
  <si>
    <t>$ 224,000</t>
  </si>
  <si>
    <t>$ 315,977</t>
  </si>
  <si>
    <t>$ 308,312</t>
  </si>
  <si>
    <t>$ 282,947</t>
  </si>
  <si>
    <t>$ 237,262</t>
  </si>
  <si>
    <t>$ 241,872</t>
  </si>
  <si>
    <t>$ 235,014</t>
  </si>
  <si>
    <t>$ 318,012</t>
  </si>
  <si>
    <t>$ 222,834</t>
  </si>
  <si>
    <t>SalemLakes</t>
  </si>
  <si>
    <t>$ 287,236</t>
  </si>
  <si>
    <t>$ 290,071</t>
  </si>
  <si>
    <t>$ 266,357</t>
  </si>
  <si>
    <t>$ 190,690</t>
  </si>
  <si>
    <t>$ 269,725</t>
  </si>
  <si>
    <t>$ 289,488</t>
  </si>
  <si>
    <t>$ 215,831</t>
  </si>
  <si>
    <t>$ 259,558</t>
  </si>
  <si>
    <t>$ 275,512</t>
  </si>
  <si>
    <t>$ 396,068</t>
  </si>
  <si>
    <t>$ 272,890</t>
  </si>
  <si>
    <t>$ 215,430</t>
  </si>
  <si>
    <t>$ 263,886</t>
  </si>
  <si>
    <t>$ 270,125</t>
  </si>
  <si>
    <t>$ 234,090</t>
  </si>
  <si>
    <t>$ 191,301</t>
  </si>
  <si>
    <t>$ 326,967</t>
  </si>
  <si>
    <t>$ 242,773</t>
  </si>
  <si>
    <t>$ 186,567</t>
  </si>
  <si>
    <t>$ 280,480</t>
  </si>
  <si>
    <t>$ 199,568</t>
  </si>
  <si>
    <t>$ 172,153</t>
  </si>
  <si>
    <t>$ 156,833</t>
  </si>
  <si>
    <t>$ 144,015</t>
  </si>
  <si>
    <t>$ 248,000</t>
  </si>
  <si>
    <t>$ 124,263</t>
  </si>
  <si>
    <t>$ 177,322</t>
  </si>
  <si>
    <t>$ 136,200</t>
  </si>
  <si>
    <t>$ 137,000</t>
  </si>
  <si>
    <t>$ 145,700</t>
  </si>
  <si>
    <t>$ 141,012</t>
  </si>
  <si>
    <t>$ 196,029</t>
  </si>
  <si>
    <t>$ 210,176</t>
  </si>
  <si>
    <t>$ 184,075</t>
  </si>
  <si>
    <t>$ 115,000</t>
  </si>
  <si>
    <t>$ 103,513</t>
  </si>
  <si>
    <t>$ 137,633</t>
  </si>
  <si>
    <t>$ 165,170</t>
  </si>
  <si>
    <t>$ 135,057</t>
  </si>
  <si>
    <t>$ 368,857</t>
  </si>
  <si>
    <t>$ 166,147</t>
  </si>
  <si>
    <t>$ 166,836</t>
  </si>
  <si>
    <t>$ 396,205</t>
  </si>
  <si>
    <t>$ 278,666</t>
  </si>
  <si>
    <t>$ 219,417</t>
  </si>
  <si>
    <t>$ 251,024</t>
  </si>
  <si>
    <t>$ 192,304</t>
  </si>
  <si>
    <t>$ 248,873</t>
  </si>
  <si>
    <t>$ 153,065</t>
  </si>
  <si>
    <t>$ 257,957</t>
  </si>
  <si>
    <t>$ 674,594</t>
  </si>
  <si>
    <t>$ 182,422</t>
  </si>
  <si>
    <t>$ 357,871</t>
  </si>
  <si>
    <t>$ 180,333</t>
  </si>
  <si>
    <t>$ 282,887</t>
  </si>
  <si>
    <t>$ 156,381</t>
  </si>
  <si>
    <t>$ 149,004</t>
  </si>
  <si>
    <t>$ 457,146</t>
  </si>
  <si>
    <t>$ 196,166</t>
  </si>
  <si>
    <t>$ 845,000</t>
  </si>
  <si>
    <t>$ 239,108</t>
  </si>
  <si>
    <t>$ 390,561</t>
  </si>
  <si>
    <t>$ 244,665</t>
  </si>
  <si>
    <t>$ 299,802</t>
  </si>
  <si>
    <t>$ 468,915</t>
  </si>
  <si>
    <t>$ 268,255</t>
  </si>
  <si>
    <t>$ 251,235</t>
  </si>
  <si>
    <t>$ 232,710</t>
  </si>
  <si>
    <t>$ 360,820</t>
  </si>
  <si>
    <t>$ 260,846</t>
  </si>
  <si>
    <t>$ 259,944</t>
  </si>
  <si>
    <t>$ 247,929</t>
  </si>
  <si>
    <t>$ 218,010</t>
  </si>
  <si>
    <t>$ 380,454</t>
  </si>
  <si>
    <t>$ 129,116</t>
  </si>
  <si>
    <t>$ 337,979</t>
  </si>
  <si>
    <t>$ 305,086</t>
  </si>
  <si>
    <t>$ 209,730</t>
  </si>
  <si>
    <t>$ 226,199</t>
  </si>
  <si>
    <t>$ 289,290</t>
  </si>
  <si>
    <t>$ 325,588</t>
  </si>
  <si>
    <t>$ 274,127</t>
  </si>
  <si>
    <t>$ 210,457</t>
  </si>
  <si>
    <t>$ 282,750</t>
  </si>
  <si>
    <t>$ 95,425</t>
  </si>
  <si>
    <t>$ 166,288</t>
  </si>
  <si>
    <t>$ 214,118</t>
  </si>
  <si>
    <t>$ 218,710</t>
  </si>
  <si>
    <t>$ 363,540</t>
  </si>
  <si>
    <t>$ 242,312</t>
  </si>
  <si>
    <t>$ 412,167</t>
  </si>
  <si>
    <t>$ 237,644</t>
  </si>
  <si>
    <t>$ 241,894</t>
  </si>
  <si>
    <t>$ 275,125</t>
  </si>
  <si>
    <t>$ 249,400</t>
  </si>
  <si>
    <t>$ 164,328</t>
  </si>
  <si>
    <t>$ 211,435</t>
  </si>
  <si>
    <t>$ 193,588</t>
  </si>
  <si>
    <t>$ 300,905</t>
  </si>
  <si>
    <t>$ 229,129</t>
  </si>
  <si>
    <t>$ 144,585</t>
  </si>
  <si>
    <t>$ 196,276</t>
  </si>
  <si>
    <t>$ 218,800</t>
  </si>
  <si>
    <t>$ 166,600</t>
  </si>
  <si>
    <t>$ 304,384</t>
  </si>
  <si>
    <t>$ 183,405</t>
  </si>
  <si>
    <t>$ 195,305</t>
  </si>
  <si>
    <t>$ 228,233</t>
  </si>
  <si>
    <t>$ 205,183</t>
  </si>
  <si>
    <t>$ 256,551</t>
  </si>
  <si>
    <t>$ 215,416</t>
  </si>
  <si>
    <t>$ 485,915</t>
  </si>
  <si>
    <t>$ 258,796</t>
  </si>
  <si>
    <t>$ 166,745</t>
  </si>
  <si>
    <t>$ 434,981</t>
  </si>
  <si>
    <t>$ 329,581</t>
  </si>
  <si>
    <t>$ 279,729</t>
  </si>
  <si>
    <t>$ 723,722</t>
  </si>
  <si>
    <t>$ 261,458</t>
  </si>
  <si>
    <t>$ 297,132</t>
  </si>
  <si>
    <t>$ 164,289</t>
  </si>
  <si>
    <t>$ 292,750</t>
  </si>
  <si>
    <t>$ 251,488</t>
  </si>
  <si>
    <t>$ 347,438</t>
  </si>
  <si>
    <t>$ 230,913</t>
  </si>
  <si>
    <t>$ 206,997</t>
  </si>
  <si>
    <t>$ 411,914</t>
  </si>
  <si>
    <t>$ 293,301</t>
  </si>
  <si>
    <t>$ 274,225</t>
  </si>
  <si>
    <t>$ 321,569</t>
  </si>
  <si>
    <t>$ 471,608</t>
  </si>
  <si>
    <t>$ 295,107</t>
  </si>
  <si>
    <t>$ 270,045</t>
  </si>
  <si>
    <t>$ 229,246</t>
  </si>
  <si>
    <t>$ 263,274</t>
  </si>
  <si>
    <t>$ 224,179</t>
  </si>
  <si>
    <t>$ 169,217</t>
  </si>
  <si>
    <t>$ 422,106</t>
  </si>
  <si>
    <t>$ 408,140</t>
  </si>
  <si>
    <t>$ 275,769</t>
  </si>
  <si>
    <t>$ 291,739</t>
  </si>
  <si>
    <t>$ 328,190</t>
  </si>
  <si>
    <t>$ 229,678</t>
  </si>
  <si>
    <t>$ 267,898</t>
  </si>
  <si>
    <t>$ 376,750</t>
  </si>
  <si>
    <t>$ 374,411</t>
  </si>
  <si>
    <t>$ 176,538</t>
  </si>
  <si>
    <t>$ 2,625,000</t>
  </si>
  <si>
    <t>$ 530,532</t>
  </si>
  <si>
    <t>$ 298,391</t>
  </si>
  <si>
    <t>$ 317,817</t>
  </si>
  <si>
    <t>$ 439,704</t>
  </si>
  <si>
    <t>$ 357,618</t>
  </si>
  <si>
    <t>$ 410,566</t>
  </si>
  <si>
    <t>$ 790,350</t>
  </si>
  <si>
    <t>$ 371,529</t>
  </si>
  <si>
    <t>$ 378,489</t>
  </si>
  <si>
    <t>$ 346,866</t>
  </si>
  <si>
    <t>$ 502,829</t>
  </si>
  <si>
    <t>$ 308,883</t>
  </si>
  <si>
    <t>$ 351,138</t>
  </si>
  <si>
    <t>$ 330,514</t>
  </si>
  <si>
    <t>$ 294,299</t>
  </si>
  <si>
    <t>$ 314,795</t>
  </si>
  <si>
    <t>$ 361,468</t>
  </si>
  <si>
    <t>$ 1,770,000</t>
  </si>
  <si>
    <t>$ 482,621</t>
  </si>
  <si>
    <t>$ 374,753</t>
  </si>
  <si>
    <t>$ 526,800</t>
  </si>
  <si>
    <t>$ 337,821</t>
  </si>
  <si>
    <t>$ 391,426</t>
  </si>
  <si>
    <t>$ 430,494</t>
  </si>
  <si>
    <t>$ 253,986</t>
  </si>
  <si>
    <t>$ 351,508</t>
  </si>
  <si>
    <t>St. Saint Francis</t>
  </si>
  <si>
    <t>$ 461,106</t>
  </si>
  <si>
    <t>$ 310,976</t>
  </si>
  <si>
    <t>$ 188,523</t>
  </si>
  <si>
    <t>$ 195,210</t>
  </si>
  <si>
    <t>$ 291,800</t>
  </si>
  <si>
    <t>$ 315,676</t>
  </si>
  <si>
    <t>$ 356,506</t>
  </si>
  <si>
    <t>$ 280,831</t>
  </si>
  <si>
    <t>$ 236,880</t>
  </si>
  <si>
    <t>$ 229,467</t>
  </si>
  <si>
    <t>$ 263,967</t>
  </si>
  <si>
    <t>$ 258,151</t>
  </si>
  <si>
    <t>$ 286,139</t>
  </si>
  <si>
    <t>$ 228,572</t>
  </si>
  <si>
    <t>$ 317,283</t>
  </si>
  <si>
    <t>$ 279,750</t>
  </si>
  <si>
    <t>$ 356,529</t>
  </si>
  <si>
    <t>$ 275,489</t>
  </si>
  <si>
    <t>$ 189,487</t>
  </si>
  <si>
    <t>$ 251,843</t>
  </si>
  <si>
    <t>$ 280,024</t>
  </si>
  <si>
    <t>$ 216,828</t>
  </si>
  <si>
    <t>$ 261,906</t>
  </si>
  <si>
    <t>$ 298,302</t>
  </si>
  <si>
    <t>$ 358,232</t>
  </si>
  <si>
    <t>$ 222,200</t>
  </si>
  <si>
    <t>$ 313,681</t>
  </si>
  <si>
    <t>$ 244,359</t>
  </si>
  <si>
    <t>$ 266,695</t>
  </si>
  <si>
    <t>$ 283,300</t>
  </si>
  <si>
    <t>$ 230,760</t>
  </si>
  <si>
    <t>$ 188,125</t>
  </si>
  <si>
    <t>$ 293,975</t>
  </si>
  <si>
    <t>$ 242,826</t>
  </si>
  <si>
    <t>$ 198,267</t>
  </si>
  <si>
    <t>$ 267,900</t>
  </si>
  <si>
    <t>$ 218,683</t>
  </si>
  <si>
    <t>$ 194,384</t>
  </si>
  <si>
    <t>$ 201,633</t>
  </si>
  <si>
    <t>$ 145,275</t>
  </si>
  <si>
    <t>$ 217,722</t>
  </si>
  <si>
    <t>$ 162,450</t>
  </si>
  <si>
    <t>$ 126,452</t>
  </si>
  <si>
    <t>$ 144,133</t>
  </si>
  <si>
    <t>$ 208,006</t>
  </si>
  <si>
    <t>$ 156,374</t>
  </si>
  <si>
    <t>$ 264,788</t>
  </si>
  <si>
    <t>$ 115,150</t>
  </si>
  <si>
    <t>$ 272,751</t>
  </si>
  <si>
    <t>$ 83,290</t>
  </si>
  <si>
    <t>$ 216,844</t>
  </si>
  <si>
    <t>$ 136,633</t>
  </si>
  <si>
    <t>$ 94,639</t>
  </si>
  <si>
    <t>$ 200,225</t>
  </si>
  <si>
    <t>$ 149,877</t>
  </si>
  <si>
    <t>$ 138,766</t>
  </si>
  <si>
    <t>$ 370,496</t>
  </si>
  <si>
    <t>$ 168,170</t>
  </si>
  <si>
    <t>$ 170,002</t>
  </si>
  <si>
    <t>$ 422,634</t>
  </si>
  <si>
    <t>$ 282,089</t>
  </si>
  <si>
    <t>$ 220,316</t>
  </si>
  <si>
    <t>$ 253,825</t>
  </si>
  <si>
    <t>$ 194,848</t>
  </si>
  <si>
    <t>$ 254,952</t>
  </si>
  <si>
    <t>$ 156,727</t>
  </si>
  <si>
    <t>$ 255,938</t>
  </si>
  <si>
    <t>$ 647,185</t>
  </si>
  <si>
    <t>$ 190,006</t>
  </si>
  <si>
    <t>$ 368,565</t>
  </si>
  <si>
    <t>$ 177,909</t>
  </si>
  <si>
    <t>$ 281,263</t>
  </si>
  <si>
    <t>$ 157,686</t>
  </si>
  <si>
    <t>$ 151,475</t>
  </si>
  <si>
    <t>$ 456,609</t>
  </si>
  <si>
    <t>$ 199,826</t>
  </si>
  <si>
    <t>$ 257,813</t>
  </si>
  <si>
    <t>$ 407,949</t>
  </si>
  <si>
    <t>$ 262,608</t>
  </si>
  <si>
    <t>$ 305,518</t>
  </si>
  <si>
    <t>$ 480,149</t>
  </si>
  <si>
    <t>$ 269,614</t>
  </si>
  <si>
    <t>$ 244,768</t>
  </si>
  <si>
    <t>$ 240,743</t>
  </si>
  <si>
    <t>$ 364,321</t>
  </si>
  <si>
    <t>$ 249,632</t>
  </si>
  <si>
    <t>$ 259,972</t>
  </si>
  <si>
    <t>$ 240,083</t>
  </si>
  <si>
    <t>$ 243,333</t>
  </si>
  <si>
    <t>$ 225,810</t>
  </si>
  <si>
    <t>$ 368,687</t>
  </si>
  <si>
    <t>$ 134,847</t>
  </si>
  <si>
    <t>$ 352,966</t>
  </si>
  <si>
    <t>$ 306,946</t>
  </si>
  <si>
    <t>$ 206,903</t>
  </si>
  <si>
    <t>$ 226,388</t>
  </si>
  <si>
    <t>$ 292,398</t>
  </si>
  <si>
    <t>$ 334,913</t>
  </si>
  <si>
    <t>$ 358,162</t>
  </si>
  <si>
    <t>$ 215,208</t>
  </si>
  <si>
    <t>$ 257,417</t>
  </si>
  <si>
    <t>$ 141,617</t>
  </si>
  <si>
    <t>$ 169,584</t>
  </si>
  <si>
    <t>$ 228,709</t>
  </si>
  <si>
    <t>$ 247,084</t>
  </si>
  <si>
    <t>$ 351,962</t>
  </si>
  <si>
    <t>$ 250,879</t>
  </si>
  <si>
    <t>$ 333,418</t>
  </si>
  <si>
    <t>$ 227,422</t>
  </si>
  <si>
    <t>$ 341,174</t>
  </si>
  <si>
    <t>$ 227,861</t>
  </si>
  <si>
    <t>$ 259,617</t>
  </si>
  <si>
    <t>$ 232,064</t>
  </si>
  <si>
    <t>$ 187,000</t>
  </si>
  <si>
    <t>$ 180,046</t>
  </si>
  <si>
    <t>$ 209,501</t>
  </si>
  <si>
    <t>$ 188,067</t>
  </si>
  <si>
    <t>$ 306,379</t>
  </si>
  <si>
    <t>$ 231,440</t>
  </si>
  <si>
    <t>$ 150,927</t>
  </si>
  <si>
    <t>$ 205,792</t>
  </si>
  <si>
    <t>$ 378,000</t>
  </si>
  <si>
    <t>$ 151,333</t>
  </si>
  <si>
    <t>$ 291,892</t>
  </si>
  <si>
    <t>$ 189,542</t>
  </si>
  <si>
    <t>$ 195,476</t>
  </si>
  <si>
    <t>$ 229,395</t>
  </si>
  <si>
    <t>$ 231,213</t>
  </si>
  <si>
    <t>$ 285,586</t>
  </si>
  <si>
    <t>$ 212,203</t>
  </si>
  <si>
    <t>$ 506,452</t>
  </si>
  <si>
    <t>$ 276,598</t>
  </si>
  <si>
    <t>$ 158,749</t>
  </si>
  <si>
    <t>$ 445,895</t>
  </si>
  <si>
    <t>$ 328,258</t>
  </si>
  <si>
    <t>$ 299,279</t>
  </si>
  <si>
    <t>$ 891,178</t>
  </si>
  <si>
    <t>$ 269,189</t>
  </si>
  <si>
    <t>$ 229,705</t>
  </si>
  <si>
    <t>$ 154,386</t>
  </si>
  <si>
    <t>$ 315,827</t>
  </si>
  <si>
    <t>$ 243,155</t>
  </si>
  <si>
    <t>$ 333,153</t>
  </si>
  <si>
    <t>$ 238,618</t>
  </si>
  <si>
    <t>$ 231,108</t>
  </si>
  <si>
    <t>$ 403,149</t>
  </si>
  <si>
    <t>$ 305,568</t>
  </si>
  <si>
    <t>$ 295,768</t>
  </si>
  <si>
    <t>$ 301,386</t>
  </si>
  <si>
    <t>$ 464,622</t>
  </si>
  <si>
    <t>$ 300,810</t>
  </si>
  <si>
    <t>$ 278,183</t>
  </si>
  <si>
    <t>$ 240,127</t>
  </si>
  <si>
    <t>$ 268,884</t>
  </si>
  <si>
    <t>$ 228,415</t>
  </si>
  <si>
    <t>$ 170,662</t>
  </si>
  <si>
    <t>$ 407,250</t>
  </si>
  <si>
    <t>$ 402,164</t>
  </si>
  <si>
    <t>$ 270,275</t>
  </si>
  <si>
    <t>$ 301,506</t>
  </si>
  <si>
    <t>$ 348,357</t>
  </si>
  <si>
    <t>$ 238,515</t>
  </si>
  <si>
    <t>$ 364,582</t>
  </si>
  <si>
    <t>$ 374,445</t>
  </si>
  <si>
    <t>$ 174,982</t>
  </si>
  <si>
    <t>$ 2,350,000</t>
  </si>
  <si>
    <t>$ 534,207</t>
  </si>
  <si>
    <t>$ 315,217</t>
  </si>
  <si>
    <t>$ 314,861</t>
  </si>
  <si>
    <t>$ 471,814</t>
  </si>
  <si>
    <t>$ 374,867</t>
  </si>
  <si>
    <t>$ 417,806</t>
  </si>
  <si>
    <t>$ 323,573</t>
  </si>
  <si>
    <t>$ 387,379</t>
  </si>
  <si>
    <t>$ 336,299</t>
  </si>
  <si>
    <t>$ 504,270</t>
  </si>
  <si>
    <t>$ 313,952</t>
  </si>
  <si>
    <t>$ 354,361</t>
  </si>
  <si>
    <t>$ 372,408</t>
  </si>
  <si>
    <t>$ 300,871</t>
  </si>
  <si>
    <t>$ 311,635</t>
  </si>
  <si>
    <t>$ 374,582</t>
  </si>
  <si>
    <t>$ 1,147,833</t>
  </si>
  <si>
    <t>$ 463,813</t>
  </si>
  <si>
    <t>$ 362,295</t>
  </si>
  <si>
    <t>$ 544,307</t>
  </si>
  <si>
    <t>$ 338,065</t>
  </si>
  <si>
    <t>$ 379,549</t>
  </si>
  <si>
    <t>$ 425,378</t>
  </si>
  <si>
    <t>$ 255,224</t>
  </si>
  <si>
    <t>$ 351,902</t>
  </si>
  <si>
    <t>$ 274,810</t>
  </si>
  <si>
    <t>$ 449,023</t>
  </si>
  <si>
    <t>$ 325,072</t>
  </si>
  <si>
    <t>$ 187,582</t>
  </si>
  <si>
    <t>$ 199,312</t>
  </si>
  <si>
    <t>$ 301,667</t>
  </si>
  <si>
    <t>$ 320,089</t>
  </si>
  <si>
    <t>$ 345,512</t>
  </si>
  <si>
    <t>$ 276,649</t>
  </si>
  <si>
    <t>$ 234,629</t>
  </si>
  <si>
    <t>$ 226,812</t>
  </si>
  <si>
    <t>$ 265,401</t>
  </si>
  <si>
    <t>$ 282,114</t>
  </si>
  <si>
    <t>$ 284,360</t>
  </si>
  <si>
    <t>Salem Lakes</t>
  </si>
  <si>
    <t>$ 230,732</t>
  </si>
  <si>
    <t>$ 338,055</t>
  </si>
  <si>
    <t>$ 282,800</t>
  </si>
  <si>
    <t>$ 323,556</t>
  </si>
  <si>
    <t>$ 341,271</t>
  </si>
  <si>
    <t>$ 200,784</t>
  </si>
  <si>
    <t>$ 262,238</t>
  </si>
  <si>
    <t>$ 286,952</t>
  </si>
  <si>
    <t>$ 231,868</t>
  </si>
  <si>
    <t>$ 257,427</t>
  </si>
  <si>
    <t>$ 300,696</t>
  </si>
  <si>
    <t>$ 348,960</t>
  </si>
  <si>
    <t>$ 324,361</t>
  </si>
  <si>
    <t>$ 242,190</t>
  </si>
  <si>
    <t>$ 273,638</t>
  </si>
  <si>
    <t>$ 269,417</t>
  </si>
  <si>
    <t>$ 253,575</t>
  </si>
  <si>
    <t>$ 187,703</t>
  </si>
  <si>
    <t>$ 262,900</t>
  </si>
  <si>
    <t>$ 247,788</t>
  </si>
  <si>
    <t>$ 214,885</t>
  </si>
  <si>
    <t>$ 269,300</t>
  </si>
  <si>
    <t>$ 211,590</t>
  </si>
  <si>
    <t>$ 166,580</t>
  </si>
  <si>
    <t>$ 107,500</t>
  </si>
  <si>
    <t>$ 143,541</t>
  </si>
  <si>
    <t>$ 187,633</t>
  </si>
  <si>
    <t>$ 128,119</t>
  </si>
  <si>
    <t>$ 226,479</t>
  </si>
  <si>
    <t>$ 210,600</t>
  </si>
  <si>
    <t>$ 154,250</t>
  </si>
  <si>
    <t>$ 238,268</t>
  </si>
  <si>
    <t>$ 149,942</t>
  </si>
  <si>
    <t>$ 299,295</t>
  </si>
  <si>
    <t>$ 139,818</t>
  </si>
  <si>
    <t>$ 98,662</t>
  </si>
  <si>
    <t>$ 296,007</t>
  </si>
  <si>
    <t>$ 98,506</t>
  </si>
  <si>
    <t>$ 174,747</t>
  </si>
  <si>
    <t>$ 148,743</t>
  </si>
  <si>
    <t>$ 141,486</t>
  </si>
  <si>
    <t>$ 366,916</t>
  </si>
  <si>
    <t>$ 168,269</t>
  </si>
  <si>
    <t>$ 169,088</t>
  </si>
  <si>
    <t>$ 407,369</t>
  </si>
  <si>
    <t>$ 280,544</t>
  </si>
  <si>
    <t>$ 219,000</t>
  </si>
  <si>
    <t>$ 252,677</t>
  </si>
  <si>
    <t>$ 196,627</t>
  </si>
  <si>
    <t>$ 255,754</t>
  </si>
  <si>
    <t>$ 157,551</t>
  </si>
  <si>
    <t>$ 256,734</t>
  </si>
  <si>
    <t>$ 616,205</t>
  </si>
  <si>
    <t>$ 189,453</t>
  </si>
  <si>
    <t>$ 374,128</t>
  </si>
  <si>
    <t>$ 175,286</t>
  </si>
  <si>
    <t>$ 278,508</t>
  </si>
  <si>
    <t>$ 157,953</t>
  </si>
  <si>
    <t>$ 149,371</t>
  </si>
  <si>
    <t>$ 462,829</t>
  </si>
  <si>
    <t>$ 199,104</t>
  </si>
  <si>
    <t>$ 248,170</t>
  </si>
  <si>
    <t>$ 257,118</t>
  </si>
  <si>
    <t>$ 275,515</t>
  </si>
  <si>
    <t>$ 224,486</t>
  </si>
  <si>
    <t>$ 366,000</t>
  </si>
  <si>
    <t>$ 353,767</t>
  </si>
  <si>
    <t>$ 131,317</t>
  </si>
  <si>
    <t>$ 363,486</t>
  </si>
  <si>
    <t>$ 300,376</t>
  </si>
  <si>
    <t>$ 210,306</t>
  </si>
  <si>
    <t>$ 229,985</t>
  </si>
  <si>
    <t>$ 294,715</t>
  </si>
  <si>
    <t>$ 339,882</t>
  </si>
  <si>
    <t>$ 368,772</t>
  </si>
  <si>
    <t>$ 213,020</t>
  </si>
  <si>
    <t>$ 286,570</t>
  </si>
  <si>
    <t>$ 416,773</t>
  </si>
  <si>
    <t>$ 258,029</t>
  </si>
  <si>
    <t>$ 320,797</t>
  </si>
  <si>
    <t>$ 521,412</t>
  </si>
  <si>
    <t>$ 277,448</t>
  </si>
  <si>
    <t>$ 271,308</t>
  </si>
  <si>
    <t>$ 294,740</t>
  </si>
  <si>
    <t>$ 386,929</t>
  </si>
  <si>
    <t>$ 109,962</t>
  </si>
  <si>
    <t>$ 170,867</t>
  </si>
  <si>
    <t>$ 250,629</t>
  </si>
  <si>
    <t>$ 222,917</t>
  </si>
  <si>
    <t>$ 349,470</t>
  </si>
  <si>
    <t>$ 251,459</t>
  </si>
  <si>
    <t>$ 323,148</t>
  </si>
  <si>
    <t>$ 225,820</t>
  </si>
  <si>
    <t>$ 326,210</t>
  </si>
  <si>
    <t>$ 198,017</t>
  </si>
  <si>
    <t>$ 262,814</t>
  </si>
  <si>
    <t>$ 243,544</t>
  </si>
  <si>
    <t>$ 226,200</t>
  </si>
  <si>
    <t>$ 191,200</t>
  </si>
  <si>
    <t>$ 212,169</t>
  </si>
  <si>
    <t>$ 199,914</t>
  </si>
  <si>
    <t>$ 351,052</t>
  </si>
  <si>
    <t>$ 286,000</t>
  </si>
  <si>
    <t>$ 149,220</t>
  </si>
  <si>
    <t>$ 205,578</t>
  </si>
  <si>
    <t>$ 387,833</t>
  </si>
  <si>
    <t>$ 150,500</t>
  </si>
  <si>
    <t>$ 273,225</t>
  </si>
  <si>
    <t>$ 188,775</t>
  </si>
  <si>
    <t>$ 209,123</t>
  </si>
  <si>
    <t>$ 221,169</t>
  </si>
  <si>
    <t>$ 238,397</t>
  </si>
  <si>
    <t>$ 304,022</t>
  </si>
  <si>
    <t>$ 211,256</t>
  </si>
  <si>
    <t>$ 489,676</t>
  </si>
  <si>
    <t>$ 275,971</t>
  </si>
  <si>
    <t>$ 164,136</t>
  </si>
  <si>
    <t>$ 444,303</t>
  </si>
  <si>
    <t>$ 308,110</t>
  </si>
  <si>
    <t>$ 294,282</t>
  </si>
  <si>
    <t>$ 935,457</t>
  </si>
  <si>
    <t>$ 262,717</t>
  </si>
  <si>
    <t>$ 229,794</t>
  </si>
  <si>
    <t>$ 158,984</t>
  </si>
  <si>
    <t>$ 322,041</t>
  </si>
  <si>
    <t>$ 240,284</t>
  </si>
  <si>
    <t>$ 355,366</t>
  </si>
  <si>
    <t>$ 239,520</t>
  </si>
  <si>
    <t>$ 233,824</t>
  </si>
  <si>
    <t>$ 408,378</t>
  </si>
  <si>
    <t>$ 308,705</t>
  </si>
  <si>
    <t>$ 286,489</t>
  </si>
  <si>
    <t>$ 294,860</t>
  </si>
  <si>
    <t>$ 427,276</t>
  </si>
  <si>
    <t>$ 306,448</t>
  </si>
  <si>
    <t>$ 278,955</t>
  </si>
  <si>
    <t>$ 235,086</t>
  </si>
  <si>
    <t>$ 272,053</t>
  </si>
  <si>
    <t>$ 223,830</t>
  </si>
  <si>
    <t>$ 183,629</t>
  </si>
  <si>
    <t>$ 433,412</t>
  </si>
  <si>
    <t>$ 397,818</t>
  </si>
  <si>
    <t>$ 273,124</t>
  </si>
  <si>
    <t>$ 316,455</t>
  </si>
  <si>
    <t>$ 343,607</t>
  </si>
  <si>
    <t>$ 248,790</t>
  </si>
  <si>
    <t>$ 277,609</t>
  </si>
  <si>
    <t>$ 312,593</t>
  </si>
  <si>
    <t>$ 368,023</t>
  </si>
  <si>
    <t>$ 172,952</t>
  </si>
  <si>
    <t>$ 2,481,167</t>
  </si>
  <si>
    <t>$ 527,876</t>
  </si>
  <si>
    <t>$ 332,630</t>
  </si>
  <si>
    <t>$ 304,886</t>
  </si>
  <si>
    <t>$ 461,528</t>
  </si>
  <si>
    <t>$ 399,510</t>
  </si>
  <si>
    <t>$ 428,350</t>
  </si>
  <si>
    <t>$ 956,567</t>
  </si>
  <si>
    <t>$ 321,829</t>
  </si>
  <si>
    <t>$ 390,927</t>
  </si>
  <si>
    <t>$ 337,364</t>
  </si>
  <si>
    <t>$ 522,660</t>
  </si>
  <si>
    <t>$ 314,092</t>
  </si>
  <si>
    <t>$ 352,680</t>
  </si>
  <si>
    <t>$ 375,483</t>
  </si>
  <si>
    <t>$ 297,831</t>
  </si>
  <si>
    <t>$ 330,334</t>
  </si>
  <si>
    <t>$ 387,025</t>
  </si>
  <si>
    <t>$ 1,509,111</t>
  </si>
  <si>
    <t>$ 463,604</t>
  </si>
  <si>
    <t>$ 359,776</t>
  </si>
  <si>
    <t>$ 563,154</t>
  </si>
  <si>
    <t>$ 343,969</t>
  </si>
  <si>
    <t>$ 363,155</t>
  </si>
  <si>
    <t>$ 401,312</t>
  </si>
  <si>
    <t>$ 254,963</t>
  </si>
  <si>
    <t>$ 354,507</t>
  </si>
  <si>
    <t>$ 320,000</t>
  </si>
  <si>
    <t>$ 332,364</t>
  </si>
  <si>
    <t>$ 181,298</t>
  </si>
  <si>
    <t>$ 194,690</t>
  </si>
  <si>
    <t>$ 257,000</t>
  </si>
  <si>
    <t>$ 337,847</t>
  </si>
  <si>
    <t>$ 381,340</t>
  </si>
  <si>
    <t>$ 335,980</t>
  </si>
  <si>
    <t>$ 221,845</t>
  </si>
  <si>
    <t>$ 278,027</t>
  </si>
  <si>
    <t>$ 300,256</t>
  </si>
  <si>
    <t>$ 315,000</t>
  </si>
  <si>
    <t>$ 228,554</t>
  </si>
  <si>
    <t>$ 355,000</t>
  </si>
  <si>
    <t>$ 267,375</t>
  </si>
  <si>
    <t>$ 269,675</t>
  </si>
  <si>
    <t>$ 190,488</t>
  </si>
  <si>
    <t>$ 281,339</t>
  </si>
  <si>
    <t>$ 200,778</t>
  </si>
  <si>
    <t>$ 233,250</t>
  </si>
  <si>
    <t>$ 317,743</t>
  </si>
  <si>
    <t>$ 291,458</t>
  </si>
  <si>
    <t>$ 258,817</t>
  </si>
  <si>
    <t>$ 174,200</t>
  </si>
  <si>
    <t>$ 165,000</t>
  </si>
  <si>
    <t>$ 304,478</t>
  </si>
  <si>
    <t>$ 170,487</t>
  </si>
  <si>
    <t>$ 132,000</t>
  </si>
  <si>
    <t>$ 227,381</t>
  </si>
  <si>
    <t>$ 228,500</t>
  </si>
  <si>
    <t>$ 161,317</t>
  </si>
  <si>
    <t>$ 45,000</t>
  </si>
  <si>
    <t>$ 107,000</t>
  </si>
  <si>
    <t>$ 126,383</t>
  </si>
  <si>
    <t>$ 246,000</t>
  </si>
  <si>
    <t>$ 75,000</t>
  </si>
  <si>
    <t>$ 134,043</t>
  </si>
  <si>
    <t>$ 308,000</t>
  </si>
  <si>
    <t>$ 134,500</t>
  </si>
  <si>
    <t>$ 488,267</t>
  </si>
  <si>
    <t>$ 126,250</t>
  </si>
  <si>
    <t>$ 455,000</t>
  </si>
  <si>
    <t>$ 124,499</t>
  </si>
  <si>
    <t>$ 108,950</t>
  </si>
  <si>
    <t>$ 185,400</t>
  </si>
  <si>
    <t>$ 148,322</t>
  </si>
  <si>
    <t>$ 381,379</t>
  </si>
  <si>
    <t>$ 167,500</t>
  </si>
  <si>
    <t>$ 164,143</t>
  </si>
  <si>
    <t>$ 298,816</t>
  </si>
  <si>
    <t>$ 236,001</t>
  </si>
  <si>
    <t>$ 237,164</t>
  </si>
  <si>
    <t>$ 195,786</t>
  </si>
  <si>
    <t>$ 255,975</t>
  </si>
  <si>
    <t>$ 162,441</t>
  </si>
  <si>
    <t>$ 781,949</t>
  </si>
  <si>
    <t>$ 211,737</t>
  </si>
  <si>
    <t>$ 468,800</t>
  </si>
  <si>
    <t>$ 198,196</t>
  </si>
  <si>
    <t>$ 255,753</t>
  </si>
  <si>
    <t>$ 159,294</t>
  </si>
  <si>
    <t>$ 154,111</t>
  </si>
  <si>
    <t>$ 510,287</t>
  </si>
  <si>
    <t>$ 202,875</t>
  </si>
  <si>
    <t>$ 249,478</t>
  </si>
  <si>
    <t>$ 434,248</t>
  </si>
  <si>
    <t>$ 209,825</t>
  </si>
  <si>
    <t>$ 332,246</t>
  </si>
  <si>
    <t>$ 453,923</t>
  </si>
  <si>
    <t>$ 242,391</t>
  </si>
  <si>
    <t>$ 226,588</t>
  </si>
  <si>
    <t>$ 232,542</t>
  </si>
  <si>
    <t>$ 361,121</t>
  </si>
  <si>
    <t>$ 232,639</t>
  </si>
  <si>
    <t>$ 247,855</t>
  </si>
  <si>
    <t>$ 304,412</t>
  </si>
  <si>
    <t>$ 224,131</t>
  </si>
  <si>
    <t>$ 346,426</t>
  </si>
  <si>
    <t>$ 128,783</t>
  </si>
  <si>
    <t>$ 302,090</t>
  </si>
  <si>
    <t>$ 333,709</t>
  </si>
  <si>
    <t>$ 213,874</t>
  </si>
  <si>
    <t>$ 214,231</t>
  </si>
  <si>
    <t>$ 273,524</t>
  </si>
  <si>
    <t>$ 257,800</t>
  </si>
  <si>
    <t>$ 414,980</t>
  </si>
  <si>
    <t>$ 204,830</t>
  </si>
  <si>
    <t>$ 44,900</t>
  </si>
  <si>
    <t>$ 111,028</t>
  </si>
  <si>
    <t>$ 188,914</t>
  </si>
  <si>
    <t>$ 320,225</t>
  </si>
  <si>
    <t>$ 182,333</t>
  </si>
  <si>
    <t>$ 223,750</t>
  </si>
  <si>
    <t>$ 209,778</t>
  </si>
  <si>
    <t>$ 178,583</t>
  </si>
  <si>
    <t>$ 262,580</t>
  </si>
  <si>
    <t>$ 170,175</t>
  </si>
  <si>
    <t>$ 390,000</t>
  </si>
  <si>
    <t>$ 312,414</t>
  </si>
  <si>
    <t>$ 151,000</t>
  </si>
  <si>
    <t>$ 203,250</t>
  </si>
  <si>
    <t>$ 260,075</t>
  </si>
  <si>
    <t>$ 151,612</t>
  </si>
  <si>
    <t>$ 184,615</t>
  </si>
  <si>
    <t>$ 205,300</t>
  </si>
  <si>
    <t>$ 132,725</t>
  </si>
  <si>
    <t>$ 262,400</t>
  </si>
  <si>
    <t>$ 177,062</t>
  </si>
  <si>
    <t>$ 201,715</t>
  </si>
  <si>
    <t>$ 199,362</t>
  </si>
  <si>
    <t>$ 233,823</t>
  </si>
  <si>
    <t>$ 310,893</t>
  </si>
  <si>
    <t>$ 218,052</t>
  </si>
  <si>
    <t>$ 490,585</t>
  </si>
  <si>
    <t>$ 257,569</t>
  </si>
  <si>
    <t>$ 210,925</t>
  </si>
  <si>
    <t>$ 541,966</t>
  </si>
  <si>
    <t>$ 406,470</t>
  </si>
  <si>
    <t>$ 484,180</t>
  </si>
  <si>
    <t>$ 317,590</t>
  </si>
  <si>
    <t>$ 163,950</t>
  </si>
  <si>
    <t>$ 350,686</t>
  </si>
  <si>
    <t>$ 272,450</t>
  </si>
  <si>
    <t>$ 203,380</t>
  </si>
  <si>
    <t>$ 443,468</t>
  </si>
  <si>
    <t>$ 241,929</t>
  </si>
  <si>
    <t>$ 479,692</t>
  </si>
  <si>
    <t>$ 327,624</t>
  </si>
  <si>
    <t>$ 180,517</t>
  </si>
  <si>
    <t>$ 231,180</t>
  </si>
  <si>
    <t>$ 350,656</t>
  </si>
  <si>
    <t>$ 323,989</t>
  </si>
  <si>
    <t>$ 262,390</t>
  </si>
  <si>
    <t>$ 238,192</t>
  </si>
  <si>
    <t>$ 275,927</t>
  </si>
  <si>
    <t>$ 249,808</t>
  </si>
  <si>
    <t>$ 761,567</t>
  </si>
  <si>
    <t>$ 335,582</t>
  </si>
  <si>
    <t>$ 277,100</t>
  </si>
  <si>
    <t>$ 304,720</t>
  </si>
  <si>
    <t>$ 383,333</t>
  </si>
  <si>
    <t>$ 253,269</t>
  </si>
  <si>
    <t>$ 279,109</t>
  </si>
  <si>
    <t>$ 343,000</t>
  </si>
  <si>
    <t>$ 377,128</t>
  </si>
  <si>
    <t>$ 163,575</t>
  </si>
  <si>
    <t>$ 4,225,000</t>
  </si>
  <si>
    <t>$ 535,564</t>
  </si>
  <si>
    <t>$ 287,311</t>
  </si>
  <si>
    <t>$ 350,433</t>
  </si>
  <si>
    <t>$ 294,350</t>
  </si>
  <si>
    <t>$ 411,723</t>
  </si>
  <si>
    <t>$ 418,214</t>
  </si>
  <si>
    <t>$ 1,260,000</t>
  </si>
  <si>
    <t>$ 391,294</t>
  </si>
  <si>
    <t>$ 383,792</t>
  </si>
  <si>
    <t>$ 332,585</t>
  </si>
  <si>
    <t>$ 569,016</t>
  </si>
  <si>
    <t>$ 317,864</t>
  </si>
  <si>
    <t>$ 369,162</t>
  </si>
  <si>
    <t>$ 293,058</t>
  </si>
  <si>
    <t>$ 348,763</t>
  </si>
  <si>
    <t>$ 451,260</t>
  </si>
  <si>
    <t>$ 1,235,000</t>
  </si>
  <si>
    <t>$ 373,470</t>
  </si>
  <si>
    <t>$ 308,185</t>
  </si>
  <si>
    <t>$ 530,950</t>
  </si>
  <si>
    <t>$ 300,634</t>
  </si>
  <si>
    <t>$ 360,101</t>
  </si>
  <si>
    <t>$ 499,500</t>
  </si>
  <si>
    <t>$ 254,185</t>
  </si>
  <si>
    <t>$ 359,365</t>
  </si>
  <si>
    <t>$ 67,450</t>
  </si>
  <si>
    <t>$ 143,450</t>
  </si>
  <si>
    <t>$ 105,783</t>
  </si>
  <si>
    <t>$ 89,000</t>
  </si>
  <si>
    <t>$ 130,333</t>
  </si>
  <si>
    <t>$ 31,000</t>
  </si>
  <si>
    <t>$ 155,500</t>
  </si>
  <si>
    <t>$ 89,657</t>
  </si>
  <si>
    <t>$ 79,000</t>
  </si>
  <si>
    <t>$ 115,756</t>
  </si>
  <si>
    <t>$ 165,625</t>
  </si>
  <si>
    <t>$ 105,667</t>
  </si>
  <si>
    <t>$ 182,404</t>
  </si>
  <si>
    <t>$ 92,800</t>
  </si>
  <si>
    <t>$ 116,892</t>
  </si>
  <si>
    <t>$ 521,000</t>
  </si>
  <si>
    <t>$ 356,079</t>
  </si>
  <si>
    <t>$ 193,614</t>
  </si>
  <si>
    <t>$ 187,511</t>
  </si>
  <si>
    <t>$ 300,542</t>
  </si>
  <si>
    <t>$ 370,098</t>
  </si>
  <si>
    <t>$ 242,130</t>
  </si>
  <si>
    <t>$ 233,751</t>
  </si>
  <si>
    <t>$ 320,300</t>
  </si>
  <si>
    <t>$ 287,253</t>
  </si>
  <si>
    <t>$ 296,489</t>
  </si>
  <si>
    <t>$ 274,125</t>
  </si>
  <si>
    <t>$ 233,178</t>
  </si>
  <si>
    <t>$ 309,400</t>
  </si>
  <si>
    <t>$ 282,754</t>
  </si>
  <si>
    <t>$ 346,450</t>
  </si>
  <si>
    <t>$ 188,462</t>
  </si>
  <si>
    <t>$ 224,667</t>
  </si>
  <si>
    <t>$ 210,751</t>
  </si>
  <si>
    <t>$ 271,386</t>
  </si>
  <si>
    <t>$ 313,169</t>
  </si>
  <si>
    <t>$ 307,888</t>
  </si>
  <si>
    <t>$ 309,500</t>
  </si>
  <si>
    <t>$ 290,982</t>
  </si>
  <si>
    <t>$ 232,964</t>
  </si>
  <si>
    <t>$ 274,000</t>
  </si>
  <si>
    <t>$ 238,250</t>
  </si>
  <si>
    <t>$ 264,565</t>
  </si>
  <si>
    <t>$ 191,840</t>
  </si>
  <si>
    <t>$ 207,267</t>
  </si>
  <si>
    <t>$ 238,910</t>
  </si>
  <si>
    <t>$ 187,317</t>
  </si>
  <si>
    <t>$ 629,625</t>
  </si>
  <si>
    <t>$ 174,275</t>
  </si>
  <si>
    <t>$ 83,750</t>
  </si>
  <si>
    <t>$ 156,295</t>
  </si>
  <si>
    <t>$ 246,167</t>
  </si>
  <si>
    <t>$ 142,320</t>
  </si>
  <si>
    <t>$ 311,340</t>
  </si>
  <si>
    <t>$ 261,500</t>
  </si>
  <si>
    <t>$ 217,500</t>
  </si>
  <si>
    <t>$ 174,706</t>
  </si>
  <si>
    <t>$ 319,622</t>
  </si>
  <si>
    <t>$ 89,100</t>
  </si>
  <si>
    <t>$ 299,950</t>
  </si>
  <si>
    <t>$ 289,667</t>
  </si>
  <si>
    <t>$ 114,012</t>
  </si>
  <si>
    <t>$ 122,744</t>
  </si>
  <si>
    <t>$ 155,633</t>
  </si>
  <si>
    <t>$ 154,414</t>
  </si>
  <si>
    <t>$ 389,254</t>
  </si>
  <si>
    <t>$ 170,694</t>
  </si>
  <si>
    <t>$ 175,566</t>
  </si>
  <si>
    <t>$ 388,595</t>
  </si>
  <si>
    <t>$ 300,423</t>
  </si>
  <si>
    <t>$ 218,763</t>
  </si>
  <si>
    <t>$ 255,154</t>
  </si>
  <si>
    <t>$ 206,666</t>
  </si>
  <si>
    <t>$ 259,156</t>
  </si>
  <si>
    <t>$ 167,776</t>
  </si>
  <si>
    <t>$ 271,055</t>
  </si>
  <si>
    <t>$ 687,253</t>
  </si>
  <si>
    <t>$ 201,446</t>
  </si>
  <si>
    <t>$ 428,753</t>
  </si>
  <si>
    <t>$ 208,336</t>
  </si>
  <si>
    <t>$ 167,132</t>
  </si>
  <si>
    <t>$ 168,389</t>
  </si>
  <si>
    <t>$ 517,753</t>
  </si>
  <si>
    <t>$ 211,861</t>
  </si>
  <si>
    <t>$ 251,524</t>
  </si>
  <si>
    <t>$ 428,201</t>
  </si>
  <si>
    <t>$ 272,967</t>
  </si>
  <si>
    <t>$ 318,174</t>
  </si>
  <si>
    <t>$ 493,026</t>
  </si>
  <si>
    <t>$ 287,543</t>
  </si>
  <si>
    <t>$ 304,133</t>
  </si>
  <si>
    <t>$ 238,058</t>
  </si>
  <si>
    <t>$ 376,159</t>
  </si>
  <si>
    <t>$ 239,939</t>
  </si>
  <si>
    <t>$ 245,870</t>
  </si>
  <si>
    <t>$ 281,239</t>
  </si>
  <si>
    <t>$ 249,350</t>
  </si>
  <si>
    <t>$ 232,599</t>
  </si>
  <si>
    <t>$ 359,793</t>
  </si>
  <si>
    <t>$ 132,081</t>
  </si>
  <si>
    <t>$ 349,509</t>
  </si>
  <si>
    <t>$ 322,834</t>
  </si>
  <si>
    <t>$ 208,864</t>
  </si>
  <si>
    <t>$ 207,134</t>
  </si>
  <si>
    <t>$ 297,851</t>
  </si>
  <si>
    <t>$ 294,587</t>
  </si>
  <si>
    <t>$ 380,979</t>
  </si>
  <si>
    <t>$ 214,487</t>
  </si>
  <si>
    <t>$ 115,133</t>
  </si>
  <si>
    <t>$ 220,529</t>
  </si>
  <si>
    <t>$ 308,433</t>
  </si>
  <si>
    <t>$ 229,475</t>
  </si>
  <si>
    <t>$ 194,900</t>
  </si>
  <si>
    <t>$ 263,286</t>
  </si>
  <si>
    <t>$ 213,942</t>
  </si>
  <si>
    <t>$ 289,295</t>
  </si>
  <si>
    <t>$ 213,133</t>
  </si>
  <si>
    <t>$ 245,250</t>
  </si>
  <si>
    <t>$ 277,690</t>
  </si>
  <si>
    <t>$ 210,000</t>
  </si>
  <si>
    <t>$ 193,050</t>
  </si>
  <si>
    <t>$ 222,892</t>
  </si>
  <si>
    <t>$ 239,995</t>
  </si>
  <si>
    <t>$ 349,145</t>
  </si>
  <si>
    <t>$ 297,500</t>
  </si>
  <si>
    <t>$ 118,950</t>
  </si>
  <si>
    <t>$ 161,997</t>
  </si>
  <si>
    <t>$ 203,119</t>
  </si>
  <si>
    <t>$ 313,767</t>
  </si>
  <si>
    <t>$ 148,320</t>
  </si>
  <si>
    <t>$ 319,574</t>
  </si>
  <si>
    <t>$ 195,656</t>
  </si>
  <si>
    <t>$ 210,805</t>
  </si>
  <si>
    <t>$ 209,836</t>
  </si>
  <si>
    <t>$ 252,524</t>
  </si>
  <si>
    <t>$ 391,108</t>
  </si>
  <si>
    <t>$ 239,295</t>
  </si>
  <si>
    <t>$ 447,074</t>
  </si>
  <si>
    <t>$ 259,840</t>
  </si>
  <si>
    <t>$ 197,893</t>
  </si>
  <si>
    <t>$ 421,531</t>
  </si>
  <si>
    <t>$ 412,205</t>
  </si>
  <si>
    <t>$ 1,020,795</t>
  </si>
  <si>
    <t>$ 291,988</t>
  </si>
  <si>
    <t>$ 280,311</t>
  </si>
  <si>
    <t>$ 167,891</t>
  </si>
  <si>
    <t>$ 353,145</t>
  </si>
  <si>
    <t>$ 244,508</t>
  </si>
  <si>
    <t>$ 268,133</t>
  </si>
  <si>
    <t>$ 363,481</t>
  </si>
  <si>
    <t>$ 253,769</t>
  </si>
  <si>
    <t>$ 464,736</t>
  </si>
  <si>
    <t>$ 332,840</t>
  </si>
  <si>
    <t>$ 271,907</t>
  </si>
  <si>
    <t>$ 278,943</t>
  </si>
  <si>
    <t>$ 402,848</t>
  </si>
  <si>
    <t>$ 336,990</t>
  </si>
  <si>
    <t>$ 289,317</t>
  </si>
  <si>
    <t>$ 251,074</t>
  </si>
  <si>
    <t>$ 282,853</t>
  </si>
  <si>
    <t>$ 251,756</t>
  </si>
  <si>
    <t>$ 211,300</t>
  </si>
  <si>
    <t>$ 518,465</t>
  </si>
  <si>
    <t>$ 362,030</t>
  </si>
  <si>
    <t>$ 287,336</t>
  </si>
  <si>
    <t>$ 306,267</t>
  </si>
  <si>
    <t>$ 399,458</t>
  </si>
  <si>
    <t>$ 251,739</t>
  </si>
  <si>
    <t>$ 344,750</t>
  </si>
  <si>
    <t>$ 379,669</t>
  </si>
  <si>
    <t>$ 190,055</t>
  </si>
  <si>
    <t>$ 1,991,667</t>
  </si>
  <si>
    <t>$ 565,951</t>
  </si>
  <si>
    <t>$ 334,752</t>
  </si>
  <si>
    <t>$ 350,635</t>
  </si>
  <si>
    <t>$ 419,303</t>
  </si>
  <si>
    <t>$ 432,238</t>
  </si>
  <si>
    <t>$ 482,888</t>
  </si>
  <si>
    <t>$ 1,280,000</t>
  </si>
  <si>
    <t>$ 412,520</t>
  </si>
  <si>
    <t>$ 388,861</t>
  </si>
  <si>
    <t>$ 324,753</t>
  </si>
  <si>
    <t>$ 536,460</t>
  </si>
  <si>
    <t>$ 327,499</t>
  </si>
  <si>
    <t>$ 383,686</t>
  </si>
  <si>
    <t>$ 368,200</t>
  </si>
  <si>
    <t>$ 317,634</t>
  </si>
  <si>
    <t>$ 343,674</t>
  </si>
  <si>
    <t>$ 431,590</t>
  </si>
  <si>
    <t>$ 1,831,667</t>
  </si>
  <si>
    <t>$ 421,174</t>
  </si>
  <si>
    <t>$ 328,846</t>
  </si>
  <si>
    <t>$ 522,341</t>
  </si>
  <si>
    <t>$ 363,269</t>
  </si>
  <si>
    <t>$ 340,994</t>
  </si>
  <si>
    <t>$ 465,005</t>
  </si>
  <si>
    <t>$ 268,009</t>
  </si>
  <si>
    <t>$ 369,305</t>
  </si>
  <si>
    <t>$ 637,167</t>
  </si>
  <si>
    <t>$ 365,681</t>
  </si>
  <si>
    <t>$ 201,625</t>
  </si>
  <si>
    <t>$ 206,164</t>
  </si>
  <si>
    <t>$ 364,662</t>
  </si>
  <si>
    <t>$ 315,783</t>
  </si>
  <si>
    <t>$ 438,501</t>
  </si>
  <si>
    <t>$ 251,767</t>
  </si>
  <si>
    <t>$ 248,806</t>
  </si>
  <si>
    <t>$ 258,829</t>
  </si>
  <si>
    <t>$ 297,496</t>
  </si>
  <si>
    <t>$ 316,549</t>
  </si>
  <si>
    <t>$ 357,624</t>
  </si>
  <si>
    <t>$ 246,837</t>
  </si>
  <si>
    <t>$ 306,875</t>
  </si>
  <si>
    <t>$ 276,318</t>
  </si>
  <si>
    <t>$ 384,892</t>
  </si>
  <si>
    <t>$ 201,456</t>
  </si>
  <si>
    <t>$ 357,552</t>
  </si>
  <si>
    <t>$ 293,466</t>
  </si>
  <si>
    <t>$ 212,472</t>
  </si>
  <si>
    <t>$ 286,567</t>
  </si>
  <si>
    <t>$ 343,692</t>
  </si>
  <si>
    <t>$ 329,807</t>
  </si>
  <si>
    <t>$ 321,522</t>
  </si>
  <si>
    <t>$ 273,907</t>
  </si>
  <si>
    <t>$ 291,189</t>
  </si>
  <si>
    <t>$ 254,750</t>
  </si>
  <si>
    <t>$ 283,244</t>
  </si>
  <si>
    <t>$ 209,359</t>
  </si>
  <si>
    <t>$ 230,267</t>
  </si>
  <si>
    <t>$ 254,954</t>
  </si>
  <si>
    <t>$ 246,112</t>
  </si>
  <si>
    <t>$ 415,188</t>
  </si>
  <si>
    <t>$ 190,556</t>
  </si>
  <si>
    <t>$ 146,675</t>
  </si>
  <si>
    <t>$ 223,800</t>
  </si>
  <si>
    <t>$ 300,730</t>
  </si>
  <si>
    <t>$ 163,091</t>
  </si>
  <si>
    <t>$ 255,100</t>
  </si>
  <si>
    <t>$ 186,333</t>
  </si>
  <si>
    <t>$ 149,193</t>
  </si>
  <si>
    <t>$ 320,133</t>
  </si>
  <si>
    <t>$ 195,412</t>
  </si>
  <si>
    <t>$ 261,200</t>
  </si>
  <si>
    <t>$ 241,414</t>
  </si>
  <si>
    <t>$ 151,311</t>
  </si>
  <si>
    <t>$ 108,529</t>
  </si>
  <si>
    <t>$ 147,667</t>
  </si>
  <si>
    <t>$ 308,880</t>
  </si>
  <si>
    <t>$ 187,167</t>
  </si>
  <si>
    <t>$ 119,661</t>
  </si>
  <si>
    <t>$ 152,155</t>
  </si>
  <si>
    <t>$ 164,850</t>
  </si>
  <si>
    <t>$ 161,944</t>
  </si>
  <si>
    <t>$ 391,877</t>
  </si>
  <si>
    <t>$ 164,952</t>
  </si>
  <si>
    <t>$ 181,255</t>
  </si>
  <si>
    <t>$ 428,015</t>
  </si>
  <si>
    <t>$ 314,435</t>
  </si>
  <si>
    <t>$ 230,774</t>
  </si>
  <si>
    <t>$ 276,979</t>
  </si>
  <si>
    <t>$ 211,931</t>
  </si>
  <si>
    <t>$ 266,136</t>
  </si>
  <si>
    <t>$ 173,878</t>
  </si>
  <si>
    <t>$ 270,318</t>
  </si>
  <si>
    <t>$ 815,203</t>
  </si>
  <si>
    <t>$ 200,051</t>
  </si>
  <si>
    <t>$ 421,901</t>
  </si>
  <si>
    <t>$ 208,544</t>
  </si>
  <si>
    <t>$ 289,800</t>
  </si>
  <si>
    <t>$ 173,258</t>
  </si>
  <si>
    <t>$ 168,714</t>
  </si>
  <si>
    <t>$ 515,937</t>
  </si>
  <si>
    <t>$ 219,478</t>
  </si>
  <si>
    <t>$ 256,865</t>
  </si>
  <si>
    <t>$ 258,823</t>
  </si>
  <si>
    <t>$ 316,171</t>
  </si>
  <si>
    <t>$ 239,864</t>
  </si>
  <si>
    <t>$ 245,542</t>
  </si>
  <si>
    <t>$ 372,811</t>
  </si>
  <si>
    <t>$ 138,973</t>
  </si>
  <si>
    <t>$ 344,648</t>
  </si>
  <si>
    <t>$ 340,574</t>
  </si>
  <si>
    <t>$ 218,451</t>
  </si>
  <si>
    <t>$ 235,719</t>
  </si>
  <si>
    <t>$ 318,496</t>
  </si>
  <si>
    <t>$ 301,362</t>
  </si>
  <si>
    <t>$ 387,422</t>
  </si>
  <si>
    <t>$ 925,000</t>
  </si>
  <si>
    <t>$ 273,423</t>
  </si>
  <si>
    <t>$ 427,069</t>
  </si>
  <si>
    <t>$ 303,403</t>
  </si>
  <si>
    <t>$ 343,226</t>
  </si>
  <si>
    <t>$ 519,477</t>
  </si>
  <si>
    <t>$ 292,727</t>
  </si>
  <si>
    <t>$ 292,755</t>
  </si>
  <si>
    <t>$ 253,477</t>
  </si>
  <si>
    <t>$ 388,973</t>
  </si>
  <si>
    <t>$ 226,203</t>
  </si>
  <si>
    <t>$ 140,043</t>
  </si>
  <si>
    <t>$ 158,489</t>
  </si>
  <si>
    <t>$ 213,147</t>
  </si>
  <si>
    <t>$ 337,575</t>
  </si>
  <si>
    <t>$ 232,041</t>
  </si>
  <si>
    <t>$ 223,186</t>
  </si>
  <si>
    <t>$ 211,033</t>
  </si>
  <si>
    <t>$ 331,750</t>
  </si>
  <si>
    <t>$ 225,853</t>
  </si>
  <si>
    <t>$ 281,959</t>
  </si>
  <si>
    <t>$ 261,157</t>
  </si>
  <si>
    <t>$ 286,556</t>
  </si>
  <si>
    <t>$ 312,917</t>
  </si>
  <si>
    <t>$ 440,000</t>
  </si>
  <si>
    <t>$ 203,620</t>
  </si>
  <si>
    <t>$ 231,854</t>
  </si>
  <si>
    <t>$ 321,139</t>
  </si>
  <si>
    <t>$ 391,581</t>
  </si>
  <si>
    <t>$ 334,414</t>
  </si>
  <si>
    <t>$ 170,401</t>
  </si>
  <si>
    <t>$ 212,446</t>
  </si>
  <si>
    <t>$ 288,978</t>
  </si>
  <si>
    <t>$ 148,500</t>
  </si>
  <si>
    <t>$ 290,528</t>
  </si>
  <si>
    <t>$ 207,210</t>
  </si>
  <si>
    <t>$ 288,110</t>
  </si>
  <si>
    <t>$ 235,511</t>
  </si>
  <si>
    <t>$ 268,635</t>
  </si>
  <si>
    <t>$ 405,056</t>
  </si>
  <si>
    <t>$ 252,796</t>
  </si>
  <si>
    <t>$ 454,781</t>
  </si>
  <si>
    <t>$ 328,005</t>
  </si>
  <si>
    <t>$ 190,475</t>
  </si>
  <si>
    <t>$ 636,770</t>
  </si>
  <si>
    <t>$ 373,300</t>
  </si>
  <si>
    <t>$ 369,127</t>
  </si>
  <si>
    <t>$ 1,144,454</t>
  </si>
  <si>
    <t>$ 318,418</t>
  </si>
  <si>
    <t>$ 399,678</t>
  </si>
  <si>
    <t>$ 320,538</t>
  </si>
  <si>
    <t>$ 170,106</t>
  </si>
  <si>
    <t>$ 358,479</t>
  </si>
  <si>
    <t>$ 260,767</t>
  </si>
  <si>
    <t>$ 396,612</t>
  </si>
  <si>
    <t>$ 371,317</t>
  </si>
  <si>
    <t>$ 277,369</t>
  </si>
  <si>
    <t>$ 584,563</t>
  </si>
  <si>
    <t>$ 377,146</t>
  </si>
  <si>
    <t>$ 278,519</t>
  </si>
  <si>
    <t>$ 332,204</t>
  </si>
  <si>
    <t>$ 435,641</t>
  </si>
  <si>
    <t>$ 372,381</t>
  </si>
  <si>
    <t>$ 305,085</t>
  </si>
  <si>
    <t>$ 253,314</t>
  </si>
  <si>
    <t>$ 303,950</t>
  </si>
  <si>
    <t>$ 256,800</t>
  </si>
  <si>
    <t>$ 221,609</t>
  </si>
  <si>
    <t>$ 473,491</t>
  </si>
  <si>
    <t>$ 278,445</t>
  </si>
  <si>
    <t>$ 310,038</t>
  </si>
  <si>
    <t>$ 403,972</t>
  </si>
  <si>
    <t>$ 255,106</t>
  </si>
  <si>
    <t>$ 293,756</t>
  </si>
  <si>
    <t>$ 295,367</t>
  </si>
  <si>
    <t>$ 395,708</t>
  </si>
  <si>
    <t>$ 189,444</t>
  </si>
  <si>
    <t>$ 2,692,111</t>
  </si>
  <si>
    <t>$ 611,248</t>
  </si>
  <si>
    <t>$ 362,311</t>
  </si>
  <si>
    <t>$ 346,122</t>
  </si>
  <si>
    <t>$ 440,691</t>
  </si>
  <si>
    <t>$ 431,444</t>
  </si>
  <si>
    <t>$ 484,739</t>
  </si>
  <si>
    <t>$ 1,196,667</t>
  </si>
  <si>
    <t>$ 392,865</t>
  </si>
  <si>
    <t>$ 408,388</t>
  </si>
  <si>
    <t>$ 338,693</t>
  </si>
  <si>
    <t>$ 562,093</t>
  </si>
  <si>
    <t>$ 346,437</t>
  </si>
  <si>
    <t>$ 381,066</t>
  </si>
  <si>
    <t>$ 468,989</t>
  </si>
  <si>
    <t>$ 321,520</t>
  </si>
  <si>
    <t>$ 372,557</t>
  </si>
  <si>
    <t>$ 449,167</t>
  </si>
  <si>
    <t>$ 1,767,778</t>
  </si>
  <si>
    <t>$ 479,085</t>
  </si>
  <si>
    <t>$ 376,898</t>
  </si>
  <si>
    <t>$ 554,161</t>
  </si>
  <si>
    <t>$ 369,689</t>
  </si>
  <si>
    <t>$ 382,902</t>
  </si>
  <si>
    <t>$ 445,538</t>
  </si>
  <si>
    <t>$ 276,000</t>
  </si>
  <si>
    <t>$ 391,832</t>
  </si>
  <si>
    <t>$ 250,604</t>
  </si>
  <si>
    <t>$ 582,780</t>
  </si>
  <si>
    <t>$ 410,272</t>
  </si>
  <si>
    <t>$ 201,867</t>
  </si>
  <si>
    <t>$ 215,695</t>
  </si>
  <si>
    <t>$ 393,557</t>
  </si>
  <si>
    <t>$ 322,404</t>
  </si>
  <si>
    <t>$ 408,341</t>
  </si>
  <si>
    <t>$ 262,919</t>
  </si>
  <si>
    <t>$ 263,206</t>
  </si>
  <si>
    <t>$ 249,600</t>
  </si>
  <si>
    <t>$ 296,382</t>
  </si>
  <si>
    <t>$ 324,589</t>
  </si>
  <si>
    <t>$ 342,700</t>
  </si>
  <si>
    <t>$ 255,537</t>
  </si>
  <si>
    <t>$ 311,429</t>
  </si>
  <si>
    <t>$ 285,821</t>
  </si>
  <si>
    <t>$ 345,185</t>
  </si>
  <si>
    <t>$ 202,911</t>
  </si>
  <si>
    <t>$ 320,640</t>
  </si>
  <si>
    <t>$ 295,772</t>
  </si>
  <si>
    <t>$ 222,678</t>
  </si>
  <si>
    <t>$ 290,182</t>
  </si>
  <si>
    <t>$ 328,721</t>
  </si>
  <si>
    <t>$ 320,740</t>
  </si>
  <si>
    <t>$ 316,407</t>
  </si>
  <si>
    <t>$ 272,806</t>
  </si>
  <si>
    <t>$ 314,563</t>
  </si>
  <si>
    <t>$ 293,800</t>
  </si>
  <si>
    <t>$ 324,750</t>
  </si>
  <si>
    <t>$ 206,068</t>
  </si>
  <si>
    <t>$ 224,400</t>
  </si>
  <si>
    <t>$ 164,610</t>
  </si>
  <si>
    <t>$ 257,982</t>
  </si>
  <si>
    <t>$ 380,150</t>
  </si>
  <si>
    <t>$ 198,356</t>
  </si>
  <si>
    <t>$ 183,027</t>
  </si>
  <si>
    <t>$ 206,500</t>
  </si>
  <si>
    <t>$ 150,783</t>
  </si>
  <si>
    <t>$ 313,275</t>
  </si>
  <si>
    <t>$ 261,956</t>
  </si>
  <si>
    <t>$ 173,713</t>
  </si>
  <si>
    <t>$ 249,462</t>
  </si>
  <si>
    <t>$ 268,500</t>
  </si>
  <si>
    <t>$ 148,914</t>
  </si>
  <si>
    <t>$ 319,246</t>
  </si>
  <si>
    <t>$ 208,647</t>
  </si>
  <si>
    <t>$ 230,531</t>
  </si>
  <si>
    <t>$ 168,552</t>
  </si>
  <si>
    <t>$ 282,996</t>
  </si>
  <si>
    <t>$ 341,341</t>
  </si>
  <si>
    <t>$ 114,417</t>
  </si>
  <si>
    <t>$ 152,780</t>
  </si>
  <si>
    <t>$ 219,460</t>
  </si>
  <si>
    <t>$ 389,589</t>
  </si>
  <si>
    <t>$ 170,679</t>
  </si>
  <si>
    <t>$ 183,252</t>
  </si>
  <si>
    <t>$ 442,117</t>
  </si>
  <si>
    <t>$ 318,022</t>
  </si>
  <si>
    <t>$ 231,139</t>
  </si>
  <si>
    <t>$ 276,397</t>
  </si>
  <si>
    <t>$ 218,752</t>
  </si>
  <si>
    <t>$ 265,476</t>
  </si>
  <si>
    <t>$ 175,284</t>
  </si>
  <si>
    <t>$ 270,849</t>
  </si>
  <si>
    <t>$ 787,459</t>
  </si>
  <si>
    <t>$ 204,751</t>
  </si>
  <si>
    <t>$ 418,071</t>
  </si>
  <si>
    <t>$ 206,062</t>
  </si>
  <si>
    <t>$ 294,108</t>
  </si>
  <si>
    <t>$ 175,642</t>
  </si>
  <si>
    <t>$ 168,635</t>
  </si>
  <si>
    <t>$ 502,169</t>
  </si>
  <si>
    <t>$ 229,132</t>
  </si>
  <si>
    <t>$ 260,586</t>
  </si>
  <si>
    <t>$ 269,165</t>
  </si>
  <si>
    <t>$ 332,295</t>
  </si>
  <si>
    <t>$ 247,256</t>
  </si>
  <si>
    <t>$ 367,425</t>
  </si>
  <si>
    <t>$ 142,221</t>
  </si>
  <si>
    <t>$ 340,865</t>
  </si>
  <si>
    <t>$ 325,492</t>
  </si>
  <si>
    <t>$ 215,449</t>
  </si>
  <si>
    <t>$ 249,642</t>
  </si>
  <si>
    <t>$ 327,232</t>
  </si>
  <si>
    <t>$ 305,123</t>
  </si>
  <si>
    <t>$ 395,270</t>
  </si>
  <si>
    <t>$ 388,780</t>
  </si>
  <si>
    <t>$ 280,967</t>
  </si>
  <si>
    <t>$ 428,498</t>
  </si>
  <si>
    <t>$ 298,805</t>
  </si>
  <si>
    <t>$ 348,440</t>
  </si>
  <si>
    <t>$ 525,141</t>
  </si>
  <si>
    <t>$ 286,917</t>
  </si>
  <si>
    <t>$ 288,762</t>
  </si>
  <si>
    <t>$ 254,559</t>
  </si>
  <si>
    <t>$ 208,871</t>
  </si>
  <si>
    <t>$ 166,229</t>
  </si>
  <si>
    <t>$ 139,595</t>
  </si>
  <si>
    <t>$ 207,977</t>
  </si>
  <si>
    <t>$ 339,623</t>
  </si>
  <si>
    <t>$ 242,468</t>
  </si>
  <si>
    <t>$ 231,922</t>
  </si>
  <si>
    <t>$ 215,603</t>
  </si>
  <si>
    <t>$ 319,848</t>
  </si>
  <si>
    <t>$ 229,513</t>
  </si>
  <si>
    <t>$ 294,309</t>
  </si>
  <si>
    <t>$ 278,505</t>
  </si>
  <si>
    <t>$ 275,409</t>
  </si>
  <si>
    <t>$ 349,500</t>
  </si>
  <si>
    <t>$ 195,948</t>
  </si>
  <si>
    <t>$ 233,553</t>
  </si>
  <si>
    <t>$ 306,121</t>
  </si>
  <si>
    <t>$ 362,102</t>
  </si>
  <si>
    <t>$ 249,975</t>
  </si>
  <si>
    <t>$ 308,377</t>
  </si>
  <si>
    <t>$ 172,829</t>
  </si>
  <si>
    <t>$ 216,556</t>
  </si>
  <si>
    <t>$ 306,400</t>
  </si>
  <si>
    <t>$ 154,667</t>
  </si>
  <si>
    <t>$ 319,216</t>
  </si>
  <si>
    <t>$ 378,487</t>
  </si>
  <si>
    <t>$ 275,314</t>
  </si>
  <si>
    <t>$ 233,943</t>
  </si>
  <si>
    <t>$ 277,129</t>
  </si>
  <si>
    <t>$ 420,056</t>
  </si>
  <si>
    <t>$ 256,457</t>
  </si>
  <si>
    <t>$ 464,902</t>
  </si>
  <si>
    <t>$ 333,724</t>
  </si>
  <si>
    <t>$ 193,560</t>
  </si>
  <si>
    <t>$ 601,584</t>
  </si>
  <si>
    <t>$ 397,350</t>
  </si>
  <si>
    <t>$ 348,185</t>
  </si>
  <si>
    <t>$ 1,212,111</t>
  </si>
  <si>
    <t>$ 349,612</t>
  </si>
  <si>
    <t>$ 392,785</t>
  </si>
  <si>
    <t>$ 304,086</t>
  </si>
  <si>
    <t>$ 195,192</t>
  </si>
  <si>
    <t>$ 362,658</t>
  </si>
  <si>
    <t>$ 275,633</t>
  </si>
  <si>
    <t>$ 425,310</t>
  </si>
  <si>
    <t>$ 359,408</t>
  </si>
  <si>
    <t>$ 258,887</t>
  </si>
  <si>
    <t>$ 516,240</t>
  </si>
  <si>
    <t>$ 296,419</t>
  </si>
  <si>
    <t>$ 273,136</t>
  </si>
  <si>
    <t>$ 333,851</t>
  </si>
  <si>
    <t>$ 485,973</t>
  </si>
  <si>
    <t>$ 365,279</t>
  </si>
  <si>
    <t>$ 297,199</t>
  </si>
  <si>
    <t>$ 258,991</t>
  </si>
  <si>
    <t>$ 302,178</t>
  </si>
  <si>
    <t>$ 257,006</t>
  </si>
  <si>
    <t>$ 231,050</t>
  </si>
  <si>
    <t>$ 496,587</t>
  </si>
  <si>
    <t>$ 399,022</t>
  </si>
  <si>
    <t>$ 290,820</t>
  </si>
  <si>
    <t>$ 310,666</t>
  </si>
  <si>
    <t>$ 364,304</t>
  </si>
  <si>
    <t>$ 255,782</t>
  </si>
  <si>
    <t>$ 277,937</t>
  </si>
  <si>
    <t>$ 399,895</t>
  </si>
  <si>
    <t>$ 190,178</t>
  </si>
  <si>
    <t>$ 2,755,869</t>
  </si>
  <si>
    <t>$ 637,709</t>
  </si>
  <si>
    <t>$ 360,685</t>
  </si>
  <si>
    <t>$ 346,972</t>
  </si>
  <si>
    <t>$ 500,170</t>
  </si>
  <si>
    <t>$ 489,832</t>
  </si>
  <si>
    <t>$ 494,831</t>
  </si>
  <si>
    <t>$ 841,787</t>
  </si>
  <si>
    <t>$ 427,174</t>
  </si>
  <si>
    <t>$ 347,501</t>
  </si>
  <si>
    <t>$ 595,037</t>
  </si>
  <si>
    <t>$ 349,941</t>
  </si>
  <si>
    <t>$ 375,031</t>
  </si>
  <si>
    <t>$ 526,473</t>
  </si>
  <si>
    <t>$ 318,998</t>
  </si>
  <si>
    <t>$ 366,616</t>
  </si>
  <si>
    <t>$ 446,014</t>
  </si>
  <si>
    <t>$ 1,647,500</t>
  </si>
  <si>
    <t>$ 503,524</t>
  </si>
  <si>
    <t>$ 392,931</t>
  </si>
  <si>
    <t>$ 566,628</t>
  </si>
  <si>
    <t>$ 371,785</t>
  </si>
  <si>
    <t>$ 386,626</t>
  </si>
  <si>
    <t>$ 427,852</t>
  </si>
  <si>
    <t>$ 275,843</t>
  </si>
  <si>
    <t>$ 379,000</t>
  </si>
  <si>
    <t>$ 376,492</t>
  </si>
  <si>
    <t>$ 204,021</t>
  </si>
  <si>
    <t>$ 281,904</t>
  </si>
  <si>
    <t>$ 750,000</t>
  </si>
  <si>
    <t>$ 293,769</t>
  </si>
  <si>
    <t>$ 357,589</t>
  </si>
  <si>
    <t>$ 242,408</t>
  </si>
  <si>
    <t>$ 264,850</t>
  </si>
  <si>
    <t>$ 285,582</t>
  </si>
  <si>
    <t>$ 298,000</t>
  </si>
  <si>
    <t>$ 401,667</t>
  </si>
  <si>
    <t>$ 212,000</t>
  </si>
  <si>
    <t>$ 197,476</t>
  </si>
  <si>
    <t>$ 229,000</t>
  </si>
  <si>
    <t>$ 203,786</t>
  </si>
  <si>
    <t>$ 187,940</t>
  </si>
  <si>
    <t>$ 635,000</t>
  </si>
  <si>
    <t>$ 143,141</t>
  </si>
  <si>
    <t>$ 367,500</t>
  </si>
  <si>
    <t>$ 231,500</t>
  </si>
  <si>
    <t>$ 123,889</t>
  </si>
  <si>
    <t>$ 292,375</t>
  </si>
  <si>
    <t>$ 101,202</t>
  </si>
  <si>
    <t>$ 197,833</t>
  </si>
  <si>
    <t>$ 159,632</t>
  </si>
  <si>
    <t>$ 312,792</t>
  </si>
  <si>
    <t>$ 477,550</t>
  </si>
  <si>
    <t>$ 309,041</t>
  </si>
  <si>
    <t>$ 272,231</t>
  </si>
  <si>
    <t>$ 313,706</t>
  </si>
  <si>
    <t>$ 323,500</t>
  </si>
  <si>
    <t>$ 361,621</t>
  </si>
  <si>
    <t>$ 959,950</t>
  </si>
  <si>
    <t>$ 404,500</t>
  </si>
  <si>
    <t>$ 276,967</t>
  </si>
  <si>
    <t>$ 227,501</t>
  </si>
  <si>
    <t>$ 257,600</t>
  </si>
  <si>
    <t>$ 279,567</t>
  </si>
  <si>
    <t>$ 460,818</t>
  </si>
  <si>
    <t>$ 181,721</t>
  </si>
  <si>
    <t>$ 200,796</t>
  </si>
  <si>
    <t>$ 429,223</t>
  </si>
  <si>
    <t>$ 354,537</t>
  </si>
  <si>
    <t>$ 235,134</t>
  </si>
  <si>
    <t>$ 294,218</t>
  </si>
  <si>
    <t>$ 232,205</t>
  </si>
  <si>
    <t>$ 318,485</t>
  </si>
  <si>
    <t>$ 174,908</t>
  </si>
  <si>
    <t>$ 280,059</t>
  </si>
  <si>
    <t>$ 631,450</t>
  </si>
  <si>
    <t>$ 212,541</t>
  </si>
  <si>
    <t>$ 464,371</t>
  </si>
  <si>
    <t>$ 205,427</t>
  </si>
  <si>
    <t>$ 310,428</t>
  </si>
  <si>
    <t>$ 184,113</t>
  </si>
  <si>
    <t>$ 176,195</t>
  </si>
  <si>
    <t>$ 471,425</t>
  </si>
  <si>
    <t>$ 220,351</t>
  </si>
  <si>
    <t>$ 332,327</t>
  </si>
  <si>
    <t>$ 263,535</t>
  </si>
  <si>
    <t>$ 304,967</t>
  </si>
  <si>
    <t>$ 242,095</t>
  </si>
  <si>
    <t>$ 344,900</t>
  </si>
  <si>
    <t>$ 303,830</t>
  </si>
  <si>
    <t>$ 149,085</t>
  </si>
  <si>
    <t>$ 358,567</t>
  </si>
  <si>
    <t>$ 317,500</t>
  </si>
  <si>
    <t>$ 202,622</t>
  </si>
  <si>
    <t>$ 268,921</t>
  </si>
  <si>
    <t>$ 354,056</t>
  </si>
  <si>
    <t>$ 571,286</t>
  </si>
  <si>
    <t>$ 223,579</t>
  </si>
  <si>
    <t>$ 318,208</t>
  </si>
  <si>
    <t>$ 397,670</t>
  </si>
  <si>
    <t>$ 326,862</t>
  </si>
  <si>
    <t>$ 375,276</t>
  </si>
  <si>
    <t>$ 586,063</t>
  </si>
  <si>
    <t>$ 244,758</t>
  </si>
  <si>
    <t>$ 306,572</t>
  </si>
  <si>
    <t>$ 313,153</t>
  </si>
  <si>
    <t>$ 418,176</t>
  </si>
  <si>
    <t>$ 205,800</t>
  </si>
  <si>
    <t>$ 143,664</t>
  </si>
  <si>
    <t>$ 154,950</t>
  </si>
  <si>
    <t>$ 457,000</t>
  </si>
  <si>
    <t>$ 380,500</t>
  </si>
  <si>
    <t>$ 253,050</t>
  </si>
  <si>
    <t>$ 278,429</t>
  </si>
  <si>
    <t>$ 344,000</t>
  </si>
  <si>
    <t>$ 283,500</t>
  </si>
  <si>
    <t>$ 562,000</t>
  </si>
  <si>
    <t>$ 235,300</t>
  </si>
  <si>
    <t>$ 213,019</t>
  </si>
  <si>
    <t>$ 205,167</t>
  </si>
  <si>
    <t>$ 308,750</t>
  </si>
  <si>
    <t>$ 170,664</t>
  </si>
  <si>
    <t>$ 228,450</t>
  </si>
  <si>
    <t>$ 345,500</t>
  </si>
  <si>
    <t>$ 200,750</t>
  </si>
  <si>
    <t>$ 392,880</t>
  </si>
  <si>
    <t>$ 209,832</t>
  </si>
  <si>
    <t>$ 245,856</t>
  </si>
  <si>
    <t>$ 404,482</t>
  </si>
  <si>
    <t>$ 279,250</t>
  </si>
  <si>
    <t>$ 232,227</t>
  </si>
  <si>
    <t>$ 242,213</t>
  </si>
  <si>
    <t>$ 694,509</t>
  </si>
  <si>
    <t>$ 372,615</t>
  </si>
  <si>
    <t>$ 194,336</t>
  </si>
  <si>
    <t>$ 775,686</t>
  </si>
  <si>
    <t>$ 715,800</t>
  </si>
  <si>
    <t>$ 315,586</t>
  </si>
  <si>
    <t>$ 1,766,033</t>
  </si>
  <si>
    <t>$ 341,678</t>
  </si>
  <si>
    <t>$ 404,700</t>
  </si>
  <si>
    <t>$ 190,491</t>
  </si>
  <si>
    <t>$ 635,876</t>
  </si>
  <si>
    <t>$ 322,245</t>
  </si>
  <si>
    <t>$ 465,000</t>
  </si>
  <si>
    <t>$ 328,496</t>
  </si>
  <si>
    <t>$ 291,838</t>
  </si>
  <si>
    <t>$ 572,250</t>
  </si>
  <si>
    <t>$ 424,856</t>
  </si>
  <si>
    <t>$ 245,000</t>
  </si>
  <si>
    <t>$ 342,730</t>
  </si>
  <si>
    <t>$ 572,400</t>
  </si>
  <si>
    <t>$ 359,786</t>
  </si>
  <si>
    <t>$ 295,466</t>
  </si>
  <si>
    <t>$ 268,786</t>
  </si>
  <si>
    <t>$ 251,067</t>
  </si>
  <si>
    <t>$ 265,223</t>
  </si>
  <si>
    <t>$ 505,250</t>
  </si>
  <si>
    <t>$ 438,996</t>
  </si>
  <si>
    <t>$ 304,414</t>
  </si>
  <si>
    <t>$ 402,082</t>
  </si>
  <si>
    <t>$ 571,000</t>
  </si>
  <si>
    <t>$ 260,580</t>
  </si>
  <si>
    <t>$ 303,738</t>
  </si>
  <si>
    <t>$ 444,018</t>
  </si>
  <si>
    <t>$ 175,000</t>
  </si>
  <si>
    <t>$ 650,000</t>
  </si>
  <si>
    <t>$ 424,559</t>
  </si>
  <si>
    <t>$ 376,736</t>
  </si>
  <si>
    <t>$ 420,233</t>
  </si>
  <si>
    <t>$ 593,791</t>
  </si>
  <si>
    <t>$ 491,073</t>
  </si>
  <si>
    <t>$ 471,265</t>
  </si>
  <si>
    <t>$ 510,666</t>
  </si>
  <si>
    <t>$ 455,671</t>
  </si>
  <si>
    <t>$ 362,363</t>
  </si>
  <si>
    <t>$ 516,210</t>
  </si>
  <si>
    <t>$ 453,246</t>
  </si>
  <si>
    <t>$ 337,209</t>
  </si>
  <si>
    <t>$ 205,000</t>
  </si>
  <si>
    <t>$ 311,473</t>
  </si>
  <si>
    <t>$ 366,443</t>
  </si>
  <si>
    <t>$ 402,241</t>
  </si>
  <si>
    <t>$ 1,335,000</t>
  </si>
  <si>
    <t>$ 401,486</t>
  </si>
  <si>
    <t>$ 429,715</t>
  </si>
  <si>
    <t>$ 499,962</t>
  </si>
  <si>
    <t>$ 432,965</t>
  </si>
  <si>
    <t>$ 344,522</t>
  </si>
  <si>
    <t>$ 776,317</t>
  </si>
  <si>
    <t>$ 301,270</t>
  </si>
  <si>
    <t>$ 396,288</t>
  </si>
  <si>
    <t>$ 71,750</t>
  </si>
  <si>
    <t>$ 88,567</t>
  </si>
  <si>
    <t>$ 112,611</t>
  </si>
  <si>
    <t>$ 46,900</t>
  </si>
  <si>
    <t>$ 165,388</t>
  </si>
  <si>
    <t>$ 85,450</t>
  </si>
  <si>
    <t>$ 167,100</t>
  </si>
  <si>
    <t>$ 480,000</t>
  </si>
  <si>
    <t>$ 161,467</t>
  </si>
  <si>
    <t>$ 146,233</t>
  </si>
  <si>
    <t>$ 511,333</t>
  </si>
  <si>
    <t>$ 438,284</t>
  </si>
  <si>
    <t>$ 219,698</t>
  </si>
  <si>
    <t>$ 261,914</t>
  </si>
  <si>
    <t>$ 479,500</t>
  </si>
  <si>
    <t>$ 352,331</t>
  </si>
  <si>
    <t>$ 368,233</t>
  </si>
  <si>
    <t>$ 210,050</t>
  </si>
  <si>
    <t>$ 301,800</t>
  </si>
  <si>
    <t>$ 270,671</t>
  </si>
  <si>
    <t>$ 319,346</t>
  </si>
  <si>
    <t>$ 341,232</t>
  </si>
  <si>
    <t>$ 266,110</t>
  </si>
  <si>
    <t>$ 387,300</t>
  </si>
  <si>
    <t>$ 489,667</t>
  </si>
  <si>
    <t>$ 396,596</t>
  </si>
  <si>
    <t>$ 494,475</t>
  </si>
  <si>
    <t>$ 232,557</t>
  </si>
  <si>
    <t>$ 285,000</t>
  </si>
  <si>
    <t>$ 354,194</t>
  </si>
  <si>
    <t>$ 245,481</t>
  </si>
  <si>
    <t>$ 310,624</t>
  </si>
  <si>
    <t>$ 422,989</t>
  </si>
  <si>
    <t>$ 356,164</t>
  </si>
  <si>
    <t>$ 330,500</t>
  </si>
  <si>
    <t>$ 718,980</t>
  </si>
  <si>
    <t>$ 252,685</t>
  </si>
  <si>
    <t>$ 311,955</t>
  </si>
  <si>
    <t>$ 328,000</t>
  </si>
  <si>
    <t>$ 400,720</t>
  </si>
  <si>
    <t>$ 226,711</t>
  </si>
  <si>
    <t>$ 263,778</t>
  </si>
  <si>
    <t>$ 287,086</t>
  </si>
  <si>
    <t>$ 284,167</t>
  </si>
  <si>
    <t>$ 367,333</t>
  </si>
  <si>
    <t>$ 177,666</t>
  </si>
  <si>
    <t>$ 430,600</t>
  </si>
  <si>
    <t>$ 189,500</t>
  </si>
  <si>
    <t>$ 207,000</t>
  </si>
  <si>
    <t>$ 184,141</t>
  </si>
  <si>
    <t>$ 217,189</t>
  </si>
  <si>
    <t>$ 411,667</t>
  </si>
  <si>
    <t>$ 159,072</t>
  </si>
  <si>
    <t>$ 278,000</t>
  </si>
  <si>
    <t>$ 143,489</t>
  </si>
  <si>
    <t>$ 280,300</t>
  </si>
  <si>
    <t>$ 157,475</t>
  </si>
  <si>
    <t>$ 303,900</t>
  </si>
  <si>
    <t>$ 118,830</t>
  </si>
  <si>
    <t>$ 150,900</t>
  </si>
  <si>
    <t>$ 170,750</t>
  </si>
  <si>
    <t>$ 167,632</t>
  </si>
  <si>
    <t>$ 432,435</t>
  </si>
  <si>
    <t>$ 187,994</t>
  </si>
  <si>
    <t>$ 212,673</t>
  </si>
  <si>
    <t>$ 557,399</t>
  </si>
  <si>
    <t>$ 349,408</t>
  </si>
  <si>
    <t>$ 278,672</t>
  </si>
  <si>
    <t>$ 307,644</t>
  </si>
  <si>
    <t>$ 242,451</t>
  </si>
  <si>
    <t>$ 316,094</t>
  </si>
  <si>
    <t>$ 194,707</t>
  </si>
  <si>
    <t>$ 297,635</t>
  </si>
  <si>
    <t>$ 667,284</t>
  </si>
  <si>
    <t>$ 227,790</t>
  </si>
  <si>
    <t>$ 450,909</t>
  </si>
  <si>
    <t>$ 222,096</t>
  </si>
  <si>
    <t>$ 324,186</t>
  </si>
  <si>
    <t>$ 196,489</t>
  </si>
  <si>
    <t>$ 555,863</t>
  </si>
  <si>
    <t>$ 239,666</t>
  </si>
  <si>
    <t>$ 651,000</t>
  </si>
  <si>
    <t>$ 338,656</t>
  </si>
  <si>
    <t>$ 465,214</t>
  </si>
  <si>
    <t>$ 337,142</t>
  </si>
  <si>
    <t>$ 382,339</t>
  </si>
  <si>
    <t>$ 631,046</t>
  </si>
  <si>
    <t>$ 269,586</t>
  </si>
  <si>
    <t>$ 311,086</t>
  </si>
  <si>
    <t>$ 308,330</t>
  </si>
  <si>
    <t>$ 445,495</t>
  </si>
  <si>
    <t>$ 334,219</t>
  </si>
  <si>
    <t>$ 289,448</t>
  </si>
  <si>
    <t>$ 347,728</t>
  </si>
  <si>
    <t>$ 278,488</t>
  </si>
  <si>
    <t>$ 263,965</t>
  </si>
  <si>
    <t>$ 407,450</t>
  </si>
  <si>
    <t>$ 401,833</t>
  </si>
  <si>
    <t>$ 154,307</t>
  </si>
  <si>
    <t>$ 374,167</t>
  </si>
  <si>
    <t>$ 345,137</t>
  </si>
  <si>
    <t>$ 242,007</t>
  </si>
  <si>
    <t>$ 269,473</t>
  </si>
  <si>
    <t>$ 368,855</t>
  </si>
  <si>
    <t>$ 470,687</t>
  </si>
  <si>
    <t>$ 501,633</t>
  </si>
  <si>
    <t>$ 244,808</t>
  </si>
  <si>
    <t>$ 188,280</t>
  </si>
  <si>
    <t>$ 258,900</t>
  </si>
  <si>
    <t>$ 155,515</t>
  </si>
  <si>
    <t>$ 661,817</t>
  </si>
  <si>
    <t>$ 176,355</t>
  </si>
  <si>
    <t>$ 457,400</t>
  </si>
  <si>
    <t>$ 282,833</t>
  </si>
  <si>
    <t>$ 431,278</t>
  </si>
  <si>
    <t>$ 266,073</t>
  </si>
  <si>
    <t>$ 316,084</t>
  </si>
  <si>
    <t>$ 292,767</t>
  </si>
  <si>
    <t>$ 558,833</t>
  </si>
  <si>
    <t>$ 190,700</t>
  </si>
  <si>
    <t>$ 227,771</t>
  </si>
  <si>
    <t>$ 235,796</t>
  </si>
  <si>
    <t>$ 349,608</t>
  </si>
  <si>
    <t>$ 277,650</t>
  </si>
  <si>
    <t>$ 184,795</t>
  </si>
  <si>
    <t>$ 216,873</t>
  </si>
  <si>
    <t>$ 314,750</t>
  </si>
  <si>
    <t>$ 231,564</t>
  </si>
  <si>
    <t>$ 366,438</t>
  </si>
  <si>
    <t>$ 219,768</t>
  </si>
  <si>
    <t>$ 238,687</t>
  </si>
  <si>
    <t>$ 331,986</t>
  </si>
  <si>
    <t>$ 253,350</t>
  </si>
  <si>
    <t>$ 493,115</t>
  </si>
  <si>
    <t>$ 250,395</t>
  </si>
  <si>
    <t>$ 633,817</t>
  </si>
  <si>
    <t>$ 387,076</t>
  </si>
  <si>
    <t>$ 220,272</t>
  </si>
  <si>
    <t>$ 520,655</t>
  </si>
  <si>
    <t>$ 587,682</t>
  </si>
  <si>
    <t>$ 463,208</t>
  </si>
  <si>
    <t>$ 1,692,569</t>
  </si>
  <si>
    <t>$ 356,101</t>
  </si>
  <si>
    <t>$ 447,732</t>
  </si>
  <si>
    <t>$ 394,969</t>
  </si>
  <si>
    <t>$ 200,593</t>
  </si>
  <si>
    <t>$ 514,376</t>
  </si>
  <si>
    <t>$ 324,857</t>
  </si>
  <si>
    <t>$ 448,750</t>
  </si>
  <si>
    <t>$ 332,018</t>
  </si>
  <si>
    <t>$ 341,357</t>
  </si>
  <si>
    <t>$ 557,531</t>
  </si>
  <si>
    <t>$ 435,518</t>
  </si>
  <si>
    <t>$ 261,545</t>
  </si>
  <si>
    <t>$ 375,921</t>
  </si>
  <si>
    <t>$ 621,723</t>
  </si>
  <si>
    <t>$ 379,500</t>
  </si>
  <si>
    <t>$ 342,837</t>
  </si>
  <si>
    <t>$ 280,636</t>
  </si>
  <si>
    <t>$ 309,521</t>
  </si>
  <si>
    <t>$ 281,445</t>
  </si>
  <si>
    <t>$ 246,317</t>
  </si>
  <si>
    <t>$ 491,593</t>
  </si>
  <si>
    <t>$ 474,797</t>
  </si>
  <si>
    <t>$ 324,529</t>
  </si>
  <si>
    <t>$ 377,662</t>
  </si>
  <si>
    <t>$ 476,125</t>
  </si>
  <si>
    <t>$ 288,021</t>
  </si>
  <si>
    <t>$ 329,543</t>
  </si>
  <si>
    <t>$ 295,500</t>
  </si>
  <si>
    <t>$ 459,021</t>
  </si>
  <si>
    <t>$ 204,538</t>
  </si>
  <si>
    <t>$ 1,501,770</t>
  </si>
  <si>
    <t>$ 639,377</t>
  </si>
  <si>
    <t>$ 376,765</t>
  </si>
  <si>
    <t>$ 421,907</t>
  </si>
  <si>
    <t>$ 504,796</t>
  </si>
  <si>
    <t>$ 491,764</t>
  </si>
  <si>
    <t>$ 532,331</t>
  </si>
  <si>
    <t>$ 1,110,000</t>
  </si>
  <si>
    <t>$ 479,369</t>
  </si>
  <si>
    <t>$ 574,080</t>
  </si>
  <si>
    <t>$ 371,673</t>
  </si>
  <si>
    <t>$ 615,333</t>
  </si>
  <si>
    <t>$ 427,617</t>
  </si>
  <si>
    <t>$ 368,711</t>
  </si>
  <si>
    <t>$ 359,236</t>
  </si>
  <si>
    <t>$ 347,366</t>
  </si>
  <si>
    <t>$ 387,282</t>
  </si>
  <si>
    <t>$ 453,086</t>
  </si>
  <si>
    <t>$ 1,351,200</t>
  </si>
  <si>
    <t>$ 435,446</t>
  </si>
  <si>
    <t>$ 417,736</t>
  </si>
  <si>
    <t>$ 552,134</t>
  </si>
  <si>
    <t>$ 440,232</t>
  </si>
  <si>
    <t>$ 366,745</t>
  </si>
  <si>
    <t>$ 654,438</t>
  </si>
  <si>
    <t>$ 303,051</t>
  </si>
  <si>
    <t>$ 419,702</t>
  </si>
  <si>
    <t>$ 487,800</t>
  </si>
  <si>
    <t>$ 462,739</t>
  </si>
  <si>
    <t>$ 225,845</t>
  </si>
  <si>
    <t>$ 269,212</t>
  </si>
  <si>
    <t>$ 573,000</t>
  </si>
  <si>
    <t>$ 364,370</t>
  </si>
  <si>
    <t>$ 381,231</t>
  </si>
  <si>
    <t>$ 211,700</t>
  </si>
  <si>
    <t>$ 304,982</t>
  </si>
  <si>
    <t>$ 305,949</t>
  </si>
  <si>
    <t>$ 336,423</t>
  </si>
  <si>
    <t>$ 342,479</t>
  </si>
  <si>
    <t>$ 272,730</t>
  </si>
  <si>
    <t>$ 468,581</t>
  </si>
  <si>
    <t>$ 339,000</t>
  </si>
  <si>
    <t>$ 448,500</t>
  </si>
  <si>
    <t>$ 408,016</t>
  </si>
  <si>
    <t>$ 473,068</t>
  </si>
  <si>
    <t>$ 234,758</t>
  </si>
  <si>
    <t>$ 278,882</t>
  </si>
  <si>
    <t>$ 352,068</t>
  </si>
  <si>
    <t>$ 255,895</t>
  </si>
  <si>
    <t>$ 311,259</t>
  </si>
  <si>
    <t>$ 388,779</t>
  </si>
  <si>
    <t>$ 366,636</t>
  </si>
  <si>
    <t>$ 359,000</t>
  </si>
  <si>
    <t>$ 531,048</t>
  </si>
  <si>
    <t>$ 262,445</t>
  </si>
  <si>
    <t>$ 312,308</t>
  </si>
  <si>
    <t>$ 303,800</t>
  </si>
  <si>
    <t>$ 472,128</t>
  </si>
  <si>
    <t>$ 229,663</t>
  </si>
  <si>
    <t>$ 261,400</t>
  </si>
  <si>
    <t>$ 289,757</t>
  </si>
  <si>
    <t>$ 283,429</t>
  </si>
  <si>
    <t>$ 374,250</t>
  </si>
  <si>
    <t>$ 213,516</t>
  </si>
  <si>
    <t>$ 234,650</t>
  </si>
  <si>
    <t>$ 432,500</t>
  </si>
  <si>
    <t>$ 205,987</t>
  </si>
  <si>
    <t>$ 202,050</t>
  </si>
  <si>
    <t>$ 396,750</t>
  </si>
  <si>
    <t>$ 164,074</t>
  </si>
  <si>
    <t>$ 291,555</t>
  </si>
  <si>
    <t>$ 291,820</t>
  </si>
  <si>
    <t>$ 156,085</t>
  </si>
  <si>
    <t>$ 380,786</t>
  </si>
  <si>
    <t>$ 163,080</t>
  </si>
  <si>
    <t>$ 229,833</t>
  </si>
  <si>
    <t>$ 380,765</t>
  </si>
  <si>
    <t>$ 127,652</t>
  </si>
  <si>
    <t>$ 164,692</t>
  </si>
  <si>
    <t>$ 168,778</t>
  </si>
  <si>
    <t>$ 180,541</t>
  </si>
  <si>
    <t>$ 436,906</t>
  </si>
  <si>
    <t>$ 198,053</t>
  </si>
  <si>
    <t>$ 218,350</t>
  </si>
  <si>
    <t>$ 521,232</t>
  </si>
  <si>
    <t>$ 350,389</t>
  </si>
  <si>
    <t>$ 266,099</t>
  </si>
  <si>
    <t>$ 323,004</t>
  </si>
  <si>
    <t>$ 243,997</t>
  </si>
  <si>
    <t>$ 321,339</t>
  </si>
  <si>
    <t>$ 197,832</t>
  </si>
  <si>
    <t>$ 306,780</t>
  </si>
  <si>
    <t>$ 644,865</t>
  </si>
  <si>
    <t>$ 230,519</t>
  </si>
  <si>
    <t>$ 443,925</t>
  </si>
  <si>
    <t>$ 228,193</t>
  </si>
  <si>
    <t>$ 326,813</t>
  </si>
  <si>
    <t>$ 202,085</t>
  </si>
  <si>
    <t>$ 208,472</t>
  </si>
  <si>
    <t>$ 575,771</t>
  </si>
  <si>
    <t>$ 243,472</t>
  </si>
  <si>
    <t>$ 680,500</t>
  </si>
  <si>
    <t>$ 375,282</t>
  </si>
  <si>
    <t>$ 477,209</t>
  </si>
  <si>
    <t>$ 329,098</t>
  </si>
  <si>
    <t>$ 379,673</t>
  </si>
  <si>
    <t>$ 626,743</t>
  </si>
  <si>
    <t>$ 280,866</t>
  </si>
  <si>
    <t>$ 305,282</t>
  </si>
  <si>
    <t>$ 329,488</t>
  </si>
  <si>
    <t>$ 450,149</t>
  </si>
  <si>
    <t>$ 311,611</t>
  </si>
  <si>
    <t>$ 303,140</t>
  </si>
  <si>
    <t>$ 372,307</t>
  </si>
  <si>
    <t>$ 283,100</t>
  </si>
  <si>
    <t>$ 265,847</t>
  </si>
  <si>
    <t>$ 434,300</t>
  </si>
  <si>
    <t>$ 396,977</t>
  </si>
  <si>
    <t>$ 161,903</t>
  </si>
  <si>
    <t>$ 420,715</t>
  </si>
  <si>
    <t>$ 396,412</t>
  </si>
  <si>
    <t>$ 247,670</t>
  </si>
  <si>
    <t>$ 302,747</t>
  </si>
  <si>
    <t>$ 383,805</t>
  </si>
  <si>
    <t>$ 441,205</t>
  </si>
  <si>
    <t>$ 456,511</t>
  </si>
  <si>
    <t>$ 251,203</t>
  </si>
  <si>
    <t>$ 181,425</t>
  </si>
  <si>
    <t>$ 239,940</t>
  </si>
  <si>
    <t>$ 185,238</t>
  </si>
  <si>
    <t>$ 514,242</t>
  </si>
  <si>
    <t>$ 183,903</t>
  </si>
  <si>
    <t>$ 371,821</t>
  </si>
  <si>
    <t>$ 249,625</t>
  </si>
  <si>
    <t>$ 494,488</t>
  </si>
  <si>
    <t>$ 259,899</t>
  </si>
  <si>
    <t>$ 312,662</t>
  </si>
  <si>
    <t>$ 335,333</t>
  </si>
  <si>
    <t>$ 580,300</t>
  </si>
  <si>
    <t>$ 194,557</t>
  </si>
  <si>
    <t>$ 247,508</t>
  </si>
  <si>
    <t>$ 275,214</t>
  </si>
  <si>
    <t>$ 379,794</t>
  </si>
  <si>
    <t>$ 361,018</t>
  </si>
  <si>
    <t>$ 180,858</t>
  </si>
  <si>
    <t>$ 234,797</t>
  </si>
  <si>
    <t>$ 394,296</t>
  </si>
  <si>
    <t>$ 370,064</t>
  </si>
  <si>
    <t>$ 225,646</t>
  </si>
  <si>
    <t>$ 244,173</t>
  </si>
  <si>
    <t>$ 329,010</t>
  </si>
  <si>
    <t>$ 260,118</t>
  </si>
  <si>
    <t>$ 524,845</t>
  </si>
  <si>
    <t>$ 263,929</t>
  </si>
  <si>
    <t>$ 589,645</t>
  </si>
  <si>
    <t>$ 378,191</t>
  </si>
  <si>
    <t>$ 218,134</t>
  </si>
  <si>
    <t>$ 717,585</t>
  </si>
  <si>
    <t>$ 571,022</t>
  </si>
  <si>
    <t>$ 481,900</t>
  </si>
  <si>
    <t>$ 1,590,989</t>
  </si>
  <si>
    <t>$ 383,207</t>
  </si>
  <si>
    <t>$ 354,573</t>
  </si>
  <si>
    <t>$ 197,612</t>
  </si>
  <si>
    <t>$ 441,899</t>
  </si>
  <si>
    <t>$ 368,764</t>
  </si>
  <si>
    <t>$ 461,743</t>
  </si>
  <si>
    <t>$ 313,185</t>
  </si>
  <si>
    <t>$ 325,746</t>
  </si>
  <si>
    <t>$ 610,495</t>
  </si>
  <si>
    <t>$ 438,251</t>
  </si>
  <si>
    <t>$ 273,250</t>
  </si>
  <si>
    <t>$ 361,630</t>
  </si>
  <si>
    <t>$ 594,140</t>
  </si>
  <si>
    <t>$ 411,865</t>
  </si>
  <si>
    <t>$ 348,805</t>
  </si>
  <si>
    <t>$ 287,901</t>
  </si>
  <si>
    <t>$ 311,894</t>
  </si>
  <si>
    <t>$ 284,209</t>
  </si>
  <si>
    <t>$ 264,527</t>
  </si>
  <si>
    <t>$ 470,860</t>
  </si>
  <si>
    <t>$ 481,692</t>
  </si>
  <si>
    <t>$ 341,552</t>
  </si>
  <si>
    <t>$ 382,914</t>
  </si>
  <si>
    <t>$ 510,625</t>
  </si>
  <si>
    <t>$ 287,624</t>
  </si>
  <si>
    <t>$ 335,300</t>
  </si>
  <si>
    <t>$ 304,643</t>
  </si>
  <si>
    <t>$ 459,754</t>
  </si>
  <si>
    <t>$ 224,433</t>
  </si>
  <si>
    <t>$ 2,664,836</t>
  </si>
  <si>
    <t>$ 696,673</t>
  </si>
  <si>
    <t>$ 377,549</t>
  </si>
  <si>
    <t>$ 415,128</t>
  </si>
  <si>
    <t>$ 528,216</t>
  </si>
  <si>
    <t>$ 494,337</t>
  </si>
  <si>
    <t>$ 510,052</t>
  </si>
  <si>
    <t>$ 467,648</t>
  </si>
  <si>
    <t>$ 528,960</t>
  </si>
  <si>
    <t>$ 458,319</t>
  </si>
  <si>
    <t>$ 663,036</t>
  </si>
  <si>
    <t>$ 426,919</t>
  </si>
  <si>
    <t>$ 418,916</t>
  </si>
  <si>
    <t>$ 340,842</t>
  </si>
  <si>
    <t>$ 354,655</t>
  </si>
  <si>
    <t>$ 386,957</t>
  </si>
  <si>
    <t>$ 501,541</t>
  </si>
  <si>
    <t>$ 1,217,500</t>
  </si>
  <si>
    <t>$ 551,790</t>
  </si>
  <si>
    <t>$ 430,988</t>
  </si>
  <si>
    <t>$ 600,417</t>
  </si>
  <si>
    <t>$ 436,122</t>
  </si>
  <si>
    <t>$ 434,079</t>
  </si>
  <si>
    <t>$ 563,909</t>
  </si>
  <si>
    <t>$ 304,247</t>
  </si>
  <si>
    <t>$ 440,687</t>
  </si>
  <si>
    <t>$ 487,625</t>
  </si>
  <si>
    <t>$ 493,325</t>
  </si>
  <si>
    <t>$ 421,800</t>
  </si>
  <si>
    <t>$ 224,611</t>
  </si>
  <si>
    <t>$ 274,232</t>
  </si>
  <si>
    <t>$ 607,780</t>
  </si>
  <si>
    <t>$ 363,420</t>
  </si>
  <si>
    <t>$ 368,451</t>
  </si>
  <si>
    <t>$ 257,250</t>
  </si>
  <si>
    <t>$ 299,575</t>
  </si>
  <si>
    <t>$ 331,530</t>
  </si>
  <si>
    <t>$ 383,448</t>
  </si>
  <si>
    <t>$ 344,446</t>
  </si>
  <si>
    <t>$ 276,342</t>
  </si>
  <si>
    <t>$ 420,423</t>
  </si>
  <si>
    <t>$ 358,500</t>
  </si>
  <si>
    <t>$ 449,800</t>
  </si>
  <si>
    <t>$ 426,280</t>
  </si>
  <si>
    <t>$ 428,317</t>
  </si>
  <si>
    <t>$ 234,202</t>
  </si>
  <si>
    <t>$ 364,272</t>
  </si>
  <si>
    <t>$ 356,800</t>
  </si>
  <si>
    <t>$ 254,593</t>
  </si>
  <si>
    <t>$ 308,879</t>
  </si>
  <si>
    <t>$ 372,012</t>
  </si>
  <si>
    <t>$ 342,533</t>
  </si>
  <si>
    <t>$ 350,000</t>
  </si>
  <si>
    <t>$ 471,103</t>
  </si>
  <si>
    <t>$ 293,746</t>
  </si>
  <si>
    <t>$ 318,294</t>
  </si>
  <si>
    <t>$ 304,857</t>
  </si>
  <si>
    <t>$ 409,877</t>
  </si>
  <si>
    <t>$ 227,791</t>
  </si>
  <si>
    <t>$ 274,623</t>
  </si>
  <si>
    <t>$ 288,826</t>
  </si>
  <si>
    <t>$ 240,667</t>
  </si>
  <si>
    <t>$ 215,363</t>
  </si>
  <si>
    <t>$ 223,971</t>
  </si>
  <si>
    <t>$ 231,000</t>
  </si>
  <si>
    <t>$ 210,071</t>
  </si>
  <si>
    <t>$ 215,478</t>
  </si>
  <si>
    <t>$ 391,556</t>
  </si>
  <si>
    <t>$ 166,564</t>
  </si>
  <si>
    <t>$ 321,503</t>
  </si>
  <si>
    <t>$ 135,000</t>
  </si>
  <si>
    <t>$ 286,956</t>
  </si>
  <si>
    <t>$ 167,003</t>
  </si>
  <si>
    <t>$ 349,559</t>
  </si>
  <si>
    <t>$ 145,218</t>
  </si>
  <si>
    <t>$ 212,250</t>
  </si>
  <si>
    <t>$ 372,528</t>
  </si>
  <si>
    <t>$ 233,750</t>
  </si>
  <si>
    <t>$ 139,131</t>
  </si>
  <si>
    <t>$ 162,015</t>
  </si>
  <si>
    <t>$ 173,390</t>
  </si>
  <si>
    <t>$ 184,765</t>
  </si>
  <si>
    <t>$ 469,439</t>
  </si>
  <si>
    <t>$ 201,146</t>
  </si>
  <si>
    <t>$ 217,545</t>
  </si>
  <si>
    <t>$ 529,264</t>
  </si>
  <si>
    <t>$ 348,425</t>
  </si>
  <si>
    <t>$ 264,932</t>
  </si>
  <si>
    <t>$ 328,369</t>
  </si>
  <si>
    <t>$ 242,999</t>
  </si>
  <si>
    <t>$ 320,863</t>
  </si>
  <si>
    <t>$ 194,943</t>
  </si>
  <si>
    <t>$ 307,066</t>
  </si>
  <si>
    <t>$ 689,325</t>
  </si>
  <si>
    <t>$ 230,433</t>
  </si>
  <si>
    <t>$ 454,577</t>
  </si>
  <si>
    <t>$ 225,190</t>
  </si>
  <si>
    <t>$ 324,439</t>
  </si>
  <si>
    <t>$ 199,864</t>
  </si>
  <si>
    <t>$ 203,353</t>
  </si>
  <si>
    <t>$ 563,919</t>
  </si>
  <si>
    <t>$ 240,531</t>
  </si>
  <si>
    <t>$ 363,846</t>
  </si>
  <si>
    <t>$ 484,613</t>
  </si>
  <si>
    <t>$ 317,806</t>
  </si>
  <si>
    <t>$ 383,480</t>
  </si>
  <si>
    <t>$ 597,066</t>
  </si>
  <si>
    <t>$ 202,450</t>
  </si>
  <si>
    <t>$ 281,347</t>
  </si>
  <si>
    <t>$ 292,270</t>
  </si>
  <si>
    <t>$ 337,307</t>
  </si>
  <si>
    <t>$ 441,652</t>
  </si>
  <si>
    <t>$ 304,246</t>
  </si>
  <si>
    <t>$ 303,427</t>
  </si>
  <si>
    <t>$ 369,662</t>
  </si>
  <si>
    <t>$ 273,264</t>
  </si>
  <si>
    <t>$ 268,755</t>
  </si>
  <si>
    <t>$ 405,830</t>
  </si>
  <si>
    <t>$ 396,633</t>
  </si>
  <si>
    <t>$ 160,538</t>
  </si>
  <si>
    <t>$ 427,395</t>
  </si>
  <si>
    <t>$ 420,776</t>
  </si>
  <si>
    <t>$ 247,160</t>
  </si>
  <si>
    <t>$ 317,668</t>
  </si>
  <si>
    <t>$ 384,299</t>
  </si>
  <si>
    <t>$ 440,506</t>
  </si>
  <si>
    <t>$ 485,148</t>
  </si>
  <si>
    <t>$ 251,304</t>
  </si>
  <si>
    <t>$ 250,588</t>
  </si>
  <si>
    <t>$ 189,009</t>
  </si>
  <si>
    <t>$ 521,353</t>
  </si>
  <si>
    <t>$ 214,756</t>
  </si>
  <si>
    <t>$ 356,738</t>
  </si>
  <si>
    <t>$ 341,662</t>
  </si>
  <si>
    <t>$ 478,221</t>
  </si>
  <si>
    <t>$ 260,578</t>
  </si>
  <si>
    <t>$ 326,402</t>
  </si>
  <si>
    <t>$ 296,295</t>
  </si>
  <si>
    <t>$ 358,083</t>
  </si>
  <si>
    <t>$ 545,750</t>
  </si>
  <si>
    <t>$ 275,667</t>
  </si>
  <si>
    <t>$ 214,647</t>
  </si>
  <si>
    <t>$ 248,467</t>
  </si>
  <si>
    <t>$ 283,612</t>
  </si>
  <si>
    <t>$ 410,926</t>
  </si>
  <si>
    <t>$ 336,586</t>
  </si>
  <si>
    <t>$ 184,439</t>
  </si>
  <si>
    <t>$ 250,225</t>
  </si>
  <si>
    <t>$ 336,640</t>
  </si>
  <si>
    <t>$ 201,598</t>
  </si>
  <si>
    <t>$ 400,058</t>
  </si>
  <si>
    <t>$ 231,123</t>
  </si>
  <si>
    <t>$ 275,411</t>
  </si>
  <si>
    <t>$ 321,251</t>
  </si>
  <si>
    <t>$ 295,570</t>
  </si>
  <si>
    <t>$ 497,330</t>
  </si>
  <si>
    <t>$ 266,244</t>
  </si>
  <si>
    <t>$ 586,227</t>
  </si>
  <si>
    <t>$ 392,495</t>
  </si>
  <si>
    <t>$ 223,077</t>
  </si>
  <si>
    <t>$ 671,486</t>
  </si>
  <si>
    <t>$ 541,543</t>
  </si>
  <si>
    <t>$ 439,432</t>
  </si>
  <si>
    <t>$ 1,455,356</t>
  </si>
  <si>
    <t>$ 368,081</t>
  </si>
  <si>
    <t>$ 339,060</t>
  </si>
  <si>
    <t>$ 197,320</t>
  </si>
  <si>
    <t>$ 435,236</t>
  </si>
  <si>
    <t>$ 335,523</t>
  </si>
  <si>
    <t>$ 438,134</t>
  </si>
  <si>
    <t>$ 310,344</t>
  </si>
  <si>
    <t>$ 341,468</t>
  </si>
  <si>
    <t>$ 598,967</t>
  </si>
  <si>
    <t>$ 428,671</t>
  </si>
  <si>
    <t>$ 291,276</t>
  </si>
  <si>
    <t>$ 351,123</t>
  </si>
  <si>
    <t>$ 579,177</t>
  </si>
  <si>
    <t>$ 436,849</t>
  </si>
  <si>
    <t>$ 357,956</t>
  </si>
  <si>
    <t>$ 285,943</t>
  </si>
  <si>
    <t>$ 310,538</t>
  </si>
  <si>
    <t>$ 293,802</t>
  </si>
  <si>
    <t>$ 272,635</t>
  </si>
  <si>
    <t>$ 506,749</t>
  </si>
  <si>
    <t>$ 478,593</t>
  </si>
  <si>
    <t>$ 339,206</t>
  </si>
  <si>
    <t>$ 405,523</t>
  </si>
  <si>
    <t>$ 460,376</t>
  </si>
  <si>
    <t>$ 288,142</t>
  </si>
  <si>
    <t>$ 336,841</t>
  </si>
  <si>
    <t>$ 298,938</t>
  </si>
  <si>
    <t>$ 448,373</t>
  </si>
  <si>
    <t>$ 213,561</t>
  </si>
  <si>
    <t>$ 2,870,185</t>
  </si>
  <si>
    <t>$ 695,291</t>
  </si>
  <si>
    <t>$ 376,809</t>
  </si>
  <si>
    <t>$ 437,365</t>
  </si>
  <si>
    <t>$ 519,878</t>
  </si>
  <si>
    <t>$ 493,561</t>
  </si>
  <si>
    <t>$ 513,199</t>
  </si>
  <si>
    <t>$ 1,705,000</t>
  </si>
  <si>
    <t>$ 453,737</t>
  </si>
  <si>
    <t>$ 524,639</t>
  </si>
  <si>
    <t>$ 375,220</t>
  </si>
  <si>
    <t>$ 652,535</t>
  </si>
  <si>
    <t>$ 417,360</t>
  </si>
  <si>
    <t>$ 413,573</t>
  </si>
  <si>
    <t>$ 394,956</t>
  </si>
  <si>
    <t>$ 351,133</t>
  </si>
  <si>
    <t>$ 365,113</t>
  </si>
  <si>
    <t>$ 488,859</t>
  </si>
  <si>
    <t>$ 1,372,273</t>
  </si>
  <si>
    <t>$ 510,297</t>
  </si>
  <si>
    <t>$ 417,122</t>
  </si>
  <si>
    <t>$ 651,828</t>
  </si>
  <si>
    <t>$ 429,834</t>
  </si>
  <si>
    <t>$ 440,154</t>
  </si>
  <si>
    <t>$ 558,132</t>
  </si>
  <si>
    <t>$ 305,316</t>
  </si>
  <si>
    <t>$ 428,841</t>
  </si>
  <si>
    <t>$ 1,041,000</t>
  </si>
  <si>
    <t>$ 365,769</t>
  </si>
  <si>
    <t>$ 213,966</t>
  </si>
  <si>
    <t>$ 236,227</t>
  </si>
  <si>
    <t>$ 352,363</t>
  </si>
  <si>
    <t>$ 504,714</t>
  </si>
  <si>
    <t>$ 315,570</t>
  </si>
  <si>
    <t>$ 309,144</t>
  </si>
  <si>
    <t>$ 353,261</t>
  </si>
  <si>
    <t>$ 266,410</t>
  </si>
  <si>
    <t>$ 510,167</t>
  </si>
  <si>
    <t>$ 253,150</t>
  </si>
  <si>
    <t>$ 427,382</t>
  </si>
  <si>
    <t>$ 281,194</t>
  </si>
  <si>
    <t>$ 363,449</t>
  </si>
  <si>
    <t>$ 258,380</t>
  </si>
  <si>
    <t>$ 357,954</t>
  </si>
  <si>
    <t>$ 248,750</t>
  </si>
  <si>
    <t>$ 411,500</t>
  </si>
  <si>
    <t>$ 211,117</t>
  </si>
  <si>
    <t>$ 361,100</t>
  </si>
  <si>
    <t>$ 234,568</t>
  </si>
  <si>
    <t>$ 293,406</t>
  </si>
  <si>
    <t>$ 257,098</t>
  </si>
  <si>
    <t>$ 324,900</t>
  </si>
  <si>
    <t>$ 172,800</t>
  </si>
  <si>
    <t>$ 310,000</t>
  </si>
  <si>
    <t>$ 415,967</t>
  </si>
  <si>
    <t>$ 157,277</t>
  </si>
  <si>
    <t>$ 505,083</t>
  </si>
  <si>
    <t>$ 192,100</t>
  </si>
  <si>
    <t>$ 351,500</t>
  </si>
  <si>
    <t>$ 180,069</t>
  </si>
  <si>
    <t>$ 133,000</t>
  </si>
  <si>
    <t>$ 190,667</t>
  </si>
  <si>
    <t>$ 192,611</t>
  </si>
  <si>
    <t>$ 408,558</t>
  </si>
  <si>
    <t>$ 217,067</t>
  </si>
  <si>
    <t>$ 219,787</t>
  </si>
  <si>
    <t>$ 672,882</t>
  </si>
  <si>
    <t>$ 357,437</t>
  </si>
  <si>
    <t>$ 242,026</t>
  </si>
  <si>
    <t>$ 305,077</t>
  </si>
  <si>
    <t>$ 224,569</t>
  </si>
  <si>
    <t>$ 364,429</t>
  </si>
  <si>
    <t>$ 195,015</t>
  </si>
  <si>
    <t>$ 319,283</t>
  </si>
  <si>
    <t>$ 521,843</t>
  </si>
  <si>
    <t>$ 235,205</t>
  </si>
  <si>
    <t>$ 457,456</t>
  </si>
  <si>
    <t>$ 222,021</t>
  </si>
  <si>
    <t>$ 339,500</t>
  </si>
  <si>
    <t>$ 198,520</t>
  </si>
  <si>
    <t>$ 177,933</t>
  </si>
  <si>
    <t>$ 568,802</t>
  </si>
  <si>
    <t>$ 235,753</t>
  </si>
  <si>
    <t>$ 293,411</t>
  </si>
  <si>
    <t>$ 522,087</t>
  </si>
  <si>
    <t>$ 293,833</t>
  </si>
  <si>
    <t>$ 403,908</t>
  </si>
  <si>
    <t>$ 601,865</t>
  </si>
  <si>
    <t>$ 364,970</t>
  </si>
  <si>
    <t>$ 290,065</t>
  </si>
  <si>
    <t>$ 352,800</t>
  </si>
  <si>
    <t>$ 450,059</t>
  </si>
  <si>
    <t>$ 320,308</t>
  </si>
  <si>
    <t>$ 339,510</t>
  </si>
  <si>
    <t>$ 484,590</t>
  </si>
  <si>
    <t>$ 254,844</t>
  </si>
  <si>
    <t>$ 428,243</t>
  </si>
  <si>
    <t>$ 163,924</t>
  </si>
  <si>
    <t>$ 340,700</t>
  </si>
  <si>
    <t>$ 305,938</t>
  </si>
  <si>
    <t>$ 271,871</t>
  </si>
  <si>
    <t>$ 359,636</t>
  </si>
  <si>
    <t>$ 361,930</t>
  </si>
  <si>
    <t>$ 359,171</t>
  </si>
  <si>
    <t>$ 593,600</t>
  </si>
  <si>
    <t>$ 245,771</t>
  </si>
  <si>
    <t>$ 253,988</t>
  </si>
  <si>
    <t>$ 386,633</t>
  </si>
  <si>
    <t>$ 150,867</t>
  </si>
  <si>
    <t>$ 314,000</t>
  </si>
  <si>
    <t>$ 231,978</t>
  </si>
  <si>
    <t>$ 354,111</t>
  </si>
  <si>
    <t>$ 254,675</t>
  </si>
  <si>
    <t>$ 328,333</t>
  </si>
  <si>
    <t>$ 488,633</t>
  </si>
  <si>
    <t>$ 528,840</t>
  </si>
  <si>
    <t>$ 188,633</t>
  </si>
  <si>
    <t>$ 182,022</t>
  </si>
  <si>
    <t>$ 424,900</t>
  </si>
  <si>
    <t>$ 1,086,475</t>
  </si>
  <si>
    <t>$ 181,667</t>
  </si>
  <si>
    <t>$ 206,174</t>
  </si>
  <si>
    <t>$ 232,354</t>
  </si>
  <si>
    <t>$ 298,725</t>
  </si>
  <si>
    <t>$ 362,173</t>
  </si>
  <si>
    <t>$ 246,245</t>
  </si>
  <si>
    <t>$ 283,325</t>
  </si>
  <si>
    <t>$ 304,550</t>
  </si>
  <si>
    <t>$ 263,292</t>
  </si>
  <si>
    <t>$ 397,721</t>
  </si>
  <si>
    <t>$ 290,400</t>
  </si>
  <si>
    <t>$ 809,512</t>
  </si>
  <si>
    <t>$ 513,909</t>
  </si>
  <si>
    <t>$ 248,414</t>
  </si>
  <si>
    <t>$ 426,225</t>
  </si>
  <si>
    <t>$ 536,167</t>
  </si>
  <si>
    <t>$ 303,667</t>
  </si>
  <si>
    <t>$ 3,911,045</t>
  </si>
  <si>
    <t>$ 334,867</t>
  </si>
  <si>
    <t>$ 508,440</t>
  </si>
  <si>
    <t>$ 200,340</t>
  </si>
  <si>
    <t>$ 396,667</t>
  </si>
  <si>
    <t>$ 263,467</t>
  </si>
  <si>
    <t>$ 358,000</t>
  </si>
  <si>
    <t>$ 419,774</t>
  </si>
  <si>
    <t>$ 304,082</t>
  </si>
  <si>
    <t>$ 449,393</t>
  </si>
  <si>
    <t>$ 488,989</t>
  </si>
  <si>
    <t>$ 266,765</t>
  </si>
  <si>
    <t>$ 689,818</t>
  </si>
  <si>
    <t>$ 896,060</t>
  </si>
  <si>
    <t>$ 462,000</t>
  </si>
  <si>
    <t>$ 363,099</t>
  </si>
  <si>
    <t>$ 314,238</t>
  </si>
  <si>
    <t>$ 296,511</t>
  </si>
  <si>
    <t>$ 304,097</t>
  </si>
  <si>
    <t>$ 420,000</t>
  </si>
  <si>
    <t>$ 559,800</t>
  </si>
  <si>
    <t>$ 472,064</t>
  </si>
  <si>
    <t>$ 410,469</t>
  </si>
  <si>
    <t>$ 431,000</t>
  </si>
  <si>
    <t>$ 560,667</t>
  </si>
  <si>
    <t>$ 279,692</t>
  </si>
  <si>
    <t>$ 344,101</t>
  </si>
  <si>
    <t>$ 314,967</t>
  </si>
  <si>
    <t>$ 448,672</t>
  </si>
  <si>
    <t>$ 300,833</t>
  </si>
  <si>
    <t>$ 645,897</t>
  </si>
  <si>
    <t>$ 429,000</t>
  </si>
  <si>
    <t>$ 417,300</t>
  </si>
  <si>
    <t>$ 651,227</t>
  </si>
  <si>
    <t>$ 444,333</t>
  </si>
  <si>
    <t>$ 473,174</t>
  </si>
  <si>
    <t>$ 1,268,500</t>
  </si>
  <si>
    <t>$ 424,933</t>
  </si>
  <si>
    <t>$ 613,514</t>
  </si>
  <si>
    <t>$ 380,173</t>
  </si>
  <si>
    <t>$ 577,031</t>
  </si>
  <si>
    <t>$ 397,795</t>
  </si>
  <si>
    <t>$ 362,821</t>
  </si>
  <si>
    <t>$ 589,950</t>
  </si>
  <si>
    <t>$ 342,442</t>
  </si>
  <si>
    <t>$ 495,817</t>
  </si>
  <si>
    <t>$ 432,628</t>
  </si>
  <si>
    <t>$ 2,687,500</t>
  </si>
  <si>
    <t>$ 624,317</t>
  </si>
  <si>
    <t>$ 460,694</t>
  </si>
  <si>
    <t>$ 1,002,476</t>
  </si>
  <si>
    <t>$ 413,170</t>
  </si>
  <si>
    <t>$ 380,100</t>
  </si>
  <si>
    <t>$ 553,929</t>
  </si>
  <si>
    <t>$ 323,560</t>
  </si>
  <si>
    <t>$ 436,019</t>
  </si>
  <si>
    <t>$ 85,000</t>
  </si>
  <si>
    <t>$ 169,843</t>
  </si>
  <si>
    <t>$ 239,900</t>
  </si>
  <si>
    <t>$ 120,000</t>
  </si>
  <si>
    <t>$ 116,867</t>
  </si>
  <si>
    <t>$ 90,000</t>
  </si>
  <si>
    <t>$ 132,560</t>
  </si>
  <si>
    <t>$ 135,173</t>
  </si>
  <si>
    <t>$ 702,875</t>
  </si>
  <si>
    <t>$ 406,043</t>
  </si>
  <si>
    <t>$ 231,477</t>
  </si>
  <si>
    <t>$ 286,676</t>
  </si>
  <si>
    <t>$ 375,504</t>
  </si>
  <si>
    <t>$ 559,152</t>
  </si>
  <si>
    <t>$ 331,250</t>
  </si>
  <si>
    <t>$ 323,391</t>
  </si>
  <si>
    <t>$ 327,074</t>
  </si>
  <si>
    <t>$ 389,986</t>
  </si>
  <si>
    <t>$ 762,636</t>
  </si>
  <si>
    <t>$ 293,410</t>
  </si>
  <si>
    <t>$ 317,750</t>
  </si>
  <si>
    <t>$ 263,300</t>
  </si>
  <si>
    <t>$ 511,571</t>
  </si>
  <si>
    <t>$ 521,750</t>
  </si>
  <si>
    <t>$ 252,546</t>
  </si>
  <si>
    <t>$ 341,250</t>
  </si>
  <si>
    <t>$ 434,191</t>
  </si>
  <si>
    <t>$ 300,390</t>
  </si>
  <si>
    <t>$ 344,857</t>
  </si>
  <si>
    <t>$ 398,817</t>
  </si>
  <si>
    <t>$ 412,119</t>
  </si>
  <si>
    <t>$ 380,625</t>
  </si>
  <si>
    <t>$ 454,444</t>
  </si>
  <si>
    <t>$ 239,044</t>
  </si>
  <si>
    <t>$ 405,634</t>
  </si>
  <si>
    <t>$ 317,375</t>
  </si>
  <si>
    <t>$ 248,683</t>
  </si>
  <si>
    <t>$ 347,250</t>
  </si>
  <si>
    <t>$ 320,639</t>
  </si>
  <si>
    <t>$ 348,000</t>
  </si>
  <si>
    <t>$ 825,000</t>
  </si>
  <si>
    <t>$ 240,566</t>
  </si>
  <si>
    <t>$ 187,500</t>
  </si>
  <si>
    <t>$ 167,200</t>
  </si>
  <si>
    <t>$ 260,956</t>
  </si>
  <si>
    <t>$ 296,917</t>
  </si>
  <si>
    <t>$ 374,725</t>
  </si>
  <si>
    <t>$ 175,275</t>
  </si>
  <si>
    <t>$ 383,592</t>
  </si>
  <si>
    <t>$ 258,500</t>
  </si>
  <si>
    <t>$ 191,643</t>
  </si>
  <si>
    <t>$ 298,029</t>
  </si>
  <si>
    <t>$ 442,929</t>
  </si>
  <si>
    <t>$ 168,915</t>
  </si>
  <si>
    <t>$ 180,920</t>
  </si>
  <si>
    <t>$ 209,400</t>
  </si>
  <si>
    <t>$ 203,631</t>
  </si>
  <si>
    <t>$ 444,587</t>
  </si>
  <si>
    <t>$ 212,648</t>
  </si>
  <si>
    <t>$ 234,297</t>
  </si>
  <si>
    <t>$ 653,127</t>
  </si>
  <si>
    <t>$ 378,139</t>
  </si>
  <si>
    <t>$ 274,003</t>
  </si>
  <si>
    <t>$ 320,380</t>
  </si>
  <si>
    <t>$ 248,769</t>
  </si>
  <si>
    <t>$ 370,297</t>
  </si>
  <si>
    <t>$ 203,042</t>
  </si>
  <si>
    <t>$ 340,463</t>
  </si>
  <si>
    <t>$ 742,906</t>
  </si>
  <si>
    <t>$ 263,180</t>
  </si>
  <si>
    <t>$ 473,255</t>
  </si>
  <si>
    <t>$ 242,936</t>
  </si>
  <si>
    <t>$ 362,071</t>
  </si>
  <si>
    <t>$ 213,967</t>
  </si>
  <si>
    <t>$ 188,261</t>
  </si>
  <si>
    <t>$ 634,104</t>
  </si>
  <si>
    <t>$ 252,649</t>
  </si>
  <si>
    <t>$ 361,391</t>
  </si>
  <si>
    <t>$ 500,649</t>
  </si>
  <si>
    <t>$ 301,553</t>
  </si>
  <si>
    <t>$ 423,752</t>
  </si>
  <si>
    <t>$ 628,481</t>
  </si>
  <si>
    <t>$ 397,973</t>
  </si>
  <si>
    <t>$ 297,591</t>
  </si>
  <si>
    <t>$ 329,738</t>
  </si>
  <si>
    <t>$ 474,787</t>
  </si>
  <si>
    <t>$ 314,408</t>
  </si>
  <si>
    <t>$ 347,339</t>
  </si>
  <si>
    <t>$ 469,538</t>
  </si>
  <si>
    <t>$ 314,200</t>
  </si>
  <si>
    <t>$ 281,499</t>
  </si>
  <si>
    <t>$ 488,904</t>
  </si>
  <si>
    <t>$ 170,799</t>
  </si>
  <si>
    <t>$ 441,463</t>
  </si>
  <si>
    <t>$ 406,521</t>
  </si>
  <si>
    <t>$ 269,984</t>
  </si>
  <si>
    <t>$ 333,274</t>
  </si>
  <si>
    <t>$ 425,626</t>
  </si>
  <si>
    <t>$ 419,321</t>
  </si>
  <si>
    <t>$ 558,790</t>
  </si>
  <si>
    <t>$ 266,605</t>
  </si>
  <si>
    <t>$ 402,500</t>
  </si>
  <si>
    <t>$ 149,000</t>
  </si>
  <si>
    <t>$ 270,658</t>
  </si>
  <si>
    <t>$ 379,089</t>
  </si>
  <si>
    <t>$ 354,250</t>
  </si>
  <si>
    <t>$ 294,083</t>
  </si>
  <si>
    <t>$ 352,714</t>
  </si>
  <si>
    <t>$ 291,623</t>
  </si>
  <si>
    <t>$ 402,022</t>
  </si>
  <si>
    <t>$ 310,575</t>
  </si>
  <si>
    <t>$ 296,250</t>
  </si>
  <si>
    <t>$ 413,843</t>
  </si>
  <si>
    <t>$ 396,920</t>
  </si>
  <si>
    <t>$ 260,533</t>
  </si>
  <si>
    <t>$ 251,876</t>
  </si>
  <si>
    <t>$ 390,817</t>
  </si>
  <si>
    <t>$ 759,788</t>
  </si>
  <si>
    <t>$ 301,067</t>
  </si>
  <si>
    <t>$ 199,205</t>
  </si>
  <si>
    <t>$ 260,166</t>
  </si>
  <si>
    <t>$ 403,535</t>
  </si>
  <si>
    <t>$ 254,374</t>
  </si>
  <si>
    <t>$ 274,975</t>
  </si>
  <si>
    <t>$ 276,267</t>
  </si>
  <si>
    <t>$ 278,867</t>
  </si>
  <si>
    <t>$ 399,694</t>
  </si>
  <si>
    <t>$ 298,284</t>
  </si>
  <si>
    <t>$ 628,625</t>
  </si>
  <si>
    <t>$ 438,733</t>
  </si>
  <si>
    <t>$ 252,201</t>
  </si>
  <si>
    <t>$ 782,980</t>
  </si>
  <si>
    <t>$ 504,967</t>
  </si>
  <si>
    <t>$ 412,470</t>
  </si>
  <si>
    <t>$ 2,338,487</t>
  </si>
  <si>
    <t>$ 314,869</t>
  </si>
  <si>
    <t>$ 509,220</t>
  </si>
  <si>
    <t>$ 401,550</t>
  </si>
  <si>
    <t>$ 180,138</t>
  </si>
  <si>
    <t>$ 541,662</t>
  </si>
  <si>
    <t>$ 268,556</t>
  </si>
  <si>
    <t>$ 478,455</t>
  </si>
  <si>
    <t>$ 388,420</t>
  </si>
  <si>
    <t>$ 321,584</t>
  </si>
  <si>
    <t>$ 433,912</t>
  </si>
  <si>
    <t>$ 438,948</t>
  </si>
  <si>
    <t>$ 298,620</t>
  </si>
  <si>
    <t>$ 468,286</t>
  </si>
  <si>
    <t>$ 732,219</t>
  </si>
  <si>
    <t>$ 467,095</t>
  </si>
  <si>
    <t>$ 383,280</t>
  </si>
  <si>
    <t>$ 329,121</t>
  </si>
  <si>
    <t>$ 304,328</t>
  </si>
  <si>
    <t>$ 307,616</t>
  </si>
  <si>
    <t>$ 334,200</t>
  </si>
  <si>
    <t>$ 596,120</t>
  </si>
  <si>
    <t>$ 544,556</t>
  </si>
  <si>
    <t>$ 403,579</t>
  </si>
  <si>
    <t>$ 481,823</t>
  </si>
  <si>
    <t>$ 581,000</t>
  </si>
  <si>
    <t>$ 306,168</t>
  </si>
  <si>
    <t>$ 364,763</t>
  </si>
  <si>
    <t>$ 366,391</t>
  </si>
  <si>
    <t>$ 491,517</t>
  </si>
  <si>
    <t>$ 3,287,500</t>
  </si>
  <si>
    <t>$ 782,833</t>
  </si>
  <si>
    <t>$ 420,625</t>
  </si>
  <si>
    <t>$ 467,160</t>
  </si>
  <si>
    <t>$ 611,821</t>
  </si>
  <si>
    <t>$ 546,106</t>
  </si>
  <si>
    <t>$ 529,983</t>
  </si>
  <si>
    <t>$ 465,731</t>
  </si>
  <si>
    <t>$ 578,493</t>
  </si>
  <si>
    <t>$ 410,870</t>
  </si>
  <si>
    <t>$ 636,570</t>
  </si>
  <si>
    <t>$ 427,142</t>
  </si>
  <si>
    <t>$ 442,119</t>
  </si>
  <si>
    <t>$ 534,294</t>
  </si>
  <si>
    <t>$ 397,793</t>
  </si>
  <si>
    <t>$ 461,531</t>
  </si>
  <si>
    <t>$ 517,943</t>
  </si>
  <si>
    <t>$ 3,981,250</t>
  </si>
  <si>
    <t>$ 558,448</t>
  </si>
  <si>
    <t>$ 495,798</t>
  </si>
  <si>
    <t>$ 913,026</t>
  </si>
  <si>
    <t>$ 461,653</t>
  </si>
  <si>
    <t>$ 484,906</t>
  </si>
  <si>
    <t>$ 755,933</t>
  </si>
  <si>
    <t>$ 347,206</t>
  </si>
  <si>
    <t>$ 477,979</t>
  </si>
  <si>
    <t>$ 696,068</t>
  </si>
  <si>
    <t>$ 410,600</t>
  </si>
  <si>
    <t>$ 237,916</t>
  </si>
  <si>
    <t>$ 281,276</t>
  </si>
  <si>
    <t>$ 816,167</t>
  </si>
  <si>
    <t>$ 382,319</t>
  </si>
  <si>
    <t>$ 612,219</t>
  </si>
  <si>
    <t>$ 334,424</t>
  </si>
  <si>
    <t>$ 317,780</t>
  </si>
  <si>
    <t>$ 391,404</t>
  </si>
  <si>
    <t>$ 593,556</t>
  </si>
  <si>
    <t>$ 299,862</t>
  </si>
  <si>
    <t>$ 295,750</t>
  </si>
  <si>
    <t>$ 306,980</t>
  </si>
  <si>
    <t>$ 500,950</t>
  </si>
  <si>
    <t>$ 490,050</t>
  </si>
  <si>
    <t>$ 256,315</t>
  </si>
  <si>
    <t>$ 419,281</t>
  </si>
  <si>
    <t>$ 310,771</t>
  </si>
  <si>
    <t>$ 361,627</t>
  </si>
  <si>
    <t>$ 374,948</t>
  </si>
  <si>
    <t>$ 432,644</t>
  </si>
  <si>
    <t>$ 299,750</t>
  </si>
  <si>
    <t>$ 457,059</t>
  </si>
  <si>
    <t>$ 284,393</t>
  </si>
  <si>
    <t>$ 375,062</t>
  </si>
  <si>
    <t>$ 291,965</t>
  </si>
  <si>
    <t>$ 253,535</t>
  </si>
  <si>
    <t>$ 338,800</t>
  </si>
  <si>
    <t>$ 324,778</t>
  </si>
  <si>
    <t>$ 355,200</t>
  </si>
  <si>
    <t>$ 548,100</t>
  </si>
  <si>
    <t>$ 242,758</t>
  </si>
  <si>
    <t>$ 329,250</t>
  </si>
  <si>
    <t>$ 184,000</t>
  </si>
  <si>
    <t>$ 136,750</t>
  </si>
  <si>
    <t>$ 261,793</t>
  </si>
  <si>
    <t>$ 240,677</t>
  </si>
  <si>
    <t>$ 433,771</t>
  </si>
  <si>
    <t>$ 184,926</t>
  </si>
  <si>
    <t>$ 352,637</t>
  </si>
  <si>
    <t>$ 312,500</t>
  </si>
  <si>
    <t>$ 177,500</t>
  </si>
  <si>
    <t>$ 295,740</t>
  </si>
  <si>
    <t>$ 199,000</t>
  </si>
  <si>
    <t>$ 335,269</t>
  </si>
  <si>
    <t>$ 163,160</t>
  </si>
  <si>
    <t>$ 203,500</t>
  </si>
  <si>
    <t>$ 368,227</t>
  </si>
  <si>
    <t>$ 163,044</t>
  </si>
  <si>
    <t>$ 194,944</t>
  </si>
  <si>
    <t>$ 231,167</t>
  </si>
  <si>
    <t>$ 205,418</t>
  </si>
  <si>
    <t>$ 481,587</t>
  </si>
  <si>
    <t>$ 214,517</t>
  </si>
  <si>
    <t>$ 237,470</t>
  </si>
  <si>
    <t>$ 702,224</t>
  </si>
  <si>
    <t>$ 382,317</t>
  </si>
  <si>
    <t>$ 278,745</t>
  </si>
  <si>
    <t>$ 326,169</t>
  </si>
  <si>
    <t>$ 259,826</t>
  </si>
  <si>
    <t>$ 353,007</t>
  </si>
  <si>
    <t>$ 208,266</t>
  </si>
  <si>
    <t>$ 338,529</t>
  </si>
  <si>
    <t>$ 983,470</t>
  </si>
  <si>
    <t>$ 249,745</t>
  </si>
  <si>
    <t>$ 495,354</t>
  </si>
  <si>
    <t>$ 241,424</t>
  </si>
  <si>
    <t>$ 364,503</t>
  </si>
  <si>
    <t>$ 217,677</t>
  </si>
  <si>
    <t>$ 192,674</t>
  </si>
  <si>
    <t>$ 619,726</t>
  </si>
  <si>
    <t>$ 259,334</t>
  </si>
  <si>
    <t>$ 339,813</t>
  </si>
  <si>
    <t>$ 504,252</t>
  </si>
  <si>
    <t>$ 319,547</t>
  </si>
  <si>
    <t>$ 422,061</t>
  </si>
  <si>
    <t>$ 646,844</t>
  </si>
  <si>
    <t>$ 382,442</t>
  </si>
  <si>
    <t>$ 314,141</t>
  </si>
  <si>
    <t>$ 327,664</t>
  </si>
  <si>
    <t>$ 476,872</t>
  </si>
  <si>
    <t>$ 314,234</t>
  </si>
  <si>
    <t>$ 343,887</t>
  </si>
  <si>
    <t>$ 446,338</t>
  </si>
  <si>
    <t>$ 317,480</t>
  </si>
  <si>
    <t>$ 284,591</t>
  </si>
  <si>
    <t>$ 465,999</t>
  </si>
  <si>
    <t>$ 172,073</t>
  </si>
  <si>
    <t>$ 595,881</t>
  </si>
  <si>
    <t>$ 412,497</t>
  </si>
  <si>
    <t>$ 258,140</t>
  </si>
  <si>
    <t>$ 333,807</t>
  </si>
  <si>
    <t>$ 446,547</t>
  </si>
  <si>
    <t>$ 394,013</t>
  </si>
  <si>
    <t>$ 730,914</t>
  </si>
  <si>
    <t>$ 272,334</t>
  </si>
  <si>
    <t>$ 323,750</t>
  </si>
  <si>
    <t>$ 395,900</t>
  </si>
  <si>
    <t>$ 177,900</t>
  </si>
  <si>
    <t>$ 343,400</t>
  </si>
  <si>
    <t>$ 303,956</t>
  </si>
  <si>
    <t>$ 413,953</t>
  </si>
  <si>
    <t>$ 312,238</t>
  </si>
  <si>
    <t>$ 436,440</t>
  </si>
  <si>
    <t>$ 289,190</t>
  </si>
  <si>
    <t>$ 422,222</t>
  </si>
  <si>
    <t>$ 474,890</t>
  </si>
  <si>
    <t>$ 294,485</t>
  </si>
  <si>
    <t>$ 258,420</t>
  </si>
  <si>
    <t>$ 263,137</t>
  </si>
  <si>
    <t>$ 347,833</t>
  </si>
  <si>
    <t>$ 609,942</t>
  </si>
  <si>
    <t>$ 385,000</t>
  </si>
  <si>
    <t>$ 301,200</t>
  </si>
  <si>
    <t>$ 208,307</t>
  </si>
  <si>
    <t>$ 255,573</t>
  </si>
  <si>
    <t>$ 321,322</t>
  </si>
  <si>
    <t>$ 272,000</t>
  </si>
  <si>
    <t>$ 432,142</t>
  </si>
  <si>
    <t>$ 264,449</t>
  </si>
  <si>
    <t>$ 304,494</t>
  </si>
  <si>
    <t>$ 306,569</t>
  </si>
  <si>
    <t>$ 300,024</t>
  </si>
  <si>
    <t>$ 400,963</t>
  </si>
  <si>
    <t>$ 297,563</t>
  </si>
  <si>
    <t>$ 632,499</t>
  </si>
  <si>
    <t>$ 473,846</t>
  </si>
  <si>
    <t>$ 254,075</t>
  </si>
  <si>
    <t>$ 749,885</t>
  </si>
  <si>
    <t>$ 475,548</t>
  </si>
  <si>
    <t>$ 466,095</t>
  </si>
  <si>
    <t>$ 2,045,221</t>
  </si>
  <si>
    <t>$ 376,792</t>
  </si>
  <si>
    <t>$ 406,990</t>
  </si>
  <si>
    <t>$ 186,783</t>
  </si>
  <si>
    <t>$ 516,144</t>
  </si>
  <si>
    <t>$ 270,930</t>
  </si>
  <si>
    <t>$ 411,025</t>
  </si>
  <si>
    <t>$ 420,286</t>
  </si>
  <si>
    <t>$ 308,541</t>
  </si>
  <si>
    <t>$ 526,005</t>
  </si>
  <si>
    <t>$ 451,976</t>
  </si>
  <si>
    <t>$ 322,992</t>
  </si>
  <si>
    <t>$ 422,653</t>
  </si>
  <si>
    <t>$ 627,518</t>
  </si>
  <si>
    <t>$ 436,007</t>
  </si>
  <si>
    <t>$ 379,406</t>
  </si>
  <si>
    <t>$ 324,834</t>
  </si>
  <si>
    <t>$ 324,980</t>
  </si>
  <si>
    <t>$ 321,115</t>
  </si>
  <si>
    <t>$ 296,222</t>
  </si>
  <si>
    <t>$ 574,561</t>
  </si>
  <si>
    <t>$ 534,428</t>
  </si>
  <si>
    <t>$ 387,063</t>
  </si>
  <si>
    <t>$ 453,044</t>
  </si>
  <si>
    <t>$ 549,187</t>
  </si>
  <si>
    <t>$ 314,890</t>
  </si>
  <si>
    <t>$ 366,091</t>
  </si>
  <si>
    <t>$ 359,060</t>
  </si>
  <si>
    <t>$ 489,088</t>
  </si>
  <si>
    <t>$ 242,179</t>
  </si>
  <si>
    <t>$ 3,625,500</t>
  </si>
  <si>
    <t>$ 734,636</t>
  </si>
  <si>
    <t>$ 451,557</t>
  </si>
  <si>
    <t>$ 623,889</t>
  </si>
  <si>
    <t>$ 537,468</t>
  </si>
  <si>
    <t>$ 553,795</t>
  </si>
  <si>
    <t>$ 1,534,250</t>
  </si>
  <si>
    <t>$ 526,228</t>
  </si>
  <si>
    <t>$ 547,647</t>
  </si>
  <si>
    <t>$ 415,829</t>
  </si>
  <si>
    <t>$ 717,734</t>
  </si>
  <si>
    <t>$ 419,658</t>
  </si>
  <si>
    <t>$ 464,293</t>
  </si>
  <si>
    <t>$ 476,061</t>
  </si>
  <si>
    <t>$ 395,577</t>
  </si>
  <si>
    <t>$ 451,190</t>
  </si>
  <si>
    <t>$ 556,791</t>
  </si>
  <si>
    <t>$ 2,837,375</t>
  </si>
  <si>
    <t>$ 576,371</t>
  </si>
  <si>
    <t>$ 516,465</t>
  </si>
  <si>
    <t>$ 839,428</t>
  </si>
  <si>
    <t>$ 472,046</t>
  </si>
  <si>
    <t>$ 465,430</t>
  </si>
  <si>
    <t>$ 672,765</t>
  </si>
  <si>
    <t>$ 346,686</t>
  </si>
  <si>
    <t>$ 481,903</t>
  </si>
  <si>
    <t>$ 694,312</t>
  </si>
  <si>
    <t>$ 416,919</t>
  </si>
  <si>
    <t>$ 236,072</t>
  </si>
  <si>
    <t>$ 286,593</t>
  </si>
  <si>
    <t>$ 718,375</t>
  </si>
  <si>
    <t>$ 381,633</t>
  </si>
  <si>
    <t>$ 589,422</t>
  </si>
  <si>
    <t>$ 331,043</t>
  </si>
  <si>
    <t>$ 320,922</t>
  </si>
  <si>
    <t>$ 389,707</t>
  </si>
  <si>
    <t>$ 543,306</t>
  </si>
  <si>
    <t>$ 298,306</t>
  </si>
  <si>
    <t>$ 320,817</t>
  </si>
  <si>
    <t>$ 467,464</t>
  </si>
  <si>
    <t>$ 493,218</t>
  </si>
  <si>
    <t>$ 250,768</t>
  </si>
  <si>
    <t>$ 414,636</t>
  </si>
  <si>
    <t>$ 308,239</t>
  </si>
  <si>
    <t>$ 361,473</t>
  </si>
  <si>
    <t>$ 370,089</t>
  </si>
  <si>
    <t>$ 423,663</t>
  </si>
  <si>
    <t>$ 310,500</t>
  </si>
  <si>
    <t>$ 442,041</t>
  </si>
  <si>
    <t>$ 297,491</t>
  </si>
  <si>
    <t>$ 384,683</t>
  </si>
  <si>
    <t>$ 176,530</t>
  </si>
  <si>
    <t>$ 282,547</t>
  </si>
  <si>
    <t>$ 252,977</t>
  </si>
  <si>
    <t>$ 328,167</t>
  </si>
  <si>
    <t>$ 321,004</t>
  </si>
  <si>
    <t>$ 328,877</t>
  </si>
  <si>
    <t>$ 437,914</t>
  </si>
  <si>
    <t>$ 332,599</t>
  </si>
  <si>
    <t>$ 223,833</t>
  </si>
  <si>
    <t>$ 237,749</t>
  </si>
  <si>
    <t>$ 280,433</t>
  </si>
  <si>
    <t>$ 400,855</t>
  </si>
  <si>
    <t>$ 187,381</t>
  </si>
  <si>
    <t>$ 327,942</t>
  </si>
  <si>
    <t>$ 273,078</t>
  </si>
  <si>
    <t>$ 207,945</t>
  </si>
  <si>
    <t>$ 326,217</t>
  </si>
  <si>
    <t>$ 169,386</t>
  </si>
  <si>
    <t>$ 149,900</t>
  </si>
  <si>
    <t>$ 362,656</t>
  </si>
  <si>
    <t>$ 157,053</t>
  </si>
  <si>
    <t>$ 215,219</t>
  </si>
  <si>
    <t>$ 235,271</t>
  </si>
  <si>
    <t>$ 206,293</t>
  </si>
  <si>
    <t>$ 483,283</t>
  </si>
  <si>
    <t>$ 215,077</t>
  </si>
  <si>
    <t>$ 242,724</t>
  </si>
  <si>
    <t>$ 650,044</t>
  </si>
  <si>
    <t>$ 379,069</t>
  </si>
  <si>
    <t>$ 280,710</t>
  </si>
  <si>
    <t>$ 331,036</t>
  </si>
  <si>
    <t>$ 262,257</t>
  </si>
  <si>
    <t>$ 343,182</t>
  </si>
  <si>
    <t>$ 207,811</t>
  </si>
  <si>
    <t>$ 338,822</t>
  </si>
  <si>
    <t>$ 933,218</t>
  </si>
  <si>
    <t>$ 245,313</t>
  </si>
  <si>
    <t>$ 500,990</t>
  </si>
  <si>
    <t>$ 239,822</t>
  </si>
  <si>
    <t>$ 362,169</t>
  </si>
  <si>
    <t>$ 218,997</t>
  </si>
  <si>
    <t>$ 194,921</t>
  </si>
  <si>
    <t>$ 637,674</t>
  </si>
  <si>
    <t>$ 258,281</t>
  </si>
  <si>
    <t>$ 348,394</t>
  </si>
  <si>
    <t>$ 502,691</t>
  </si>
  <si>
    <t>$ 316,526</t>
  </si>
  <si>
    <t>$ 423,100</t>
  </si>
  <si>
    <t>$ 638,310</t>
  </si>
  <si>
    <t>$ 378,511</t>
  </si>
  <si>
    <t>$ 321,409</t>
  </si>
  <si>
    <t>$ 325,935</t>
  </si>
  <si>
    <t>$ 475,748</t>
  </si>
  <si>
    <t>$ 337,803</t>
  </si>
  <si>
    <t>$ 340,303</t>
  </si>
  <si>
    <t>$ 430,508</t>
  </si>
  <si>
    <t>$ 303,925</t>
  </si>
  <si>
    <t>$ 287,554</t>
  </si>
  <si>
    <t>$ 395,000</t>
  </si>
  <si>
    <t>$ 474,882</t>
  </si>
  <si>
    <t>$ 172,782</t>
  </si>
  <si>
    <t>$ 544,989</t>
  </si>
  <si>
    <t>$ 395,216</t>
  </si>
  <si>
    <t>$ 260,610</t>
  </si>
  <si>
    <t>$ 336,110</t>
  </si>
  <si>
    <t>$ 469,677</t>
  </si>
  <si>
    <t>$ 408,012</t>
  </si>
  <si>
    <t>$ 654,040</t>
  </si>
  <si>
    <t>$ 276,282</t>
  </si>
  <si>
    <t>$ 281,000</t>
  </si>
  <si>
    <t>$ 189,343</t>
  </si>
  <si>
    <t>$ 237,796</t>
  </si>
  <si>
    <t>$ 403,807</t>
  </si>
  <si>
    <t>$ 236,525</t>
  </si>
  <si>
    <t>$ 390,226</t>
  </si>
  <si>
    <t>$ 315,631</t>
  </si>
  <si>
    <t>$ 422,160</t>
  </si>
  <si>
    <t>$ 286,819</t>
  </si>
  <si>
    <t>$ 367,724</t>
  </si>
  <si>
    <t>$ 458,536</t>
  </si>
  <si>
    <t>$ 284,768</t>
  </si>
  <si>
    <t>$ 267,089</t>
  </si>
  <si>
    <t>$ 265,641</t>
  </si>
  <si>
    <t>$ 354,729</t>
  </si>
  <si>
    <t>$ 556,385</t>
  </si>
  <si>
    <t>$ 371,667</t>
  </si>
  <si>
    <t>$ 311,050</t>
  </si>
  <si>
    <t>$ 210,505</t>
  </si>
  <si>
    <t>$ 257,825</t>
  </si>
  <si>
    <t>$ 328,690</t>
  </si>
  <si>
    <t>$ 293,750</t>
  </si>
  <si>
    <t>$ 458,865</t>
  </si>
  <si>
    <t>$ 263,833</t>
  </si>
  <si>
    <t>$ 311,930</t>
  </si>
  <si>
    <t>$ 303,989</t>
  </si>
  <si>
    <t>$ 450,869</t>
  </si>
  <si>
    <t>$ 296,346</t>
  </si>
  <si>
    <t>$ 623,647</t>
  </si>
  <si>
    <t>$ 469,140</t>
  </si>
  <si>
    <t>$ 252,158</t>
  </si>
  <si>
    <t>$ 803,534</t>
  </si>
  <si>
    <t>$ 480,726</t>
  </si>
  <si>
    <t>$ 514,604</t>
  </si>
  <si>
    <t>$ 2,299,286</t>
  </si>
  <si>
    <t>$ 454,348</t>
  </si>
  <si>
    <t>$ 372,242</t>
  </si>
  <si>
    <t>$ 177,381</t>
  </si>
  <si>
    <t>$ 508,164</t>
  </si>
  <si>
    <t>$ 270,941</t>
  </si>
  <si>
    <t>$ 398,975</t>
  </si>
  <si>
    <t>$ 416,220</t>
  </si>
  <si>
    <t>$ 318,864</t>
  </si>
  <si>
    <t>$ 511,243</t>
  </si>
  <si>
    <t>$ 467,335</t>
  </si>
  <si>
    <t>$ 334,903</t>
  </si>
  <si>
    <t>$ 421,831</t>
  </si>
  <si>
    <t>$ 590,201</t>
  </si>
  <si>
    <t>$ 430,628</t>
  </si>
  <si>
    <t>$ 383,249</t>
  </si>
  <si>
    <t>$ 331,715</t>
  </si>
  <si>
    <t>$ 327,286</t>
  </si>
  <si>
    <t>$ 318,414</t>
  </si>
  <si>
    <t>$ 307,000</t>
  </si>
  <si>
    <t>$ 550,968</t>
  </si>
  <si>
    <t>$ 518,035</t>
  </si>
  <si>
    <t>$ 382,934</t>
  </si>
  <si>
    <t>$ 435,279</t>
  </si>
  <si>
    <t>$ 596,059</t>
  </si>
  <si>
    <t>$ 311,437</t>
  </si>
  <si>
    <t>$ 365,238</t>
  </si>
  <si>
    <t>$ 356,645</t>
  </si>
  <si>
    <t>$ 480,963</t>
  </si>
  <si>
    <t>$ 240,056</t>
  </si>
  <si>
    <t>$ 5,833,667</t>
  </si>
  <si>
    <t>$ 722,802</t>
  </si>
  <si>
    <t>$ 373,431</t>
  </si>
  <si>
    <t>$ 455,333</t>
  </si>
  <si>
    <t>$ 618,186</t>
  </si>
  <si>
    <t>$ 530,216</t>
  </si>
  <si>
    <t>$ 569,978</t>
  </si>
  <si>
    <t>$ 1,289,625</t>
  </si>
  <si>
    <t>$ 524,664</t>
  </si>
  <si>
    <t>$ 541,365</t>
  </si>
  <si>
    <t>$ 725,601</t>
  </si>
  <si>
    <t>$ 427,477</t>
  </si>
  <si>
    <t>$ 460,989</t>
  </si>
  <si>
    <t>$ 488,154</t>
  </si>
  <si>
    <t>$ 394,948</t>
  </si>
  <si>
    <t>$ 450,887</t>
  </si>
  <si>
    <t>$ 542,638</t>
  </si>
  <si>
    <t>$ 564,296</t>
  </si>
  <si>
    <t>$ 500,858</t>
  </si>
  <si>
    <t>$ 735,592</t>
  </si>
  <si>
    <t>$ 472,227</t>
  </si>
  <si>
    <t>$ 466,462</t>
  </si>
  <si>
    <t>$ 670,528</t>
  </si>
  <si>
    <t>$ 344,718</t>
  </si>
  <si>
    <t>$ 478,503</t>
  </si>
  <si>
    <t>$ 900,000</t>
  </si>
  <si>
    <t>$ 362,000</t>
  </si>
  <si>
    <t>$ 252,633</t>
  </si>
  <si>
    <t>$ 530,000</t>
  </si>
  <si>
    <t>$ 273,500</t>
  </si>
  <si>
    <t>$ 146,000</t>
  </si>
  <si>
    <t>$ 249,900</t>
  </si>
  <si>
    <t>$ 276,825</t>
  </si>
  <si>
    <t>$ 215,362</t>
  </si>
  <si>
    <t>$ 200,100</t>
  </si>
  <si>
    <t>$ 402,900</t>
  </si>
  <si>
    <t>$ 193,333</t>
  </si>
  <si>
    <t>$ 160,000</t>
  </si>
  <si>
    <t>$ 176,152</t>
  </si>
  <si>
    <t>$ 208,264</t>
  </si>
  <si>
    <t>$ 192,000</t>
  </si>
  <si>
    <t>$ 342,000</t>
  </si>
  <si>
    <t>$ 260,404</t>
  </si>
  <si>
    <t>$ 262,000</t>
  </si>
  <si>
    <t>$ 366,500</t>
  </si>
  <si>
    <t>$ 346,281</t>
  </si>
  <si>
    <t>$ 346,320</t>
  </si>
  <si>
    <t>$ 287,600</t>
  </si>
  <si>
    <t>$ 461,670</t>
  </si>
  <si>
    <t>$ 542,500</t>
  </si>
  <si>
    <t>$ 287,800</t>
  </si>
  <si>
    <t>$ 621,667</t>
  </si>
  <si>
    <t>$ 540,000</t>
  </si>
  <si>
    <t>$ 256,689</t>
  </si>
  <si>
    <t>$ 327,271</t>
  </si>
  <si>
    <t>$ 562,483</t>
  </si>
  <si>
    <t>$ 235,146</t>
  </si>
  <si>
    <t>$ 351,528</t>
  </si>
  <si>
    <t>$ 393,554</t>
  </si>
  <si>
    <t>$ 473,333</t>
  </si>
  <si>
    <t>$ 366,422</t>
  </si>
  <si>
    <t>$ 300,710</t>
  </si>
  <si>
    <t>$ 375,780</t>
  </si>
  <si>
    <t>$ 295,673</t>
  </si>
  <si>
    <t>$ 531,200</t>
  </si>
  <si>
    <t>$ 196,153</t>
  </si>
  <si>
    <t>$ 225,667</t>
  </si>
  <si>
    <t>$ 659,938</t>
  </si>
  <si>
    <t>$ 401,562</t>
  </si>
  <si>
    <t>$ 229,610</t>
  </si>
  <si>
    <t>$ 337,331</t>
  </si>
  <si>
    <t>$ 270,177</t>
  </si>
  <si>
    <t>$ 309,800</t>
  </si>
  <si>
    <t>$ 204,344</t>
  </si>
  <si>
    <t>$ 374,636</t>
  </si>
  <si>
    <t>$ 1,060,180</t>
  </si>
  <si>
    <t>$ 273,194</t>
  </si>
  <si>
    <t>$ 548,968</t>
  </si>
  <si>
    <t>$ 238,826</t>
  </si>
  <si>
    <t>$ 356,953</t>
  </si>
  <si>
    <t>$ 236,415</t>
  </si>
  <si>
    <t>$ 170,925</t>
  </si>
  <si>
    <t>$ 566,208</t>
  </si>
  <si>
    <t>$ 252,012</t>
  </si>
  <si>
    <t>$ 299,473</t>
  </si>
  <si>
    <t>$ 510,527</t>
  </si>
  <si>
    <t>$ 340,785</t>
  </si>
  <si>
    <t>$ 436,373</t>
  </si>
  <si>
    <t>$ 559,651</t>
  </si>
  <si>
    <t>$ 342,540</t>
  </si>
  <si>
    <t>$ 281,718</t>
  </si>
  <si>
    <t>$ 451,032</t>
  </si>
  <si>
    <t>$ 449,872</t>
  </si>
  <si>
    <t>$ 310,012</t>
  </si>
  <si>
    <t>$ 365,076</t>
  </si>
  <si>
    <t>$ 524,725</t>
  </si>
  <si>
    <t>$ 273,382</t>
  </si>
  <si>
    <t>$ 251,379</t>
  </si>
  <si>
    <t>$ 440,493</t>
  </si>
  <si>
    <t>$ 174,630</t>
  </si>
  <si>
    <t>$ 513,438</t>
  </si>
  <si>
    <t>$ 325,750</t>
  </si>
  <si>
    <t>$ 241,773</t>
  </si>
  <si>
    <t>$ 351,155</t>
  </si>
  <si>
    <t>$ 387,974</t>
  </si>
  <si>
    <t>$ 328,817</t>
  </si>
  <si>
    <t>$ 563,750</t>
  </si>
  <si>
    <t>$ 258,004</t>
  </si>
  <si>
    <t>$ 281,986</t>
  </si>
  <si>
    <t>$ 309,200</t>
  </si>
  <si>
    <t>$ 192,500</t>
  </si>
  <si>
    <t>$ 390,400</t>
  </si>
  <si>
    <t>$ 341,167</t>
  </si>
  <si>
    <t>$ 501,333</t>
  </si>
  <si>
    <t>$ 279,200</t>
  </si>
  <si>
    <t>$ 322,500</t>
  </si>
  <si>
    <t>$ 301,369</t>
  </si>
  <si>
    <t>$ 344,975</t>
  </si>
  <si>
    <t>$ 416,667</t>
  </si>
  <si>
    <t>$ 113,950</t>
  </si>
  <si>
    <t>$ 610,000</t>
  </si>
  <si>
    <t>$ 203,473</t>
  </si>
  <si>
    <t>$ 252,897</t>
  </si>
  <si>
    <t>$ 445,000</t>
  </si>
  <si>
    <t>$ 326,667</t>
  </si>
  <si>
    <t>$ 246,699</t>
  </si>
  <si>
    <t>$ 284,567</t>
  </si>
  <si>
    <t>$ 303,129</t>
  </si>
  <si>
    <t>$ 272,933</t>
  </si>
  <si>
    <t>$ 434,735</t>
  </si>
  <si>
    <t>$ 278,793</t>
  </si>
  <si>
    <t>$ 546,476</t>
  </si>
  <si>
    <t>$ 451,531</t>
  </si>
  <si>
    <t>$ 256,716</t>
  </si>
  <si>
    <t>$ 498,600</t>
  </si>
  <si>
    <t>$ 564,000</t>
  </si>
  <si>
    <t>$ 381,815</t>
  </si>
  <si>
    <t>$ 2,026,667</t>
  </si>
  <si>
    <t>$ 272,083</t>
  </si>
  <si>
    <t>$ 329,688</t>
  </si>
  <si>
    <t>$ 749,750</t>
  </si>
  <si>
    <t>$ 503,333</t>
  </si>
  <si>
    <t>$ 253,720</t>
  </si>
  <si>
    <t>$ 536,194</t>
  </si>
  <si>
    <t>$ 415,926</t>
  </si>
  <si>
    <t>$ 408,000</t>
  </si>
  <si>
    <t>$ 455,664</t>
  </si>
  <si>
    <t>$ 484,375</t>
  </si>
  <si>
    <t>$ 354,220</t>
  </si>
  <si>
    <t>$ 327,778</t>
  </si>
  <si>
    <t>$ 365,325</t>
  </si>
  <si>
    <t>$ 307,233</t>
  </si>
  <si>
    <t>$ 488,550</t>
  </si>
  <si>
    <t>$ 349,100</t>
  </si>
  <si>
    <t>$ 447,112</t>
  </si>
  <si>
    <t>$ 429,950</t>
  </si>
  <si>
    <t>$ 316,731</t>
  </si>
  <si>
    <t>$ 363,401</t>
  </si>
  <si>
    <t>$ 278,375</t>
  </si>
  <si>
    <t>$ 456,428</t>
  </si>
  <si>
    <t>$ 695,489</t>
  </si>
  <si>
    <t>$ 384,900</t>
  </si>
  <si>
    <t>$ 521,741</t>
  </si>
  <si>
    <t>$ 577,389</t>
  </si>
  <si>
    <t>$ 497,283</t>
  </si>
  <si>
    <t>$ 487,839</t>
  </si>
  <si>
    <t>$ 529,883</t>
  </si>
  <si>
    <t>$ 639,113</t>
  </si>
  <si>
    <t>$ 435,132</t>
  </si>
  <si>
    <t>$ 486,154</t>
  </si>
  <si>
    <t>$ 612,542</t>
  </si>
  <si>
    <t>$ 427,143</t>
  </si>
  <si>
    <t>$ 365,833</t>
  </si>
  <si>
    <t>$ 374,163</t>
  </si>
  <si>
    <t>$ 656,500</t>
  </si>
  <si>
    <t>$ 498,822</t>
  </si>
  <si>
    <t>$ 2,212,786</t>
  </si>
  <si>
    <t>$ 524,714</t>
  </si>
  <si>
    <t>$ 465,616</t>
  </si>
  <si>
    <t>$ 910,647</t>
  </si>
  <si>
    <t>$ 466,154</t>
  </si>
  <si>
    <t>$ 600,650</t>
  </si>
  <si>
    <t>$ 469,000</t>
  </si>
  <si>
    <t>$ 359,875</t>
  </si>
  <si>
    <t>$ 469,904</t>
  </si>
  <si>
    <t>$ 50,500</t>
  </si>
  <si>
    <t>$ 102,000</t>
  </si>
  <si>
    <t>$ 229,400</t>
  </si>
  <si>
    <t>$ 107,250</t>
  </si>
  <si>
    <t>$ 178,542</t>
  </si>
  <si>
    <t>$ 599,900</t>
  </si>
  <si>
    <t>$ 479,537</t>
  </si>
  <si>
    <t>$ 250,881</t>
  </si>
  <si>
    <t>$ 376,543</t>
  </si>
  <si>
    <t>$ 378,796</t>
  </si>
  <si>
    <t>$ 507,481</t>
  </si>
  <si>
    <t>$ 370,431</t>
  </si>
  <si>
    <t>$ 301,045</t>
  </si>
  <si>
    <t>$ 395,235</t>
  </si>
  <si>
    <t>$ 436,783</t>
  </si>
  <si>
    <t>$ 304,028</t>
  </si>
  <si>
    <t>$ 605,000</t>
  </si>
  <si>
    <t>$ 424,000</t>
  </si>
  <si>
    <t>$ 342,500</t>
  </si>
  <si>
    <t>$ 267,321</t>
  </si>
  <si>
    <t>$ 681,000</t>
  </si>
  <si>
    <t>$ 360,355</t>
  </si>
  <si>
    <t>$ 303,114</t>
  </si>
  <si>
    <t>$ 370,282</t>
  </si>
  <si>
    <t>$ 356,500</t>
  </si>
  <si>
    <t>$ 474,940</t>
  </si>
  <si>
    <t>$ 434,750</t>
  </si>
  <si>
    <t>$ 290,833</t>
  </si>
  <si>
    <t>$ 545,000</t>
  </si>
  <si>
    <t>$ 274,346</t>
  </si>
  <si>
    <t>$ 357,280</t>
  </si>
  <si>
    <t>$ 339,001</t>
  </si>
  <si>
    <t>$ 385,200</t>
  </si>
  <si>
    <t>$ 145,825</t>
  </si>
  <si>
    <t>$ 233,130</t>
  </si>
  <si>
    <t>$ 389,900</t>
  </si>
  <si>
    <t>$ 191,967</t>
  </si>
  <si>
    <t>$ 253,977</t>
  </si>
  <si>
    <t>$ 203,333</t>
  </si>
  <si>
    <t>$ 204,067</t>
  </si>
  <si>
    <t>$ 391,600</t>
  </si>
  <si>
    <t>$ 238,764</t>
  </si>
  <si>
    <t>$ 397,800</t>
  </si>
  <si>
    <t>$ 397,600</t>
  </si>
  <si>
    <t>$ 252,500</t>
  </si>
  <si>
    <t>$ 199,967</t>
  </si>
  <si>
    <t>$ 232,669</t>
  </si>
  <si>
    <t>$ 542,817</t>
  </si>
  <si>
    <t>$ 226,337</t>
  </si>
  <si>
    <t>$ 234,224</t>
  </si>
  <si>
    <t>$ 623,761</t>
  </si>
  <si>
    <t>$ 399,682</t>
  </si>
  <si>
    <t>$ 268,368</t>
  </si>
  <si>
    <t>$ 349,193</t>
  </si>
  <si>
    <t>$ 282,857</t>
  </si>
  <si>
    <t>$ 317,231</t>
  </si>
  <si>
    <t>$ 211,442</t>
  </si>
  <si>
    <t>$ 383,666</t>
  </si>
  <si>
    <t>$ 1,016,590</t>
  </si>
  <si>
    <t>$ 319,995</t>
  </si>
  <si>
    <t>$ 586,694</t>
  </si>
  <si>
    <t>$ 263,157</t>
  </si>
  <si>
    <t>$ 397,770</t>
  </si>
  <si>
    <t>$ 235,905</t>
  </si>
  <si>
    <t>$ 196,411</t>
  </si>
  <si>
    <t>$ 693,413</t>
  </si>
  <si>
    <t>$ 269,352</t>
  </si>
  <si>
    <t>$ 305,768</t>
  </si>
  <si>
    <t>$ 532,236</t>
  </si>
  <si>
    <t>$ 306,532</t>
  </si>
  <si>
    <t>$ 444,819</t>
  </si>
  <si>
    <t>$ 656,270</t>
  </si>
  <si>
    <t>$ 363,787</t>
  </si>
  <si>
    <t>$ 281,373</t>
  </si>
  <si>
    <t>$ 360,729</t>
  </si>
  <si>
    <t>$ 487,787</t>
  </si>
  <si>
    <t>$ 326,843</t>
  </si>
  <si>
    <t>$ 374,406</t>
  </si>
  <si>
    <t>$ 396,575</t>
  </si>
  <si>
    <t>$ 264,204</t>
  </si>
  <si>
    <t>$ 270,896</t>
  </si>
  <si>
    <t>$ 975,000</t>
  </si>
  <si>
    <t>$ 441,236</t>
  </si>
  <si>
    <t>$ 177,867</t>
  </si>
  <si>
    <t>$ 471,641</t>
  </si>
  <si>
    <t>$ 439,972</t>
  </si>
  <si>
    <t>$ 273,676</t>
  </si>
  <si>
    <t>$ 363,009</t>
  </si>
  <si>
    <t>$ 451,691</t>
  </si>
  <si>
    <t>$ 407,858</t>
  </si>
  <si>
    <t>$ 529,494</t>
  </si>
  <si>
    <t>$ 272,959</t>
  </si>
  <si>
    <t>$ 293,211</t>
  </si>
  <si>
    <t>$ 329,279</t>
  </si>
  <si>
    <t>$ 333,500</t>
  </si>
  <si>
    <t>$ 407,300</t>
  </si>
  <si>
    <t>$ 418,500</t>
  </si>
  <si>
    <t>$ 354,550</t>
  </si>
  <si>
    <t>$ 495,444</t>
  </si>
  <si>
    <t>$ 369,726</t>
  </si>
  <si>
    <t>$ 269,467</t>
  </si>
  <si>
    <t>$ 182,500</t>
  </si>
  <si>
    <t>$ 261,050</t>
  </si>
  <si>
    <t>$ 357,578</t>
  </si>
  <si>
    <t>$ 377,433</t>
  </si>
  <si>
    <t>$ 496,611</t>
  </si>
  <si>
    <t>$ 223,660</t>
  </si>
  <si>
    <t>$ 253,101</t>
  </si>
  <si>
    <t>$ 441,667</t>
  </si>
  <si>
    <t>$ 354,988</t>
  </si>
  <si>
    <t>$ 274,555</t>
  </si>
  <si>
    <t>$ 347,897</t>
  </si>
  <si>
    <t>$ 297,590</t>
  </si>
  <si>
    <t>$ 296,177</t>
  </si>
  <si>
    <t>$ 420,924</t>
  </si>
  <si>
    <t>$ 292,693</t>
  </si>
  <si>
    <t>$ 975,768</t>
  </si>
  <si>
    <t>$ 454,474</t>
  </si>
  <si>
    <t>$ 257,314</t>
  </si>
  <si>
    <t>$ 765,953</t>
  </si>
  <si>
    <t>$ 500,429</t>
  </si>
  <si>
    <t>$ 414,182</t>
  </si>
  <si>
    <t>$ 2,010,188</t>
  </si>
  <si>
    <t>$ 301,108</t>
  </si>
  <si>
    <t>$ 615,000</t>
  </si>
  <si>
    <t>$ 310,269</t>
  </si>
  <si>
    <t>$ 284,038</t>
  </si>
  <si>
    <t>$ 725,200</t>
  </si>
  <si>
    <t>$ 483,563</t>
  </si>
  <si>
    <t>$ 363,815</t>
  </si>
  <si>
    <t>$ 621,328</t>
  </si>
  <si>
    <t>$ 512,150</t>
  </si>
  <si>
    <t>$ 403,000</t>
  </si>
  <si>
    <t>$ 435,075</t>
  </si>
  <si>
    <t>$ 714,731</t>
  </si>
  <si>
    <t>$ 433,582</t>
  </si>
  <si>
    <t>$ 373,040</t>
  </si>
  <si>
    <t>$ 353,003</t>
  </si>
  <si>
    <t>$ 388,179</t>
  </si>
  <si>
    <t>$ 301,030</t>
  </si>
  <si>
    <t>$ 304,875</t>
  </si>
  <si>
    <t>$ 905,588</t>
  </si>
  <si>
    <t>$ 562,064</t>
  </si>
  <si>
    <t>$ 352,480</t>
  </si>
  <si>
    <t>$ 414,465</t>
  </si>
  <si>
    <t>$ 495,960</t>
  </si>
  <si>
    <t>$ 348,478</t>
  </si>
  <si>
    <t>$ 393,447</t>
  </si>
  <si>
    <t>$ 267,415</t>
  </si>
  <si>
    <t>$ 500,979</t>
  </si>
  <si>
    <t>$ 279,583</t>
  </si>
  <si>
    <t>$ 675,298</t>
  </si>
  <si>
    <t>$ 585,225</t>
  </si>
  <si>
    <t>$ 482,128</t>
  </si>
  <si>
    <t>$ 561,526</t>
  </si>
  <si>
    <t>$ 560,080</t>
  </si>
  <si>
    <t>$ 548,119</t>
  </si>
  <si>
    <t>$ 538,752</t>
  </si>
  <si>
    <t>$ 667,529</t>
  </si>
  <si>
    <t>$ 440,350</t>
  </si>
  <si>
    <t>$ 557,948</t>
  </si>
  <si>
    <t>$ 507,314</t>
  </si>
  <si>
    <t>$ 471,838</t>
  </si>
  <si>
    <t>$ 444,250</t>
  </si>
  <si>
    <t>$ 432,712</t>
  </si>
  <si>
    <t>$ 544,707</t>
  </si>
  <si>
    <t>$ 520,168</t>
  </si>
  <si>
    <t>$ 2,621,520</t>
  </si>
  <si>
    <t>$ 543,857</t>
  </si>
  <si>
    <t>$ 495,451</t>
  </si>
  <si>
    <t>$ 762,461</t>
  </si>
  <si>
    <t>$ 544,343</t>
  </si>
  <si>
    <t>$ 541,507</t>
  </si>
  <si>
    <t>$ 379,361</t>
  </si>
  <si>
    <t>$ 488,955</t>
  </si>
  <si>
    <t>$ 581,850</t>
  </si>
  <si>
    <t>$ 464,443</t>
  </si>
  <si>
    <t>$ 254,100</t>
  </si>
  <si>
    <t>$ 374,835</t>
  </si>
  <si>
    <t>$ 661,375</t>
  </si>
  <si>
    <t>$ 408,999</t>
  </si>
  <si>
    <t>$ 610,817</t>
  </si>
  <si>
    <t>$ 372,389</t>
  </si>
  <si>
    <t>$ 324,591</t>
  </si>
  <si>
    <t>$ 399,568</t>
  </si>
  <si>
    <t>$ 373,459</t>
  </si>
  <si>
    <t>$ 316,075</t>
  </si>
  <si>
    <t>$ 454,000</t>
  </si>
  <si>
    <t>$ 453,500</t>
  </si>
  <si>
    <t>$ 278,064</t>
  </si>
  <si>
    <t>$ 553,333</t>
  </si>
  <si>
    <t>$ 379,134</t>
  </si>
  <si>
    <t>$ 308,366</t>
  </si>
  <si>
    <t>$ 371,351</t>
  </si>
  <si>
    <t>$ 440,222</t>
  </si>
  <si>
    <t>$ 456,152</t>
  </si>
  <si>
    <t>$ 488,405</t>
  </si>
  <si>
    <t>$ 454,818</t>
  </si>
  <si>
    <t>$ 298,562</t>
  </si>
  <si>
    <t>$ 489,909</t>
  </si>
  <si>
    <t>$ 275,742</t>
  </si>
  <si>
    <t>$ 346,212</t>
  </si>
  <si>
    <t>$ 378,667</t>
  </si>
  <si>
    <t>$ 289,330</t>
  </si>
  <si>
    <t>$ 302,215</t>
  </si>
  <si>
    <t>$ 542,400</t>
  </si>
  <si>
    <t>$ 414,267</t>
  </si>
  <si>
    <t>$ 196,475</t>
  </si>
  <si>
    <t>$ 240,340</t>
  </si>
  <si>
    <t>$ 243,750</t>
  </si>
  <si>
    <t>$ 483,571</t>
  </si>
  <si>
    <t>$ 209,734</t>
  </si>
  <si>
    <t>$ 370,709</t>
  </si>
  <si>
    <t>$ 230,025</t>
  </si>
  <si>
    <t>$ 386,565</t>
  </si>
  <si>
    <t>$ 499,000</t>
  </si>
  <si>
    <t>$ 357,431</t>
  </si>
  <si>
    <t>$ 196,549</t>
  </si>
  <si>
    <t>$ 236,430</t>
  </si>
  <si>
    <t>$ 528,648</t>
  </si>
  <si>
    <t>$ 228,289</t>
  </si>
  <si>
    <t>$ 244,256</t>
  </si>
  <si>
    <t>$ 678,030</t>
  </si>
  <si>
    <t>$ 403,859</t>
  </si>
  <si>
    <t>$ 289,910</t>
  </si>
  <si>
    <t>$ 348,789</t>
  </si>
  <si>
    <t>$ 282,468</t>
  </si>
  <si>
    <t>$ 333,114</t>
  </si>
  <si>
    <t>$ 215,662</t>
  </si>
  <si>
    <t>$ 373,375</t>
  </si>
  <si>
    <t>$ 980,921</t>
  </si>
  <si>
    <t>$ 301,861</t>
  </si>
  <si>
    <t>$ 550,999</t>
  </si>
  <si>
    <t>$ 266,282</t>
  </si>
  <si>
    <t>$ 406,869</t>
  </si>
  <si>
    <t>$ 244,648</t>
  </si>
  <si>
    <t>$ 222,906</t>
  </si>
  <si>
    <t>$ 692,066</t>
  </si>
  <si>
    <t>$ 274,139</t>
  </si>
  <si>
    <t>$ 1,191,667</t>
  </si>
  <si>
    <t>$ 346,861</t>
  </si>
  <si>
    <t>$ 535,426</t>
  </si>
  <si>
    <t>$ 345,533</t>
  </si>
  <si>
    <t>$ 435,595</t>
  </si>
  <si>
    <t>$ 695,562</t>
  </si>
  <si>
    <t>$ 367,350</t>
  </si>
  <si>
    <t>$ 332,804</t>
  </si>
  <si>
    <t>$ 359,779</t>
  </si>
  <si>
    <t>$ 502,953</t>
  </si>
  <si>
    <t>$ 343,931</t>
  </si>
  <si>
    <t>$ 378,031</t>
  </si>
  <si>
    <t>$ 390,907</t>
  </si>
  <si>
    <t>$ 273,604</t>
  </si>
  <si>
    <t>$ 288,177</t>
  </si>
  <si>
    <t>$ 792,500</t>
  </si>
  <si>
    <t>$ 437,887</t>
  </si>
  <si>
    <t>$ 181,979</t>
  </si>
  <si>
    <t>$ 483,832</t>
  </si>
  <si>
    <t>$ 431,098</t>
  </si>
  <si>
    <t>$ 276,223</t>
  </si>
  <si>
    <t>$ 381,400</t>
  </si>
  <si>
    <t>$ 445,177</t>
  </si>
  <si>
    <t>$ 417,168</t>
  </si>
  <si>
    <t>$ 481,445</t>
  </si>
  <si>
    <t>$ 280,424</t>
  </si>
  <si>
    <t>$ 233,333</t>
  </si>
  <si>
    <t>$ 228,300</t>
  </si>
  <si>
    <t>$ 289,226</t>
  </si>
  <si>
    <t>$ 540,963</t>
  </si>
  <si>
    <t>$ 390,188</t>
  </si>
  <si>
    <t>$ 398,025</t>
  </si>
  <si>
    <t>$ 372,562</t>
  </si>
  <si>
    <t>$ 445,396</t>
  </si>
  <si>
    <t>$ 347,553</t>
  </si>
  <si>
    <t>$ 316,429</t>
  </si>
  <si>
    <t>$ 228,750</t>
  </si>
  <si>
    <t>$ 264,687</t>
  </si>
  <si>
    <t>$ 330,304</t>
  </si>
  <si>
    <t>$ 373,392</t>
  </si>
  <si>
    <t>$ 549,735</t>
  </si>
  <si>
    <t>$ 531,250</t>
  </si>
  <si>
    <t>$ 226,532</t>
  </si>
  <si>
    <t>$ 264,231</t>
  </si>
  <si>
    <t>$ 452,500</t>
  </si>
  <si>
    <t>$ 420,306</t>
  </si>
  <si>
    <t>$ 284,535</t>
  </si>
  <si>
    <t>$ 393,477</t>
  </si>
  <si>
    <t>$ 331,876</t>
  </si>
  <si>
    <t>$ 369,638</t>
  </si>
  <si>
    <t>$ 465,802</t>
  </si>
  <si>
    <t>$ 301,259</t>
  </si>
  <si>
    <t>$ 957,956</t>
  </si>
  <si>
    <t>$ 450,320</t>
  </si>
  <si>
    <t>$ 253,370</t>
  </si>
  <si>
    <t>$ 775,050</t>
  </si>
  <si>
    <t>$ 660,300</t>
  </si>
  <si>
    <t>$ 638,049</t>
  </si>
  <si>
    <t>$ 1,829,915</t>
  </si>
  <si>
    <t>$ 735,579</t>
  </si>
  <si>
    <t>$ 340,515</t>
  </si>
  <si>
    <t>$ 194,362</t>
  </si>
  <si>
    <t>$ 500,192</t>
  </si>
  <si>
    <t>$ 374,436</t>
  </si>
  <si>
    <t>$ 665,533</t>
  </si>
  <si>
    <t>$ 462,691</t>
  </si>
  <si>
    <t>$ 328,619</t>
  </si>
  <si>
    <t>$ 621,898</t>
  </si>
  <si>
    <t>$ 547,626</t>
  </si>
  <si>
    <t>$ 386,566</t>
  </si>
  <si>
    <t>$ 440,287</t>
  </si>
  <si>
    <t>$ 734,981</t>
  </si>
  <si>
    <t>$ 439,531</t>
  </si>
  <si>
    <t>$ 386,249</t>
  </si>
  <si>
    <t>$ 356,515</t>
  </si>
  <si>
    <t>$ 374,762</t>
  </si>
  <si>
    <t>$ 306,822</t>
  </si>
  <si>
    <t>$ 317,857</t>
  </si>
  <si>
    <t>$ 783,919</t>
  </si>
  <si>
    <t>$ 537,510</t>
  </si>
  <si>
    <t>$ 357,401</t>
  </si>
  <si>
    <t>$ 455,170</t>
  </si>
  <si>
    <t>$ 344,214</t>
  </si>
  <si>
    <t>$ 394,775</t>
  </si>
  <si>
    <t>$ 381,825</t>
  </si>
  <si>
    <t>$ 516,128</t>
  </si>
  <si>
    <t>$ 285,050</t>
  </si>
  <si>
    <t>$ 2,197,000</t>
  </si>
  <si>
    <t>$ 688,750</t>
  </si>
  <si>
    <t>$ 493,975</t>
  </si>
  <si>
    <t>$ 505,654</t>
  </si>
  <si>
    <t>$ 634,692</t>
  </si>
  <si>
    <t>$ 556,564</t>
  </si>
  <si>
    <t>$ 583,283</t>
  </si>
  <si>
    <t>$ 2,450,000</t>
  </si>
  <si>
    <t>$ 487,122</t>
  </si>
  <si>
    <t>$ 658,013</t>
  </si>
  <si>
    <t>$ 439,595</t>
  </si>
  <si>
    <t>$ 722,456</t>
  </si>
  <si>
    <t>$ 483,323</t>
  </si>
  <si>
    <t>$ 498,262</t>
  </si>
  <si>
    <t>$ 429,309</t>
  </si>
  <si>
    <t>$ 430,531</t>
  </si>
  <si>
    <t>$ 480,293</t>
  </si>
  <si>
    <t>$ 553,596</t>
  </si>
  <si>
    <t>$ 2,152,314</t>
  </si>
  <si>
    <t>$ 576,116</t>
  </si>
  <si>
    <t>$ 500,996</t>
  </si>
  <si>
    <t>$ 786,331</t>
  </si>
  <si>
    <t>$ 489,589</t>
  </si>
  <si>
    <t>$ 539,464</t>
  </si>
  <si>
    <t>$ 533,227</t>
  </si>
  <si>
    <t>$ 378,593</t>
  </si>
  <si>
    <t>$ 502,690</t>
  </si>
  <si>
    <t>$ 581,402</t>
  </si>
  <si>
    <t>$ 452,385</t>
  </si>
  <si>
    <t>$ 254,869</t>
  </si>
  <si>
    <t>$ 353,565</t>
  </si>
  <si>
    <t>$ 406,172</t>
  </si>
  <si>
    <t>$ 616,453</t>
  </si>
  <si>
    <t>$ 368,013</t>
  </si>
  <si>
    <t>$ 341,425</t>
  </si>
  <si>
    <t>$ 386,705</t>
  </si>
  <si>
    <t>$ 351,809</t>
  </si>
  <si>
    <t>$ 313,810</t>
  </si>
  <si>
    <t>$ 320,500</t>
  </si>
  <si>
    <t>$ 417,000</t>
  </si>
  <si>
    <t>$ 461,667</t>
  </si>
  <si>
    <t>$ 271,669</t>
  </si>
  <si>
    <t>$ 443,700</t>
  </si>
  <si>
    <t>$ 381,451</t>
  </si>
  <si>
    <t>$ 312,914</t>
  </si>
  <si>
    <t>$ 367,512</t>
  </si>
  <si>
    <t>$ 423,917</t>
  </si>
  <si>
    <t>$ 456,054</t>
  </si>
  <si>
    <t>$ 499,024</t>
  </si>
  <si>
    <t>$ 462,750</t>
  </si>
  <si>
    <t>$ 431,280</t>
  </si>
  <si>
    <t>$ 416,889</t>
  </si>
  <si>
    <t>$ 484,800</t>
  </si>
  <si>
    <t>$ 353,818</t>
  </si>
  <si>
    <t>$ 274,897</t>
  </si>
  <si>
    <t>$ 344,471</t>
  </si>
  <si>
    <t>$ 389,625</t>
  </si>
  <si>
    <t>$ 256,092</t>
  </si>
  <si>
    <t>$ 310,986</t>
  </si>
  <si>
    <t>$ 510,000</t>
  </si>
  <si>
    <t>$ 354,450</t>
  </si>
  <si>
    <t>$ 191,180</t>
  </si>
  <si>
    <t>$ 227,977</t>
  </si>
  <si>
    <t>$ 447,944</t>
  </si>
  <si>
    <t>$ 215,192</t>
  </si>
  <si>
    <t>$ 413,805</t>
  </si>
  <si>
    <t>$ 281,300</t>
  </si>
  <si>
    <t>$ 236,189</t>
  </si>
  <si>
    <t>$ 383,452</t>
  </si>
  <si>
    <t>$ 432,400</t>
  </si>
  <si>
    <t>$ 161,667</t>
  </si>
  <si>
    <t>$ 399,972</t>
  </si>
  <si>
    <t>$ 186,725</t>
  </si>
  <si>
    <t>$ 206,600</t>
  </si>
  <si>
    <t>$ 237,345</t>
  </si>
  <si>
    <t>$ 512,134</t>
  </si>
  <si>
    <t>$ 228,840</t>
  </si>
  <si>
    <t>$ 246,783</t>
  </si>
  <si>
    <t>$ 653,630</t>
  </si>
  <si>
    <t>$ 405,855</t>
  </si>
  <si>
    <t>$ 355,824</t>
  </si>
  <si>
    <t>$ 279,810</t>
  </si>
  <si>
    <t>$ 348,304</t>
  </si>
  <si>
    <t>$ 213,831</t>
  </si>
  <si>
    <t>$ 374,518</t>
  </si>
  <si>
    <t>$ 881,495</t>
  </si>
  <si>
    <t>$ 289,034</t>
  </si>
  <si>
    <t>$ 538,813</t>
  </si>
  <si>
    <t>$ 261,434</t>
  </si>
  <si>
    <t>$ 407,859</t>
  </si>
  <si>
    <t>$ 243,538</t>
  </si>
  <si>
    <t>$ 218,892</t>
  </si>
  <si>
    <t>$ 701,944</t>
  </si>
  <si>
    <t>$ 271,609</t>
  </si>
  <si>
    <t>$ 364,632</t>
  </si>
  <si>
    <t>$ 533,824</t>
  </si>
  <si>
    <t>$ 345,429</t>
  </si>
  <si>
    <t>$ 442,019</t>
  </si>
  <si>
    <t>$ 689,020</t>
  </si>
  <si>
    <t>$ 370,570</t>
  </si>
  <si>
    <t>$ 346,578</t>
  </si>
  <si>
    <t>$ 350,228</t>
  </si>
  <si>
    <t>$ 503,122</t>
  </si>
  <si>
    <t>$ 347,303</t>
  </si>
  <si>
    <t>$ 374,935</t>
  </si>
  <si>
    <t>$ 387,365</t>
  </si>
  <si>
    <t>$ 276,713</t>
  </si>
  <si>
    <t>$ 289,563</t>
  </si>
  <si>
    <t>$ 457,497</t>
  </si>
  <si>
    <t>$ 182,061</t>
  </si>
  <si>
    <t>$ 494,491</t>
  </si>
  <si>
    <t>$ 445,502</t>
  </si>
  <si>
    <t>$ 266,291</t>
  </si>
  <si>
    <t>$ 375,554</t>
  </si>
  <si>
    <t>$ 446,510</t>
  </si>
  <si>
    <t>$ 564,574</t>
  </si>
  <si>
    <t>$ 468,841</t>
  </si>
  <si>
    <t>$ 284,715</t>
  </si>
  <si>
    <t>$ 261,733</t>
  </si>
  <si>
    <t>$ 287,633</t>
  </si>
  <si>
    <t>$ 499,274</t>
  </si>
  <si>
    <t>$ 263,914</t>
  </si>
  <si>
    <t>$ 362,333</t>
  </si>
  <si>
    <t>$ 409,050</t>
  </si>
  <si>
    <t>$ 398,464</t>
  </si>
  <si>
    <t>$ 357,186</t>
  </si>
  <si>
    <t>$ 435,746</t>
  </si>
  <si>
    <t>$ 343,793</t>
  </si>
  <si>
    <t>$ 258,760</t>
  </si>
  <si>
    <t>$ 283,333</t>
  </si>
  <si>
    <t>$ 258,215</t>
  </si>
  <si>
    <t>$ 332,583</t>
  </si>
  <si>
    <t>$ 371,211</t>
  </si>
  <si>
    <t>$ 562,325</t>
  </si>
  <si>
    <t>$ 229,154</t>
  </si>
  <si>
    <t>$ 268,592</t>
  </si>
  <si>
    <t>$ 406,417</t>
  </si>
  <si>
    <t>$ 404,253</t>
  </si>
  <si>
    <t>$ 282,634</t>
  </si>
  <si>
    <t>$ 371,113</t>
  </si>
  <si>
    <t>$ 367,852</t>
  </si>
  <si>
    <t>$ 378,951</t>
  </si>
  <si>
    <t>$ 478,956</t>
  </si>
  <si>
    <t>$ 305,627</t>
  </si>
  <si>
    <t>$ 899,805</t>
  </si>
  <si>
    <t>$ 447,941</t>
  </si>
  <si>
    <t>$ 251,147</t>
  </si>
  <si>
    <t>$ 819,277</t>
  </si>
  <si>
    <t>$ 648,250</t>
  </si>
  <si>
    <t>$ 600,828</t>
  </si>
  <si>
    <t>$ 1,766,648</t>
  </si>
  <si>
    <t>$ 815,338</t>
  </si>
  <si>
    <t>$ 557,500</t>
  </si>
  <si>
    <t>$ 341,491</t>
  </si>
  <si>
    <t>$ 224,033</t>
  </si>
  <si>
    <t>$ 510,494</t>
  </si>
  <si>
    <t>$ 349,086</t>
  </si>
  <si>
    <t>$ 670,456</t>
  </si>
  <si>
    <t>$ 452,831</t>
  </si>
  <si>
    <t>$ 346,365</t>
  </si>
  <si>
    <t>$ 577,755</t>
  </si>
  <si>
    <t>$ 546,126</t>
  </si>
  <si>
    <t>$ 416,555</t>
  </si>
  <si>
    <t>$ 406,657</t>
  </si>
  <si>
    <t>$ 703,808</t>
  </si>
  <si>
    <t>$ 427,634</t>
  </si>
  <si>
    <t>$ 395,923</t>
  </si>
  <si>
    <t>$ 352,983</t>
  </si>
  <si>
    <t>$ 395,538</t>
  </si>
  <si>
    <t>$ 320,570</t>
  </si>
  <si>
    <t>$ 325,833</t>
  </si>
  <si>
    <t>$ 740,935</t>
  </si>
  <si>
    <t>$ 534,975</t>
  </si>
  <si>
    <t>$ 362,120</t>
  </si>
  <si>
    <t>$ 443,562</t>
  </si>
  <si>
    <t>$ 445,885</t>
  </si>
  <si>
    <t>$ 340,740</t>
  </si>
  <si>
    <t>$ 394,917</t>
  </si>
  <si>
    <t>$ 400,643</t>
  </si>
  <si>
    <t>$ 511,455</t>
  </si>
  <si>
    <t>$ 278,500</t>
  </si>
  <si>
    <t>$ 727,903</t>
  </si>
  <si>
    <t>$ 499,736</t>
  </si>
  <si>
    <t>$ 630,743</t>
  </si>
  <si>
    <t>$ 636,274</t>
  </si>
  <si>
    <t>$ 583,122</t>
  </si>
  <si>
    <t>$ 2,200,000</t>
  </si>
  <si>
    <t>$ 516,604</t>
  </si>
  <si>
    <t>$ 628,839</t>
  </si>
  <si>
    <t>$ 435,972</t>
  </si>
  <si>
    <t>$ 696,534</t>
  </si>
  <si>
    <t>$ 476,219</t>
  </si>
  <si>
    <t>$ 493,923</t>
  </si>
  <si>
    <t>$ 437,185</t>
  </si>
  <si>
    <t>$ 428,340</t>
  </si>
  <si>
    <t>$ 459,480</t>
  </si>
  <si>
    <t>$ 559,117</t>
  </si>
  <si>
    <t>$ 2,408,595</t>
  </si>
  <si>
    <t>$ 570,158</t>
  </si>
  <si>
    <t>$ 501,351</t>
  </si>
  <si>
    <t>$ 789,450</t>
  </si>
  <si>
    <t>$ 486,286</t>
  </si>
  <si>
    <t>$ 507,482</t>
  </si>
  <si>
    <t>$ 518,545</t>
  </si>
  <si>
    <t>$ 371,177</t>
  </si>
  <si>
    <t>$ 501,553</t>
  </si>
  <si>
    <t>New 24</t>
  </si>
  <si>
    <t>Sold 24</t>
  </si>
  <si>
    <t>$ 392,700</t>
  </si>
  <si>
    <t>$ 268,666</t>
  </si>
  <si>
    <t>$ 393,686</t>
  </si>
  <si>
    <t>$ 378,956</t>
  </si>
  <si>
    <t>$ 533,380</t>
  </si>
  <si>
    <t>$ 350,568</t>
  </si>
  <si>
    <t>$ 308,350</t>
  </si>
  <si>
    <t>$ 457,064</t>
  </si>
  <si>
    <t>$ 580,644</t>
  </si>
  <si>
    <t>$ 319,705</t>
  </si>
  <si>
    <t>$ 232,000</t>
  </si>
  <si>
    <t>$ 555,000</t>
  </si>
  <si>
    <t>$ 290,100</t>
  </si>
  <si>
    <t>$ 373,400</t>
  </si>
  <si>
    <t>$ 313,427</t>
  </si>
  <si>
    <t>$ 401,088</t>
  </si>
  <si>
    <t>$ 452,277</t>
  </si>
  <si>
    <t>$ 495,417</t>
  </si>
  <si>
    <t>$ 525,000</t>
  </si>
  <si>
    <t>$ 358,667</t>
  </si>
  <si>
    <t>$ 297,896</t>
  </si>
  <si>
    <t>$ 362,895</t>
  </si>
  <si>
    <t>$ 263,500</t>
  </si>
  <si>
    <t>$ 153,000</t>
  </si>
  <si>
    <t>$ 204,000</t>
  </si>
  <si>
    <t>$ 221,450</t>
  </si>
  <si>
    <t>$ 226,667</t>
  </si>
  <si>
    <t>$ 500,000</t>
  </si>
  <si>
    <t>$ 184,562</t>
  </si>
  <si>
    <t>$ 435,000</t>
  </si>
  <si>
    <t>$ 344,967</t>
  </si>
  <si>
    <t>$ 847,500</t>
  </si>
  <si>
    <t>$ 234,000</t>
  </si>
  <si>
    <t>$ 575,581</t>
  </si>
  <si>
    <t>$ 197,425</t>
  </si>
  <si>
    <t>$ 219,725</t>
  </si>
  <si>
    <t>$ 552,500</t>
  </si>
  <si>
    <t>$ 244,700</t>
  </si>
  <si>
    <t>$ 243,805</t>
  </si>
  <si>
    <t>$ 607,986</t>
  </si>
  <si>
    <t>$ 399,456</t>
  </si>
  <si>
    <t>$ 330,001</t>
  </si>
  <si>
    <t>$ 361,780</t>
  </si>
  <si>
    <t>$ 272,222</t>
  </si>
  <si>
    <t>$ 342,488</t>
  </si>
  <si>
    <t>$ 201,299</t>
  </si>
  <si>
    <t>$ 368,666</t>
  </si>
  <si>
    <t>$ 322,920</t>
  </si>
  <si>
    <t>$ 468,977</t>
  </si>
  <si>
    <t>$ 257,778</t>
  </si>
  <si>
    <t>$ 389,530</t>
  </si>
  <si>
    <t>$ 248,164</t>
  </si>
  <si>
    <t>$ 236,820</t>
  </si>
  <si>
    <t>$ 754,044</t>
  </si>
  <si>
    <t>$ 257,299</t>
  </si>
  <si>
    <t>$ 544,967</t>
  </si>
  <si>
    <t>$ 511,120</t>
  </si>
  <si>
    <t>$ 351,400</t>
  </si>
  <si>
    <t>$ 470,394</t>
  </si>
  <si>
    <t>$ 769,001</t>
  </si>
  <si>
    <t>$ 383,853</t>
  </si>
  <si>
    <t>$ 401,241</t>
  </si>
  <si>
    <t>$ 340,231</t>
  </si>
  <si>
    <t>$ 537,940</t>
  </si>
  <si>
    <t>$ 438,403</t>
  </si>
  <si>
    <t>$ 345,132</t>
  </si>
  <si>
    <t>$ 534,000</t>
  </si>
  <si>
    <t>$ 238,000</t>
  </si>
  <si>
    <t>$ 291,731</t>
  </si>
  <si>
    <t>$ 542,150</t>
  </si>
  <si>
    <t>$ 181,049</t>
  </si>
  <si>
    <t>$ 525,129</t>
  </si>
  <si>
    <t>$ 376,400</t>
  </si>
  <si>
    <t>$ 259,824</t>
  </si>
  <si>
    <t>$ 488,003</t>
  </si>
  <si>
    <t>$ 406,078</t>
  </si>
  <si>
    <t>$ 417,125</t>
  </si>
  <si>
    <t>$ 295,106</t>
  </si>
  <si>
    <t>$ 323,267</t>
  </si>
  <si>
    <t>$ 416,701</t>
  </si>
  <si>
    <t>$ 276,750</t>
  </si>
  <si>
    <t>$ 447,500</t>
  </si>
  <si>
    <t>$ 301,633</t>
  </si>
  <si>
    <t>$ 442,990</t>
  </si>
  <si>
    <t>$ 340,711</t>
  </si>
  <si>
    <t>$ 350,900</t>
  </si>
  <si>
    <t>$ 1,386,068</t>
  </si>
  <si>
    <t>$ 275,625</t>
  </si>
  <si>
    <t>$ 262,995</t>
  </si>
  <si>
    <t>$ 332,989</t>
  </si>
  <si>
    <t>$ 418,417</t>
  </si>
  <si>
    <t>$ 332,564</t>
  </si>
  <si>
    <t>$ 282,778</t>
  </si>
  <si>
    <t>$ 211,500</t>
  </si>
  <si>
    <t>$ 481,051</t>
  </si>
  <si>
    <t>$ 464,509</t>
  </si>
  <si>
    <t>$ 349,800</t>
  </si>
  <si>
    <t>$ 1,013,731</t>
  </si>
  <si>
    <t>$ 434,293</t>
  </si>
  <si>
    <t>$ 303,843</t>
  </si>
  <si>
    <t>$ 410,546</t>
  </si>
  <si>
    <t>$ 439,677</t>
  </si>
  <si>
    <t>$ 1,334,786</t>
  </si>
  <si>
    <t>$ 208,875</t>
  </si>
  <si>
    <t>$ 209,500</t>
  </si>
  <si>
    <t>$ 764,800</t>
  </si>
  <si>
    <t>$ 1,177,859</t>
  </si>
  <si>
    <t>$ 327,050</t>
  </si>
  <si>
    <t>$ 432,093</t>
  </si>
  <si>
    <t>$ 589,758</t>
  </si>
  <si>
    <t>$ 510,564</t>
  </si>
  <si>
    <t>$ 411,600</t>
  </si>
  <si>
    <t>$ 466,588</t>
  </si>
  <si>
    <t>$ 670,000</t>
  </si>
  <si>
    <t>$ 579,975</t>
  </si>
  <si>
    <t>$ 437,813</t>
  </si>
  <si>
    <t>$ 313,859</t>
  </si>
  <si>
    <t>$ 399,834</t>
  </si>
  <si>
    <t>$ 389,400</t>
  </si>
  <si>
    <t>$ 652,500</t>
  </si>
  <si>
    <t>$ 644,094</t>
  </si>
  <si>
    <t>$ 359,829</t>
  </si>
  <si>
    <t>$ 484,158</t>
  </si>
  <si>
    <t>$ 492,900</t>
  </si>
  <si>
    <t>$ 328,125</t>
  </si>
  <si>
    <t>$ 396,580</t>
  </si>
  <si>
    <t>$ 501,211</t>
  </si>
  <si>
    <t>$ 272,500</t>
  </si>
  <si>
    <t>$ 678,997</t>
  </si>
  <si>
    <t>$ 509,786</t>
  </si>
  <si>
    <t>$ 570,912</t>
  </si>
  <si>
    <t>$ 635,654</t>
  </si>
  <si>
    <t>$ 585,750</t>
  </si>
  <si>
    <t>$ 525,640</t>
  </si>
  <si>
    <t>$ 610,699</t>
  </si>
  <si>
    <t>$ 619,611</t>
  </si>
  <si>
    <t>$ 448,921</t>
  </si>
  <si>
    <t>$ 649,471</t>
  </si>
  <si>
    <t>$ 409,063</t>
  </si>
  <si>
    <t>$ 501,041</t>
  </si>
  <si>
    <t>$ 453,084</t>
  </si>
  <si>
    <t>$ 468,333</t>
  </si>
  <si>
    <t>$ 560,256</t>
  </si>
  <si>
    <t>$ 588,038</t>
  </si>
  <si>
    <t>$ 421,376</t>
  </si>
  <si>
    <t>$ 949,250</t>
  </si>
  <si>
    <t>$ 497,331</t>
  </si>
  <si>
    <t>$ 495,429</t>
  </si>
  <si>
    <t>$ 351,689</t>
  </si>
  <si>
    <t>$ 479,321</t>
  </si>
  <si>
    <t>$ 207,500</t>
  </si>
  <si>
    <t>$ 399,000</t>
  </si>
  <si>
    <t>$ 223,143</t>
  </si>
  <si>
    <t>$ 439,997</t>
  </si>
  <si>
    <t>$ 273,516</t>
  </si>
  <si>
    <t>$ 342,970</t>
  </si>
  <si>
    <t>$ 588,490</t>
  </si>
  <si>
    <t>$ 401,178</t>
  </si>
  <si>
    <t>$ 471,220</t>
  </si>
  <si>
    <t>$ 412,578</t>
  </si>
  <si>
    <t>$ 327,231</t>
  </si>
  <si>
    <t>$ 477,063</t>
  </si>
  <si>
    <t>$ 593,822</t>
  </si>
  <si>
    <t>$ 333,108</t>
  </si>
  <si>
    <t>$ 408,950</t>
  </si>
  <si>
    <t>$ 457,188</t>
  </si>
  <si>
    <t>$ 280,177</t>
  </si>
  <si>
    <t>$ 403,464</t>
  </si>
  <si>
    <t>$ 316,002</t>
  </si>
  <si>
    <t>$ 375,036</t>
  </si>
  <si>
    <t>$ 327,140</t>
  </si>
  <si>
    <t>$ 508,497</t>
  </si>
  <si>
    <t>$ 547,467</t>
  </si>
  <si>
    <t>$ 588,940</t>
  </si>
  <si>
    <t>$ 466,922</t>
  </si>
  <si>
    <t>$ 304,500</t>
  </si>
  <si>
    <t>$ 301,920</t>
  </si>
  <si>
    <t>$ 371,000</t>
  </si>
  <si>
    <t>$ 368,850</t>
  </si>
  <si>
    <t>$ 415,000</t>
  </si>
  <si>
    <t>$ 614,950</t>
  </si>
  <si>
    <t>$ 255,667</t>
  </si>
  <si>
    <t>$ 238,492</t>
  </si>
  <si>
    <t>$ 216,221</t>
  </si>
  <si>
    <t>$ 388,800</t>
  </si>
  <si>
    <t>$ 417,980</t>
  </si>
  <si>
    <t>$ 244,129</t>
  </si>
  <si>
    <t>$ 567,175</t>
  </si>
  <si>
    <t>$ 244,633</t>
  </si>
  <si>
    <t>$ 235,500</t>
  </si>
  <si>
    <t>$ 546,785</t>
  </si>
  <si>
    <t>$ 214,164</t>
  </si>
  <si>
    <t>$ 243,000</t>
  </si>
  <si>
    <t>$ 248,694</t>
  </si>
  <si>
    <t>$ 551,666</t>
  </si>
  <si>
    <t>$ 253,978</t>
  </si>
  <si>
    <t>$ 264,643</t>
  </si>
  <si>
    <t>$ 692,736</t>
  </si>
  <si>
    <t>$ 427,859</t>
  </si>
  <si>
    <t>$ 327,023</t>
  </si>
  <si>
    <t>$ 381,839</t>
  </si>
  <si>
    <t>$ 285,994</t>
  </si>
  <si>
    <t>$ 375,516</t>
  </si>
  <si>
    <t>$ 223,305</t>
  </si>
  <si>
    <t>$ 376,385</t>
  </si>
  <si>
    <t>$ 766,625</t>
  </si>
  <si>
    <t>$ 307,151</t>
  </si>
  <si>
    <t>$ 615,314</t>
  </si>
  <si>
    <t>$ 280,972</t>
  </si>
  <si>
    <t>$ 425,576</t>
  </si>
  <si>
    <t>$ 263,036</t>
  </si>
  <si>
    <t>$ 289,100</t>
  </si>
  <si>
    <t>$ 725,340</t>
  </si>
  <si>
    <t>$ 288,132</t>
  </si>
  <si>
    <t>$ 1,132,500</t>
  </si>
  <si>
    <t>$ 425,382</t>
  </si>
  <si>
    <t>$ 515,474</t>
  </si>
  <si>
    <t>$ 387,465</t>
  </si>
  <si>
    <t>$ 484,907</t>
  </si>
  <si>
    <t>$ 699,300</t>
  </si>
  <si>
    <t>$ 420,855</t>
  </si>
  <si>
    <t>$ 447,851</t>
  </si>
  <si>
    <t>$ 393,473</t>
  </si>
  <si>
    <t>$ 532,951</t>
  </si>
  <si>
    <t>$ 418,306</t>
  </si>
  <si>
    <t>$ 357,974</t>
  </si>
  <si>
    <t>$ 433,857</t>
  </si>
  <si>
    <t>$ 300,440</t>
  </si>
  <si>
    <t>$ 310,775</t>
  </si>
  <si>
    <t>$ 474,081</t>
  </si>
  <si>
    <t>$ 198,631</t>
  </si>
  <si>
    <t>$ 621,075</t>
  </si>
  <si>
    <t>$ 459,568</t>
  </si>
  <si>
    <t>$ 251,774</t>
  </si>
  <si>
    <t>$ 499,407</t>
  </si>
  <si>
    <t>$ 454,487</t>
  </si>
  <si>
    <t>$ 462,244</t>
  </si>
  <si>
    <t>$ 654,278</t>
  </si>
  <si>
    <t>$ 311,560</t>
  </si>
  <si>
    <t>$ 242,500</t>
  </si>
  <si>
    <t>$ 326,600</t>
  </si>
  <si>
    <t>$ 426,146</t>
  </si>
  <si>
    <t>$ 307,133</t>
  </si>
  <si>
    <t>$ 484,580</t>
  </si>
  <si>
    <t>$ 237,475</t>
  </si>
  <si>
    <t>$ 467,300</t>
  </si>
  <si>
    <t>$ 303,118</t>
  </si>
  <si>
    <t>$ 502,081</t>
  </si>
  <si>
    <t>$ 377,156</t>
  </si>
  <si>
    <t>$ 431,667</t>
  </si>
  <si>
    <t>$ 332,127</t>
  </si>
  <si>
    <t>$ 353,373</t>
  </si>
  <si>
    <t>$ 392,269</t>
  </si>
  <si>
    <t>$ 837,808</t>
  </si>
  <si>
    <t>$ 230,500</t>
  </si>
  <si>
    <t>$ 260,411</t>
  </si>
  <si>
    <t>$ 311,784</t>
  </si>
  <si>
    <t>$ 223,333</t>
  </si>
  <si>
    <t>$ 494,086</t>
  </si>
  <si>
    <t>$ 321,465</t>
  </si>
  <si>
    <t>$ 299,895</t>
  </si>
  <si>
    <t>$ 287,400</t>
  </si>
  <si>
    <t>$ 408,070</t>
  </si>
  <si>
    <t>$ 450,015</t>
  </si>
  <si>
    <t>$ 340,710</t>
  </si>
  <si>
    <t>$ 880,404</t>
  </si>
  <si>
    <t>$ 481,086</t>
  </si>
  <si>
    <t>$ 289,853</t>
  </si>
  <si>
    <t>$ 603,228</t>
  </si>
  <si>
    <t>$ 655,860</t>
  </si>
  <si>
    <t>$ 462,915</t>
  </si>
  <si>
    <t>$ 1,519,432</t>
  </si>
  <si>
    <t>$ 587,125</t>
  </si>
  <si>
    <t>$ 419,369</t>
  </si>
  <si>
    <t>$ 628,562</t>
  </si>
  <si>
    <t>$ 374,078</t>
  </si>
  <si>
    <t>$ 676,194</t>
  </si>
  <si>
    <t>$ 331,020</t>
  </si>
  <si>
    <t>$ 408,011</t>
  </si>
  <si>
    <t>$ 652,731</t>
  </si>
  <si>
    <t>$ 523,693</t>
  </si>
  <si>
    <t>$ 427,756</t>
  </si>
  <si>
    <t>$ 450,504</t>
  </si>
  <si>
    <t>$ 494,167</t>
  </si>
  <si>
    <t>$ 455,485</t>
  </si>
  <si>
    <t>$ 428,931</t>
  </si>
  <si>
    <t>$ 367,659</t>
  </si>
  <si>
    <t>$ 403,033</t>
  </si>
  <si>
    <t>$ 364,288</t>
  </si>
  <si>
    <t>$ 321,650</t>
  </si>
  <si>
    <t>$ 792,200</t>
  </si>
  <si>
    <t>$ 560,912</t>
  </si>
  <si>
    <t>$ 397,826</t>
  </si>
  <si>
    <t>$ 461,311</t>
  </si>
  <si>
    <t>$ 784,817</t>
  </si>
  <si>
    <t>$ 339,890</t>
  </si>
  <si>
    <t>$ 402,999</t>
  </si>
  <si>
    <t>$ 492,988</t>
  </si>
  <si>
    <t>$ 534,199</t>
  </si>
  <si>
    <t>$ 268,056</t>
  </si>
  <si>
    <t>$ 774,935</t>
  </si>
  <si>
    <t>$ 497,044</t>
  </si>
  <si>
    <t>$ 554,839</t>
  </si>
  <si>
    <t>$ 695,904</t>
  </si>
  <si>
    <t>$ 554,036</t>
  </si>
  <si>
    <t>$ 591,395</t>
  </si>
  <si>
    <t>$ 621,504</t>
  </si>
  <si>
    <t>$ 630,823</t>
  </si>
  <si>
    <t>$ 463,402</t>
  </si>
  <si>
    <t>$ 819,381</t>
  </si>
  <si>
    <t>$ 526,716</t>
  </si>
  <si>
    <t>$ 346,020</t>
  </si>
  <si>
    <t>$ 440,824</t>
  </si>
  <si>
    <t>$ 532,250</t>
  </si>
  <si>
    <t>$ 572,089</t>
  </si>
  <si>
    <t>$ 1,375,000</t>
  </si>
  <si>
    <t>$ 585,433</t>
  </si>
  <si>
    <t>$ 509,088</t>
  </si>
  <si>
    <t>$ 974,828</t>
  </si>
  <si>
    <t>$ 517,434</t>
  </si>
  <si>
    <t>$ 493,150</t>
  </si>
  <si>
    <t>$ 566,764</t>
  </si>
  <si>
    <t>$ 370,524</t>
  </si>
  <si>
    <t>$ 512,317</t>
  </si>
  <si>
    <t>$ 661,250</t>
  </si>
  <si>
    <t>$ 474,744</t>
  </si>
  <si>
    <t>$ 273,698</t>
  </si>
  <si>
    <t>$ 317,352</t>
  </si>
  <si>
    <t>$ 655,408</t>
  </si>
  <si>
    <t>$ 410,006</t>
  </si>
  <si>
    <t>$ 484,916</t>
  </si>
  <si>
    <t>$ 396,794</t>
  </si>
  <si>
    <t>$ 369,007</t>
  </si>
  <si>
    <t>$ 507,404</t>
  </si>
  <si>
    <t>$ 467,288</t>
  </si>
  <si>
    <t>$ 571,217</t>
  </si>
  <si>
    <t>$ 275,333</t>
  </si>
  <si>
    <t>$ 493,611</t>
  </si>
  <si>
    <t>$ 285,436</t>
  </si>
  <si>
    <t>$ 278,300</t>
  </si>
  <si>
    <t>$ 398,166</t>
  </si>
  <si>
    <t>$ 309,478</t>
  </si>
  <si>
    <t>$ 381,192</t>
  </si>
  <si>
    <t>$ 384,912</t>
  </si>
  <si>
    <t>$ 476,626</t>
  </si>
  <si>
    <t>$ 61,500</t>
  </si>
  <si>
    <t>$ 507,350</t>
  </si>
  <si>
    <t>$ 501,560</t>
  </si>
  <si>
    <t>$ 425,414</t>
  </si>
  <si>
    <t>$ 427,475</t>
  </si>
  <si>
    <t>$ 316,438</t>
  </si>
  <si>
    <t>$ 298,184</t>
  </si>
  <si>
    <t>$ 358,096</t>
  </si>
  <si>
    <t>$ 352,833</t>
  </si>
  <si>
    <t>$ 263,817</t>
  </si>
  <si>
    <t>$ 393,250</t>
  </si>
  <si>
    <t>$ 212,750</t>
  </si>
  <si>
    <t>$ 262,730</t>
  </si>
  <si>
    <t>$ 222,857</t>
  </si>
  <si>
    <t>$ 368,333</t>
  </si>
  <si>
    <t>$ 224,732</t>
  </si>
  <si>
    <t>$ 403,875</t>
  </si>
  <si>
    <t>$ 366,850</t>
  </si>
  <si>
    <t>$ 234,575</t>
  </si>
  <si>
    <t>$ 626,593</t>
  </si>
  <si>
    <t>$ 245,975</t>
  </si>
  <si>
    <t>$ 267,100</t>
  </si>
  <si>
    <t>$ 558,486</t>
  </si>
  <si>
    <t>$ 1,010,000</t>
  </si>
  <si>
    <t>$ 221,111</t>
  </si>
  <si>
    <t>$ 246,250</t>
  </si>
  <si>
    <t>$ 259,087</t>
  </si>
  <si>
    <t>$ 578,249</t>
  </si>
  <si>
    <t>$ 255,889</t>
  </si>
  <si>
    <t>$ 269,763</t>
  </si>
  <si>
    <t>$ 688,258</t>
  </si>
  <si>
    <t>$ 431,540</t>
  </si>
  <si>
    <t>$ 331,094</t>
  </si>
  <si>
    <t>$ 374,333</t>
  </si>
  <si>
    <t>$ 293,924</t>
  </si>
  <si>
    <t>$ 378,557</t>
  </si>
  <si>
    <t>$ 228,117</t>
  </si>
  <si>
    <t>$ 384,101</t>
  </si>
  <si>
    <t>$ 1,081,860</t>
  </si>
  <si>
    <t>$ 301,589</t>
  </si>
  <si>
    <t>$ 603,690</t>
  </si>
  <si>
    <t>$ 287,283</t>
  </si>
  <si>
    <t>$ 422,217</t>
  </si>
  <si>
    <t>$ 270,936</t>
  </si>
  <si>
    <t>$ 262,004</t>
  </si>
  <si>
    <t>$ 723,351</t>
  </si>
  <si>
    <t>$ 293,228</t>
  </si>
  <si>
    <t>$ 462,342</t>
  </si>
  <si>
    <t>$ 524,985</t>
  </si>
  <si>
    <t>$ 445,545</t>
  </si>
  <si>
    <t>$ 478,284</t>
  </si>
  <si>
    <t>$ 724,286</t>
  </si>
  <si>
    <t>$ 368,000</t>
  </si>
  <si>
    <t>$ 410,200</t>
  </si>
  <si>
    <t>$ 429,125</t>
  </si>
  <si>
    <t>$ 395,208</t>
  </si>
  <si>
    <t>$ 539,588</t>
  </si>
  <si>
    <t>$ 397,021</t>
  </si>
  <si>
    <t>$ 367,407</t>
  </si>
  <si>
    <t>$ 472,368</t>
  </si>
  <si>
    <t>$ 313,510</t>
  </si>
  <si>
    <t>$ 314,207</t>
  </si>
  <si>
    <t>$ 432,000</t>
  </si>
  <si>
    <t>$ 538,358</t>
  </si>
  <si>
    <t>$ 202,585</t>
  </si>
  <si>
    <t>$ 669,200</t>
  </si>
  <si>
    <t>$ 464,786</t>
  </si>
  <si>
    <t>$ 263,699</t>
  </si>
  <si>
    <t>$ 438,276</t>
  </si>
  <si>
    <t>$ 464,205</t>
  </si>
  <si>
    <t>$ 503,796</t>
  </si>
  <si>
    <t>$ 689,606</t>
  </si>
  <si>
    <t>$ 316,712</t>
  </si>
  <si>
    <t>$ 330,000</t>
  </si>
  <si>
    <t>$ 324,473</t>
  </si>
  <si>
    <t>$ 524,106</t>
  </si>
  <si>
    <t>$ 329,100</t>
  </si>
  <si>
    <t>$ 480,700</t>
  </si>
  <si>
    <t>$ 578,036</t>
  </si>
  <si>
    <t>$ 318,046</t>
  </si>
  <si>
    <t>$ 443,042</t>
  </si>
  <si>
    <t>$ 373,827</t>
  </si>
  <si>
    <t>$ 501,000</t>
  </si>
  <si>
    <t>$ 316,286</t>
  </si>
  <si>
    <t>$ 369,177</t>
  </si>
  <si>
    <t>$ 384,126</t>
  </si>
  <si>
    <t>$ 678,605</t>
  </si>
  <si>
    <t>$ 349,250</t>
  </si>
  <si>
    <t>$ 327,120</t>
  </si>
  <si>
    <t>$ 298,250</t>
  </si>
  <si>
    <t>$ 290,500</t>
  </si>
  <si>
    <t>$ 562,717</t>
  </si>
  <si>
    <t>$ 328,199</t>
  </si>
  <si>
    <t>$ 307,277</t>
  </si>
  <si>
    <t>$ 375,173</t>
  </si>
  <si>
    <t>$ 404,955</t>
  </si>
  <si>
    <t>$ 442,388</t>
  </si>
  <si>
    <t>$ 333,429</t>
  </si>
  <si>
    <t>$ 914,429</t>
  </si>
  <si>
    <t>$ 495,327</t>
  </si>
  <si>
    <t>$ 283,467</t>
  </si>
  <si>
    <t>$ 737,801</t>
  </si>
  <si>
    <t>$ 564,700</t>
  </si>
  <si>
    <t>$ 490,417</t>
  </si>
  <si>
    <t>$ 1,792,218</t>
  </si>
  <si>
    <t>$ 571,810</t>
  </si>
  <si>
    <t>$ 355,214</t>
  </si>
  <si>
    <t>$ 230,875</t>
  </si>
  <si>
    <t>$ 630,076</t>
  </si>
  <si>
    <t>$ 337,251</t>
  </si>
  <si>
    <t>$ 589,373</t>
  </si>
  <si>
    <t>$ 372,889</t>
  </si>
  <si>
    <t>$ 372,130</t>
  </si>
  <si>
    <t>$ 658,167</t>
  </si>
  <si>
    <t>$ 545,851</t>
  </si>
  <si>
    <t>$ 435,754</t>
  </si>
  <si>
    <t>$ 442,283</t>
  </si>
  <si>
    <t>$ 514,200</t>
  </si>
  <si>
    <t>$ 446,966</t>
  </si>
  <si>
    <t>$ 433,505</t>
  </si>
  <si>
    <t>$ 366,865</t>
  </si>
  <si>
    <t>$ 401,657</t>
  </si>
  <si>
    <t>$ 369,336</t>
  </si>
  <si>
    <t>$ 314,211</t>
  </si>
  <si>
    <t>$ 685,374</t>
  </si>
  <si>
    <t>$ 548,227</t>
  </si>
  <si>
    <t>$ 393,591</t>
  </si>
  <si>
    <t>$ 487,357</t>
  </si>
  <si>
    <t>$ 645,107</t>
  </si>
  <si>
    <t>$ 357,436</t>
  </si>
  <si>
    <t>$ 411,362</t>
  </si>
  <si>
    <t>$ 534,890</t>
  </si>
  <si>
    <t>$ 540,029</t>
  </si>
  <si>
    <t>$ 276,995</t>
  </si>
  <si>
    <t>$ 2,755,000</t>
  </si>
  <si>
    <t>$ 858,809</t>
  </si>
  <si>
    <t>$ 525,288</t>
  </si>
  <si>
    <t>$ 549,497</t>
  </si>
  <si>
    <t>$ 713,932</t>
  </si>
  <si>
    <t>$ 624,065</t>
  </si>
  <si>
    <t>$ 614,679</t>
  </si>
  <si>
    <t>$ 2,683,167</t>
  </si>
  <si>
    <t>$ 585,165</t>
  </si>
  <si>
    <t>$ 615,955</t>
  </si>
  <si>
    <t>$ 465,990</t>
  </si>
  <si>
    <t>$ 822,834</t>
  </si>
  <si>
    <t>$ 476,594</t>
  </si>
  <si>
    <t>$ 537,598</t>
  </si>
  <si>
    <t>$ 419,545</t>
  </si>
  <si>
    <t>$ 428,514</t>
  </si>
  <si>
    <t>$ 535,257</t>
  </si>
  <si>
    <t>$ 608,685</t>
  </si>
  <si>
    <t>$ 3,500,000</t>
  </si>
  <si>
    <t>$ 648,044</t>
  </si>
  <si>
    <t>$ 523,648</t>
  </si>
  <si>
    <t>$ 1,120,112</t>
  </si>
  <si>
    <t>$ 529,433</t>
  </si>
  <si>
    <t>$ 493,859</t>
  </si>
  <si>
    <t>$ 656,078</t>
  </si>
  <si>
    <t>$ 383,029</t>
  </si>
  <si>
    <t>$ 536,275</t>
  </si>
  <si>
    <t>$ 338,418</t>
  </si>
  <si>
    <t>$ 343,097</t>
  </si>
  <si>
    <t>$ 660,000</t>
  </si>
  <si>
    <t>$ 523,522</t>
  </si>
  <si>
    <t>$ 276,954</t>
  </si>
  <si>
    <t>$ 317,556</t>
  </si>
  <si>
    <t>$ 655,550</t>
  </si>
  <si>
    <t>$ 420,896</t>
  </si>
  <si>
    <t>$ 548,588</t>
  </si>
  <si>
    <t>$ 393,344</t>
  </si>
  <si>
    <t>$ 392,970</t>
  </si>
  <si>
    <t>$ 463,630</t>
  </si>
  <si>
    <t>$ 439,702</t>
  </si>
  <si>
    <t>$ 360,567</t>
  </si>
  <si>
    <t>$ 504,330</t>
  </si>
  <si>
    <t>$ 430,000</t>
  </si>
  <si>
    <t>$ 488,875</t>
  </si>
  <si>
    <t>$ 536,667</t>
  </si>
  <si>
    <t>$ 287,417</t>
  </si>
  <si>
    <t>$ 733,725</t>
  </si>
  <si>
    <t>$ 403,108</t>
  </si>
  <si>
    <t>$ 322,318</t>
  </si>
  <si>
    <t>$ 380,856</t>
  </si>
  <si>
    <t>$ 410,706</t>
  </si>
  <si>
    <t>$ 453,054</t>
  </si>
  <si>
    <t>$ 518,220</t>
  </si>
  <si>
    <t>$ 404,116</t>
  </si>
  <si>
    <t>$ 391,500</t>
  </si>
  <si>
    <t>$ 295,203</t>
  </si>
  <si>
    <t>$ 329,625</t>
  </si>
  <si>
    <t>$ 258,024</t>
  </si>
  <si>
    <t>$ 363,286</t>
  </si>
  <si>
    <t>$ 202,833</t>
  </si>
  <si>
    <t>$ 283,890</t>
  </si>
  <si>
    <t>$ 321,500</t>
  </si>
  <si>
    <t>$ 255,698</t>
  </si>
  <si>
    <t>$ 227,812</t>
  </si>
  <si>
    <t>$ 332,444</t>
  </si>
  <si>
    <t>$ 225,556</t>
  </si>
  <si>
    <t>$ 421,646</t>
  </si>
  <si>
    <t>$ 329,350</t>
  </si>
  <si>
    <t>$ 363,533</t>
  </si>
  <si>
    <t>$ 233,161</t>
  </si>
  <si>
    <t>$ 621,015</t>
  </si>
  <si>
    <t>$ 238,089</t>
  </si>
  <si>
    <t>$ 249,100</t>
  </si>
  <si>
    <t>$ 554,082</t>
  </si>
  <si>
    <t>$ 222,881</t>
  </si>
  <si>
    <t>$ 213,700</t>
  </si>
  <si>
    <t>$ 292,505</t>
  </si>
  <si>
    <t>$ 582,845</t>
  </si>
  <si>
    <t>$ 255,871</t>
  </si>
  <si>
    <t>$ 268,565</t>
  </si>
  <si>
    <t>$ 667,607</t>
  </si>
  <si>
    <t>$ 435,630</t>
  </si>
  <si>
    <t>$ 326,988</t>
  </si>
  <si>
    <t>$ 366,227</t>
  </si>
  <si>
    <t>$ 299,179</t>
  </si>
  <si>
    <t>$ 376,875</t>
  </si>
  <si>
    <t>$ 229,060</t>
  </si>
  <si>
    <t>$ 385,124</t>
  </si>
  <si>
    <t>$ 1,043,038</t>
  </si>
  <si>
    <t>$ 302,985</t>
  </si>
  <si>
    <t>$ 585,993</t>
  </si>
  <si>
    <t>$ 292,416</t>
  </si>
  <si>
    <t>$ 415,490</t>
  </si>
  <si>
    <t>$ 267,775</t>
  </si>
  <si>
    <t>$ 252,406</t>
  </si>
  <si>
    <t>$ 711,368</t>
  </si>
  <si>
    <t>$ 866,250</t>
  </si>
  <si>
    <t>$ 537,420</t>
  </si>
  <si>
    <t>$ 443,465</t>
  </si>
  <si>
    <t>$ 528,594</t>
  </si>
  <si>
    <t>$ 495,097</t>
  </si>
  <si>
    <t>$ 487,149</t>
  </si>
  <si>
    <t>$ 705,803</t>
  </si>
  <si>
    <t>$ 408,785</t>
  </si>
  <si>
    <t>$ 422,265</t>
  </si>
  <si>
    <t>$ 371,293</t>
  </si>
  <si>
    <t>$ 319,060</t>
  </si>
  <si>
    <t>$ 386,527</t>
  </si>
  <si>
    <t>$ 381,885</t>
  </si>
  <si>
    <t>$ 470,458</t>
  </si>
  <si>
    <t>$ 332,344</t>
  </si>
  <si>
    <t>$ 309,556</t>
  </si>
  <si>
    <t>$ 518,750</t>
  </si>
  <si>
    <t>$ 207,613</t>
  </si>
  <si>
    <t>$ 639,820</t>
  </si>
  <si>
    <t>$ 462,532</t>
  </si>
  <si>
    <t>$ 278,632</t>
  </si>
  <si>
    <t>$ 420,853</t>
  </si>
  <si>
    <t>$ 458,484</t>
  </si>
  <si>
    <t>$ 500,277</t>
  </si>
  <si>
    <t>$ 753,300</t>
  </si>
  <si>
    <t>$ 323,735</t>
  </si>
  <si>
    <t>$ 303,725</t>
  </si>
  <si>
    <t>$ 315,861</t>
  </si>
  <si>
    <t>$ 506,389</t>
  </si>
  <si>
    <t>$ 316,400</t>
  </si>
  <si>
    <t>$ 479,710</t>
  </si>
  <si>
    <t>$ 728,227</t>
  </si>
  <si>
    <t>$ 311,325</t>
  </si>
  <si>
    <t>$ 419,812</t>
  </si>
  <si>
    <t>$ 366,650</t>
  </si>
  <si>
    <t>$ 490,625</t>
  </si>
  <si>
    <t>$ 497,857</t>
  </si>
  <si>
    <t>$ 310,977</t>
  </si>
  <si>
    <t>$ 352,168</t>
  </si>
  <si>
    <t>$ 375,029</t>
  </si>
  <si>
    <t>$ 634,622</t>
  </si>
  <si>
    <t>$ 390,893</t>
  </si>
  <si>
    <t>$ 256,581</t>
  </si>
  <si>
    <t>$ 324,928</t>
  </si>
  <si>
    <t>$ 274,600</t>
  </si>
  <si>
    <t>$ 334,383</t>
  </si>
  <si>
    <t>$ 537,329</t>
  </si>
  <si>
    <t>$ 552,732</t>
  </si>
  <si>
    <t>$ 311,574</t>
  </si>
  <si>
    <t>$ 365,127</t>
  </si>
  <si>
    <t>$ 466,214</t>
  </si>
  <si>
    <t>$ 442,194</t>
  </si>
  <si>
    <t>$ 337,897</t>
  </si>
  <si>
    <t>$ 948,464</t>
  </si>
  <si>
    <t>$ 489,377</t>
  </si>
  <si>
    <t>$ 280,127</t>
  </si>
  <si>
    <t>$ 685,613</t>
  </si>
  <si>
    <t>$ 552,230</t>
  </si>
  <si>
    <t>$ 508,434</t>
  </si>
  <si>
    <t>$ 1,697,480</t>
  </si>
  <si>
    <t>$ 507,017</t>
  </si>
  <si>
    <t>$ 409,046</t>
  </si>
  <si>
    <t>$ 657,512</t>
  </si>
  <si>
    <t>$ 350,723</t>
  </si>
  <si>
    <t>$ 517,513</t>
  </si>
  <si>
    <t>$ 378,228</t>
  </si>
  <si>
    <t>$ 418,549</t>
  </si>
  <si>
    <t>$ 661,620</t>
  </si>
  <si>
    <t>$ 414,303</t>
  </si>
  <si>
    <t>$ 409,458</t>
  </si>
  <si>
    <t>$ 437,725</t>
  </si>
  <si>
    <t>$ 708,552</t>
  </si>
  <si>
    <t>$ 502,509</t>
  </si>
  <si>
    <t>$ 433,697</t>
  </si>
  <si>
    <t>$ 371,464</t>
  </si>
  <si>
    <t>$ 397,492</t>
  </si>
  <si>
    <t>$ 356,496</t>
  </si>
  <si>
    <t>$ 341,746</t>
  </si>
  <si>
    <t>$ 661,324</t>
  </si>
  <si>
    <t>$ 557,918</t>
  </si>
  <si>
    <t>$ 394,135</t>
  </si>
  <si>
    <t>$ 478,265</t>
  </si>
  <si>
    <t>$ 578,400</t>
  </si>
  <si>
    <t>$ 355,352</t>
  </si>
  <si>
    <t>$ 530,190</t>
  </si>
  <si>
    <t>$ 485,294</t>
  </si>
  <si>
    <t>$ 527,029</t>
  </si>
  <si>
    <t>$ 281,130</t>
  </si>
  <si>
    <t>$ 3,170,000</t>
  </si>
  <si>
    <t>$ 842,100</t>
  </si>
  <si>
    <t>$ 555,420</t>
  </si>
  <si>
    <t>$ 544,620</t>
  </si>
  <si>
    <t>$ 683,990</t>
  </si>
  <si>
    <t>$ 603,290</t>
  </si>
  <si>
    <t>$ 603,491</t>
  </si>
  <si>
    <t>$ 557,620</t>
  </si>
  <si>
    <t>$ 639,441</t>
  </si>
  <si>
    <t>$ 469,903</t>
  </si>
  <si>
    <t>$ 815,497</t>
  </si>
  <si>
    <t>$ 474,675</t>
  </si>
  <si>
    <t>$ 524,213</t>
  </si>
  <si>
    <t>$ 436,250</t>
  </si>
  <si>
    <t>$ 431,028</t>
  </si>
  <si>
    <t>$ 514,202</t>
  </si>
  <si>
    <t>$ 606,211</t>
  </si>
  <si>
    <t>$ 633,477</t>
  </si>
  <si>
    <t>$ 513,629</t>
  </si>
  <si>
    <t>$ 1,026,845</t>
  </si>
  <si>
    <t>$ 529,151</t>
  </si>
  <si>
    <t>$ 511,497</t>
  </si>
  <si>
    <t>$ 704,881</t>
  </si>
  <si>
    <t>$ 385,528</t>
  </si>
  <si>
    <t>New 25</t>
  </si>
  <si>
    <t>24 vs 25</t>
  </si>
  <si>
    <t>Sold 25</t>
  </si>
  <si>
    <t>$ 371,962</t>
  </si>
  <si>
    <t>$ 463,250</t>
  </si>
  <si>
    <t>$ 463,882</t>
  </si>
  <si>
    <t>$ 337,600</t>
  </si>
  <si>
    <t>$ 275,500</t>
  </si>
  <si>
    <t>$ 471,488</t>
  </si>
  <si>
    <t>$ 341,000</t>
  </si>
  <si>
    <t>$ 300,966</t>
  </si>
  <si>
    <t>$ 317,400</t>
  </si>
  <si>
    <t>$ 262,683</t>
  </si>
  <si>
    <t>$ 492,250</t>
  </si>
  <si>
    <t>$ 359,900</t>
  </si>
  <si>
    <t>$ 266,950</t>
  </si>
  <si>
    <t>$ 353,725</t>
  </si>
  <si>
    <t>$ 233,641</t>
  </si>
  <si>
    <t>$ 335,000</t>
  </si>
  <si>
    <t>$ 301,333</t>
  </si>
  <si>
    <t>$ 470,000</t>
  </si>
  <si>
    <t>$ 188,546</t>
  </si>
  <si>
    <t>$ 180,400</t>
  </si>
  <si>
    <t>$ 585,220</t>
  </si>
  <si>
    <t>$ 266,308</t>
  </si>
  <si>
    <t>$ 287,275</t>
  </si>
  <si>
    <t>$ 641,350</t>
  </si>
  <si>
    <t>$ 441,163</t>
  </si>
  <si>
    <t>$ 307,531</t>
  </si>
  <si>
    <t>$ 379,178</t>
  </si>
  <si>
    <t>$ 324,996</t>
  </si>
  <si>
    <t>$ 360,083</t>
  </si>
  <si>
    <t>$ 237,471</t>
  </si>
  <si>
    <t>$ 360,972</t>
  </si>
  <si>
    <t>$ 966,600</t>
  </si>
  <si>
    <t>$ 278,184</t>
  </si>
  <si>
    <t>$ 623,136</t>
  </si>
  <si>
    <t>$ 310,274</t>
  </si>
  <si>
    <t>$ 389,597</t>
  </si>
  <si>
    <t>$ 244,361</t>
  </si>
  <si>
    <t>$ 223,464</t>
  </si>
  <si>
    <t>$ 750,366</t>
  </si>
  <si>
    <t>$ 889,000</t>
  </si>
  <si>
    <t>$ 306,869</t>
  </si>
  <si>
    <t>$ 584,280</t>
  </si>
  <si>
    <t>$ 435,625</t>
  </si>
  <si>
    <t>$ 500,654</t>
  </si>
  <si>
    <t>$ 668,173</t>
  </si>
  <si>
    <t>$ 291,000</t>
  </si>
  <si>
    <t>$ 383,126</t>
  </si>
  <si>
    <t>$ 426,905</t>
  </si>
  <si>
    <t>$ 357,576</t>
  </si>
  <si>
    <t>$ 369,289</t>
  </si>
  <si>
    <t>$ 405,000</t>
  </si>
  <si>
    <t>$ 336,571</t>
  </si>
  <si>
    <t>$ 455,401</t>
  </si>
  <si>
    <t>$ 196,744</t>
  </si>
  <si>
    <t>$ 332,500</t>
  </si>
  <si>
    <t>$ 421,277</t>
  </si>
  <si>
    <t>$ 432,535</t>
  </si>
  <si>
    <t>$ 408,280</t>
  </si>
  <si>
    <t>$ 348,343</t>
  </si>
  <si>
    <t>$ 211,145</t>
  </si>
  <si>
    <t>$ 329,500</t>
  </si>
  <si>
    <t>$ 313,750</t>
  </si>
  <si>
    <t>$ 585,200</t>
  </si>
  <si>
    <t>$ 239,225</t>
  </si>
  <si>
    <t>$ 338,780</t>
  </si>
  <si>
    <t>$ 1,137,350</t>
  </si>
  <si>
    <t>$ 400,000</t>
  </si>
  <si>
    <t>$ 399,167</t>
  </si>
  <si>
    <t>$ 413,800</t>
  </si>
  <si>
    <t>$ 528,500</t>
  </si>
  <si>
    <t>$ 305,000</t>
  </si>
  <si>
    <t>$ 379,857</t>
  </si>
  <si>
    <t>$ 341,754</t>
  </si>
  <si>
    <t>$ 402,627</t>
  </si>
  <si>
    <t>$ 796,200</t>
  </si>
  <si>
    <t>$ 272,341</t>
  </si>
  <si>
    <t>$ 333,117</t>
  </si>
  <si>
    <t>$ 420,867</t>
  </si>
  <si>
    <t>$ 419,975</t>
  </si>
  <si>
    <t>$ 406,850</t>
  </si>
  <si>
    <t>$ 404,975</t>
  </si>
  <si>
    <t>$ 349,096</t>
  </si>
  <si>
    <t>$ 498,082</t>
  </si>
  <si>
    <t>$ 337,083</t>
  </si>
  <si>
    <t>$ 857,417</t>
  </si>
  <si>
    <t>$ 599,613</t>
  </si>
  <si>
    <t>$ 284,475</t>
  </si>
  <si>
    <t>$ 1,042,500</t>
  </si>
  <si>
    <t>$ 632,000</t>
  </si>
  <si>
    <t>$ 581,181</t>
  </si>
  <si>
    <t>$ 1,719,057</t>
  </si>
  <si>
    <t>$ 870,038</t>
  </si>
  <si>
    <t>$ 550,000</t>
  </si>
  <si>
    <t>$ 431,775</t>
  </si>
  <si>
    <t>$ 247,560</t>
  </si>
  <si>
    <t>$ 903,409</t>
  </si>
  <si>
    <t>$ 348,572</t>
  </si>
  <si>
    <t>$ 267,125</t>
  </si>
  <si>
    <t>$ 531,765</t>
  </si>
  <si>
    <t>$ 253,267</t>
  </si>
  <si>
    <t>$ 401,500</t>
  </si>
  <si>
    <t>$ 680,000</t>
  </si>
  <si>
    <t>$ 424,250</t>
  </si>
  <si>
    <t>$ 408,142</t>
  </si>
  <si>
    <t>$ 395,022</t>
  </si>
  <si>
    <t>$ 396,936</t>
  </si>
  <si>
    <t>$ 406,627</t>
  </si>
  <si>
    <t>$ 670,250</t>
  </si>
  <si>
    <t>$ 517,574</t>
  </si>
  <si>
    <t>$ 388,082</t>
  </si>
  <si>
    <t>$ 686,850</t>
  </si>
  <si>
    <t>$ 455,500</t>
  </si>
  <si>
    <t>$ 340,009</t>
  </si>
  <si>
    <t>$ 546,109</t>
  </si>
  <si>
    <t>$ 226,400</t>
  </si>
  <si>
    <t>$ 1,550,000</t>
  </si>
  <si>
    <t>$ 886,288</t>
  </si>
  <si>
    <t>$ 580,612</t>
  </si>
  <si>
    <t>$ 659,917</t>
  </si>
  <si>
    <t>$ 540,812</t>
  </si>
  <si>
    <t>$ 562,867</t>
  </si>
  <si>
    <t>$ 737,028</t>
  </si>
  <si>
    <t>$ 1,600,000</t>
  </si>
  <si>
    <t>$ 455,592</t>
  </si>
  <si>
    <t>$ 674,316</t>
  </si>
  <si>
    <t>$ 501,216</t>
  </si>
  <si>
    <t>$ 588,285</t>
  </si>
  <si>
    <t>$ 530,489</t>
  </si>
  <si>
    <t>$ 514,045</t>
  </si>
  <si>
    <t>$ 411,000</t>
  </si>
  <si>
    <t>$ 486,689</t>
  </si>
  <si>
    <t>$ 463,400</t>
  </si>
  <si>
    <t>$ 563,009</t>
  </si>
  <si>
    <t>$ 2,467,500</t>
  </si>
  <si>
    <t>$ 574,083</t>
  </si>
  <si>
    <t>$ 513,329</t>
  </si>
  <si>
    <t>$ 874,060</t>
  </si>
  <si>
    <t>$ 560,616</t>
  </si>
  <si>
    <t>$ 493,980</t>
  </si>
  <si>
    <t>$ 367,647</t>
  </si>
  <si>
    <t>$ 123,600</t>
  </si>
  <si>
    <t>$ 208,333</t>
  </si>
  <si>
    <t>$ 339,535</t>
  </si>
  <si>
    <t>$ 570,000</t>
  </si>
  <si>
    <t>$ 592,126</t>
  </si>
  <si>
    <t>$ 285,786</t>
  </si>
  <si>
    <t>$ 344,441</t>
  </si>
  <si>
    <t>$ 677,500</t>
  </si>
  <si>
    <t>$ 407,287</t>
  </si>
  <si>
    <t>$ 589,225</t>
  </si>
  <si>
    <t>$ 361,537</t>
  </si>
  <si>
    <t>$ 394,482</t>
  </si>
  <si>
    <t>$ 389,735</t>
  </si>
  <si>
    <t>$ 425,454</t>
  </si>
  <si>
    <t>$ 373,274</t>
  </si>
  <si>
    <t>$ 454,960</t>
  </si>
  <si>
    <t>$ 622,500</t>
  </si>
  <si>
    <t>$ 758,000</t>
  </si>
  <si>
    <t>$ 298,173</t>
  </si>
  <si>
    <t>$ 457,200</t>
  </si>
  <si>
    <t>$ 376,003</t>
  </si>
  <si>
    <t>$ 539,300</t>
  </si>
  <si>
    <t>$ 465,672</t>
  </si>
  <si>
    <t>$ 480,550</t>
  </si>
  <si>
    <t>$ 585,583</t>
  </si>
  <si>
    <t>$ 460,421</t>
  </si>
  <si>
    <t>$ 426,333</t>
  </si>
  <si>
    <t>$ 303,148</t>
  </si>
  <si>
    <t>$ 361,984</t>
  </si>
  <si>
    <t>$ 439,467</t>
  </si>
  <si>
    <t>$ 495,000</t>
  </si>
  <si>
    <t>$ 314,950</t>
  </si>
  <si>
    <t>$ 406,633</t>
  </si>
  <si>
    <t>$ 243,300</t>
  </si>
  <si>
    <t>$ 331,156</t>
  </si>
  <si>
    <t>$ 324,804</t>
  </si>
  <si>
    <t>$ 243,286</t>
  </si>
  <si>
    <t>$ 293,000</t>
  </si>
  <si>
    <t>$ 264,331</t>
  </si>
  <si>
    <t>$ 384,067</t>
  </si>
  <si>
    <t>$ 265,000</t>
  </si>
  <si>
    <t>$ 526,125</t>
  </si>
  <si>
    <t>$ 202,904</t>
  </si>
  <si>
    <t>$ 209,786</t>
  </si>
  <si>
    <t>$ 316,595</t>
  </si>
  <si>
    <t>$ 589,201</t>
  </si>
  <si>
    <t>$ 254,308</t>
  </si>
  <si>
    <t>$ 297,388</t>
  </si>
  <si>
    <t>$ 664,249</t>
  </si>
  <si>
    <t>$ 444,339</t>
  </si>
  <si>
    <t>$ 317,755</t>
  </si>
  <si>
    <t>$ 407,748</t>
  </si>
  <si>
    <t>$ 329,286</t>
  </si>
  <si>
    <t>$ 393,664</t>
  </si>
  <si>
    <t>$ 249,261</t>
  </si>
  <si>
    <t>$ 399,832</t>
  </si>
  <si>
    <t>$ 1,078,833</t>
  </si>
  <si>
    <t>$ 292,565</t>
  </si>
  <si>
    <t>$ 716,429</t>
  </si>
  <si>
    <t>$ 325,012</t>
  </si>
  <si>
    <t>$ 444,668</t>
  </si>
  <si>
    <t>$ 270,186</t>
  </si>
  <si>
    <t>$ 237,312</t>
  </si>
  <si>
    <t>$ 784,748</t>
  </si>
  <si>
    <t>$ 545,130</t>
  </si>
  <si>
    <t>$ 451,358</t>
  </si>
  <si>
    <t>$ 544,868</t>
  </si>
  <si>
    <t>$ 387,967</t>
  </si>
  <si>
    <t>$ 507,093</t>
  </si>
  <si>
    <t>$ 714,999</t>
  </si>
  <si>
    <t>$ 421,494</t>
  </si>
  <si>
    <t>$ 518,923</t>
  </si>
  <si>
    <t>$ 349,712</t>
  </si>
  <si>
    <t>$ 325,761</t>
  </si>
  <si>
    <t>$ 387,586</t>
  </si>
  <si>
    <t>$ 397,598</t>
  </si>
  <si>
    <t>$ 336,389</t>
  </si>
  <si>
    <t>$ 408,333</t>
  </si>
  <si>
    <t>$ 337,857</t>
  </si>
  <si>
    <t>$ 401,875</t>
  </si>
  <si>
    <t>$ 478,768</t>
  </si>
  <si>
    <t>$ 211,953</t>
  </si>
  <si>
    <t>$ 604,900</t>
  </si>
  <si>
    <t>$ 445,640</t>
  </si>
  <si>
    <t>$ 357,497</t>
  </si>
  <si>
    <t>$ 424,950</t>
  </si>
  <si>
    <t>$ 426,123</t>
  </si>
  <si>
    <t>$ 486,581</t>
  </si>
  <si>
    <t>$ 945,556</t>
  </si>
  <si>
    <t>$ 329,371</t>
  </si>
  <si>
    <t>$ 227,322</t>
  </si>
  <si>
    <t>$ 267,643</t>
  </si>
  <si>
    <t>$ 328,312</t>
  </si>
  <si>
    <t>$ 485,682</t>
  </si>
  <si>
    <t>$ 240,758</t>
  </si>
  <si>
    <t>$ 566,800</t>
  </si>
  <si>
    <t>$ 382,271</t>
  </si>
  <si>
    <t>$ 781,150</t>
  </si>
  <si>
    <t>$ 343,071</t>
  </si>
  <si>
    <t>$ 408,878</t>
  </si>
  <si>
    <t>$ 420,667</t>
  </si>
  <si>
    <t>$ 435,400</t>
  </si>
  <si>
    <t>$ 348,188</t>
  </si>
  <si>
    <t>$ 359,063</t>
  </si>
  <si>
    <t>$ 450,397</t>
  </si>
  <si>
    <t>$ 583,264</t>
  </si>
  <si>
    <t>$ 575,600</t>
  </si>
  <si>
    <t>$ 274,065</t>
  </si>
  <si>
    <t>$ 349,381</t>
  </si>
  <si>
    <t>$ 392,150</t>
  </si>
  <si>
    <t>$ 386,440</t>
  </si>
  <si>
    <t>$ 384,544</t>
  </si>
  <si>
    <t>$ 574,628</t>
  </si>
  <si>
    <t>$ 404,210</t>
  </si>
  <si>
    <t>$ 371,656</t>
  </si>
  <si>
    <t>$ 407,098</t>
  </si>
  <si>
    <t>$ 606,381</t>
  </si>
  <si>
    <t>$ 313,737</t>
  </si>
  <si>
    <t>$ 859,725</t>
  </si>
  <si>
    <t>$ 535,871</t>
  </si>
  <si>
    <t>$ 312,243</t>
  </si>
  <si>
    <t>$ 1,083,727</t>
  </si>
  <si>
    <t>$ 473,800</t>
  </si>
  <si>
    <t>$ 491,501</t>
  </si>
  <si>
    <t>$ 2,619,376</t>
  </si>
  <si>
    <t>$ 503,358</t>
  </si>
  <si>
    <t>$ 550,271</t>
  </si>
  <si>
    <t>$ 332,636</t>
  </si>
  <si>
    <t>$ 453,683</t>
  </si>
  <si>
    <t>$ 325,261</t>
  </si>
  <si>
    <t>$ 505,436</t>
  </si>
  <si>
    <t>$ 382,237</t>
  </si>
  <si>
    <t>$ 428,511</t>
  </si>
  <si>
    <t>$ 755,830</t>
  </si>
  <si>
    <t>$ 417,268</t>
  </si>
  <si>
    <t>$ 345,446</t>
  </si>
  <si>
    <t>$ 492,500</t>
  </si>
  <si>
    <t>$ 594,927</t>
  </si>
  <si>
    <t>$ 473,786</t>
  </si>
  <si>
    <t>$ 430,769</t>
  </si>
  <si>
    <t>$ 368,882</t>
  </si>
  <si>
    <t>$ 401,874</t>
  </si>
  <si>
    <t>$ 369,160</t>
  </si>
  <si>
    <t>$ 311,667</t>
  </si>
  <si>
    <t>$ 606,950</t>
  </si>
  <si>
    <t>$ 594,638</t>
  </si>
  <si>
    <t>$ 417,910</t>
  </si>
  <si>
    <t>$ 599,289</t>
  </si>
  <si>
    <t>$ 351,033</t>
  </si>
  <si>
    <t>$ 551,298</t>
  </si>
  <si>
    <t>$ 456,500</t>
  </si>
  <si>
    <t>$ 583,225</t>
  </si>
  <si>
    <t>$ 252,900</t>
  </si>
  <si>
    <t>$ 3,075,000</t>
  </si>
  <si>
    <t>$ 960,701</t>
  </si>
  <si>
    <t>$ 563,917</t>
  </si>
  <si>
    <t>$ 643,275</t>
  </si>
  <si>
    <t>$ 646,404</t>
  </si>
  <si>
    <t>$ 600,383</t>
  </si>
  <si>
    <t>$ 639,796</t>
  </si>
  <si>
    <t>$ 1,818,333</t>
  </si>
  <si>
    <t>$ 388,546</t>
  </si>
  <si>
    <t>$ 668,527</t>
  </si>
  <si>
    <t>$ 527,720</t>
  </si>
  <si>
    <t>$ 783,359</t>
  </si>
  <si>
    <t>$ 539,139</t>
  </si>
  <si>
    <t>$ 553,613</t>
  </si>
  <si>
    <t>$ 442,909</t>
  </si>
  <si>
    <t>$ 464,115</t>
  </si>
  <si>
    <t>$ 506,989</t>
  </si>
  <si>
    <t>$ 561,149</t>
  </si>
  <si>
    <t>$ 2,011,667</t>
  </si>
  <si>
    <t>$ 581,750</t>
  </si>
  <si>
    <t>$ 543,164</t>
  </si>
  <si>
    <t>$ 813,411</t>
  </si>
  <si>
    <t>$ 569,185</t>
  </si>
  <si>
    <t>$ 502,242</t>
  </si>
  <si>
    <t>$ 607,642</t>
  </si>
  <si>
    <t>$ 395,785</t>
  </si>
  <si>
    <t>$ 352,263</t>
  </si>
  <si>
    <t>$ 528,750</t>
  </si>
  <si>
    <t>$ 522,619</t>
  </si>
  <si>
    <t>$ 290,447</t>
  </si>
  <si>
    <t>$ 338,724</t>
  </si>
  <si>
    <t>$ 655,000</t>
  </si>
  <si>
    <t>$ 444,493</t>
  </si>
  <si>
    <t>$ 575,148</t>
  </si>
  <si>
    <t>$ 392,911</t>
  </si>
  <si>
    <t>$ 412,637</t>
  </si>
  <si>
    <t>$ 414,070</t>
  </si>
  <si>
    <t>$ 412,395</t>
  </si>
  <si>
    <t>$ 422,100</t>
  </si>
  <si>
    <t>$ 520,000</t>
  </si>
  <si>
    <t>$ 678,333</t>
  </si>
  <si>
    <t>$ 551,500</t>
  </si>
  <si>
    <t>$ 300,428</t>
  </si>
  <si>
    <t>$ 361,250</t>
  </si>
  <si>
    <t>$ 460,892</t>
  </si>
  <si>
    <t>$ 342,022</t>
  </si>
  <si>
    <t>$ 391,194</t>
  </si>
  <si>
    <t>$ 461,409</t>
  </si>
  <si>
    <t>$ 430,644</t>
  </si>
  <si>
    <t>$ 520,367</t>
  </si>
  <si>
    <t>$ 532,056</t>
  </si>
  <si>
    <t>$ 453,133</t>
  </si>
  <si>
    <t>$ 444,140</t>
  </si>
  <si>
    <t>$ 373,273</t>
  </si>
  <si>
    <t>$ 374,622</t>
  </si>
  <si>
    <t>$ 374,342</t>
  </si>
  <si>
    <t>$ 409,258</t>
  </si>
  <si>
    <t>$ 362,600</t>
  </si>
  <si>
    <t>$ 407,500</t>
  </si>
  <si>
    <t>$ 440,600</t>
  </si>
  <si>
    <t>$ 283,389</t>
  </si>
  <si>
    <t>$ 255,200</t>
  </si>
  <si>
    <t>$ 289,725</t>
  </si>
  <si>
    <t>$ 301,622</t>
  </si>
  <si>
    <t>$ 390,863</t>
  </si>
  <si>
    <t>$ 248,093</t>
  </si>
  <si>
    <t>$ 447,368</t>
  </si>
  <si>
    <t>$ 294,814</t>
  </si>
  <si>
    <t>$ 237,314</t>
  </si>
  <si>
    <t>$ 474,156</t>
  </si>
  <si>
    <t>$ 242,775</t>
  </si>
  <si>
    <t>$ 590,000</t>
  </si>
  <si>
    <t>$ 489,600</t>
  </si>
  <si>
    <t>$ 210,809</t>
  </si>
  <si>
    <t>$ 229,167</t>
  </si>
  <si>
    <t>$ 246,125</t>
  </si>
  <si>
    <t>$ 277,648</t>
  </si>
  <si>
    <t>$ 601,090</t>
  </si>
  <si>
    <t>$ 258,431</t>
  </si>
  <si>
    <t>$ 293,794</t>
  </si>
  <si>
    <t>$ 703,673</t>
  </si>
  <si>
    <t>$ 461,818</t>
  </si>
  <si>
    <t>$ 316,659</t>
  </si>
  <si>
    <t>$ 414,833</t>
  </si>
  <si>
    <t>$ 321,309</t>
  </si>
  <si>
    <t>$ 398,683</t>
  </si>
  <si>
    <t>$ 253,643</t>
  </si>
  <si>
    <t>$ 402,802</t>
  </si>
  <si>
    <t>$ 1,137,650</t>
  </si>
  <si>
    <t>$ 299,543</t>
  </si>
  <si>
    <t>$ 655,527</t>
  </si>
  <si>
    <t>$ 320,199</t>
  </si>
  <si>
    <t>$ 450,290</t>
  </si>
  <si>
    <t>$ 276,148</t>
  </si>
  <si>
    <t>$ 230,116</t>
  </si>
  <si>
    <t>$ 776,763</t>
  </si>
  <si>
    <t>$ 321,373</t>
  </si>
  <si>
    <t>$ 540,994</t>
  </si>
  <si>
    <t>$ 556,918</t>
  </si>
  <si>
    <t>$ 395,237</t>
  </si>
  <si>
    <t>$ 517,031</t>
  </si>
  <si>
    <t>$ 736,746</t>
  </si>
  <si>
    <t>$ 405,487</t>
  </si>
  <si>
    <t>$ 487,479</t>
  </si>
  <si>
    <t>$ 402,254</t>
  </si>
  <si>
    <t>$ 556,614</t>
  </si>
  <si>
    <t>$ 395,154</t>
  </si>
  <si>
    <t>$ 387,943</t>
  </si>
  <si>
    <t>$ 345,052</t>
  </si>
  <si>
    <t>$ 422,500</t>
  </si>
  <si>
    <t>$ 355,287</t>
  </si>
  <si>
    <t>$ 519,417</t>
  </si>
  <si>
    <t>$ 507,334</t>
  </si>
  <si>
    <t>$ 219,010</t>
  </si>
  <si>
    <t>$ 627,836</t>
  </si>
  <si>
    <t>$ 479,337</t>
  </si>
  <si>
    <t>$ 343,987</t>
  </si>
  <si>
    <t>$ 397,678</t>
  </si>
  <si>
    <t>$ 469,679</t>
  </si>
  <si>
    <t>$ 464,672</t>
  </si>
  <si>
    <t>$ 836,250</t>
  </si>
  <si>
    <t>$ 333,350</t>
  </si>
  <si>
    <t>$ 247,838</t>
  </si>
  <si>
    <t>$ 372,721</t>
  </si>
  <si>
    <t>$ 636,154</t>
  </si>
  <si>
    <t>$ 241,150</t>
  </si>
  <si>
    <t>$ 558,625</t>
  </si>
  <si>
    <t>$ 385,738</t>
  </si>
  <si>
    <t>$ 647,038</t>
  </si>
  <si>
    <t>$ 346,833</t>
  </si>
  <si>
    <t>$ 441,434</t>
  </si>
  <si>
    <t>$ 435,667</t>
  </si>
  <si>
    <t>$ 439,869</t>
  </si>
  <si>
    <t>$ 373,333</t>
  </si>
  <si>
    <t>$ 323,589</t>
  </si>
  <si>
    <t>$ 364,525</t>
  </si>
  <si>
    <t>$ 429,809</t>
  </si>
  <si>
    <t>$ 604,480</t>
  </si>
  <si>
    <t>$ 579,067</t>
  </si>
  <si>
    <t>$ 275,362</t>
  </si>
  <si>
    <t>$ 347,612</t>
  </si>
  <si>
    <t>$ 417,933</t>
  </si>
  <si>
    <t>$ 376,150</t>
  </si>
  <si>
    <t>$ 411,884</t>
  </si>
  <si>
    <t>$ 341,875</t>
  </si>
  <si>
    <t>$ 387,564</t>
  </si>
  <si>
    <t>$ 373,029</t>
  </si>
  <si>
    <t>$ 403,905</t>
  </si>
  <si>
    <t>$ 698,845</t>
  </si>
  <si>
    <t>$ 334,000</t>
  </si>
  <si>
    <t>$ 796,975</t>
  </si>
  <si>
    <t>$ 539,983</t>
  </si>
  <si>
    <t>$ 1,008,480</t>
  </si>
  <si>
    <t>$ 482,157</t>
  </si>
  <si>
    <t>$ 497,269</t>
  </si>
  <si>
    <t>$ 2,153,162</t>
  </si>
  <si>
    <t>$ 460,613</t>
  </si>
  <si>
    <t>$ 595,250</t>
  </si>
  <si>
    <t>$ 555,914</t>
  </si>
  <si>
    <t>$ 295,583</t>
  </si>
  <si>
    <t>$ 630,805</t>
  </si>
  <si>
    <t>$ 365,528</t>
  </si>
  <si>
    <t>$ 484,407</t>
  </si>
  <si>
    <t>$ 454,909</t>
  </si>
  <si>
    <t>$ 462,503</t>
  </si>
  <si>
    <t>$ 648,391</t>
  </si>
  <si>
    <t>$ 573,494</t>
  </si>
  <si>
    <t>$ 376,410</t>
  </si>
  <si>
    <t>$ 518,562</t>
  </si>
  <si>
    <t>$ 600,250</t>
  </si>
  <si>
    <t>$ 515,281</t>
  </si>
  <si>
    <t>$ 441,170</t>
  </si>
  <si>
    <t>$ 374,750</t>
  </si>
  <si>
    <t>$ 415,315</t>
  </si>
  <si>
    <t>$ 363,942</t>
  </si>
  <si>
    <t>$ 338,100</t>
  </si>
  <si>
    <t>$ 609,192</t>
  </si>
  <si>
    <t>$ 622,707</t>
  </si>
  <si>
    <t>$ 429,585</t>
  </si>
  <si>
    <t>$ 574,203</t>
  </si>
  <si>
    <t>$ 634,250</t>
  </si>
  <si>
    <t>$ 363,523</t>
  </si>
  <si>
    <t>$ 428,451</t>
  </si>
  <si>
    <t>$ 471,590</t>
  </si>
  <si>
    <t>$ 594,834</t>
  </si>
  <si>
    <t>$ 279,713</t>
  </si>
  <si>
    <t>$ 6,302,035</t>
  </si>
  <si>
    <t>$ 953,719</t>
  </si>
  <si>
    <t>$ 568,946</t>
  </si>
  <si>
    <t>$ 537,643</t>
  </si>
  <si>
    <t>$ 699,788</t>
  </si>
  <si>
    <t>$ 666,893</t>
  </si>
  <si>
    <t>$ 646,012</t>
  </si>
  <si>
    <t>$ 1,886,000</t>
  </si>
  <si>
    <t>$ 496,849</t>
  </si>
  <si>
    <t>$ 723,684</t>
  </si>
  <si>
    <t>$ 520,152</t>
  </si>
  <si>
    <t>$ 867,710</t>
  </si>
  <si>
    <t>$ 531,947</t>
  </si>
  <si>
    <t>$ 564,197</t>
  </si>
  <si>
    <t>$ 465,265</t>
  </si>
  <si>
    <t>$ 465,081</t>
  </si>
  <si>
    <t>$ 539,528</t>
  </si>
  <si>
    <t>$ 635,996</t>
  </si>
  <si>
    <t>$ 3,832,000</t>
  </si>
  <si>
    <t>$ 774,736</t>
  </si>
  <si>
    <t>$ 553,940</t>
  </si>
  <si>
    <t>$ 769,704</t>
  </si>
  <si>
    <t>$ 573,829</t>
  </si>
  <si>
    <t>$ 532,508</t>
  </si>
  <si>
    <t>$ 600,200</t>
  </si>
  <si>
    <t>$ 402,926</t>
  </si>
  <si>
    <t>$ 577,921</t>
  </si>
  <si>
    <t>$ 602,917</t>
  </si>
  <si>
    <t>$ 533,575</t>
  </si>
  <si>
    <t>$ 288,797</t>
  </si>
  <si>
    <t>$ 350,812</t>
  </si>
  <si>
    <t>$ 616,000</t>
  </si>
  <si>
    <t>$ 461,968</t>
  </si>
  <si>
    <t>$ 527,844</t>
  </si>
  <si>
    <t>$ 271,400</t>
  </si>
  <si>
    <t>$ 404,464</t>
  </si>
  <si>
    <t>$ 414,243</t>
  </si>
  <si>
    <t>$ 437,436</t>
  </si>
  <si>
    <t>$ 443,272</t>
  </si>
  <si>
    <t>$ 373,646</t>
  </si>
  <si>
    <t>$ 419,525</t>
  </si>
  <si>
    <t>$ 677,100</t>
  </si>
  <si>
    <t>$ 490,750</t>
  </si>
  <si>
    <t>$ 301,489</t>
  </si>
  <si>
    <t>$ 460,155</t>
  </si>
  <si>
    <t>$ 344,954</t>
  </si>
  <si>
    <t>$ 394,130</t>
  </si>
  <si>
    <t>$ 464,321</t>
  </si>
  <si>
    <t>$ 423,433</t>
  </si>
  <si>
    <t>$ 484,517</t>
  </si>
  <si>
    <t>$ 530,708</t>
  </si>
  <si>
    <t>$ 481,030</t>
  </si>
  <si>
    <t>$ 439,212</t>
  </si>
  <si>
    <t>$ 358,915</t>
  </si>
  <si>
    <t>$ 299,723</t>
  </si>
  <si>
    <t>$ 379,692</t>
  </si>
  <si>
    <t>$ 275,331</t>
  </si>
  <si>
    <t>$ 390,080</t>
  </si>
  <si>
    <t>$ 371,800</t>
  </si>
  <si>
    <t>$ 517,980</t>
  </si>
  <si>
    <t>$ 288,682</t>
  </si>
  <si>
    <t>$ 276,800</t>
  </si>
  <si>
    <t>$ 292,754</t>
  </si>
  <si>
    <t>$ 387,363</t>
  </si>
  <si>
    <t>$ 343,462</t>
  </si>
  <si>
    <t>$ 246,436</t>
  </si>
  <si>
    <t>$ 474,136</t>
  </si>
  <si>
    <t>$ 284,673</t>
  </si>
  <si>
    <t>$ 243,367</t>
  </si>
  <si>
    <t>$ 465,136</t>
  </si>
  <si>
    <t>$ 248,517</t>
  </si>
  <si>
    <t>$ 496,474</t>
  </si>
  <si>
    <t>$ 207,392</t>
  </si>
  <si>
    <t>$ 254,318</t>
  </si>
  <si>
    <t>$ 317,928</t>
  </si>
  <si>
    <t>$ 581,579</t>
  </si>
  <si>
    <t>$ 293,771</t>
  </si>
  <si>
    <t>$ 690,944</t>
  </si>
  <si>
    <t>$ 461,383</t>
  </si>
  <si>
    <t>$ 322,179</t>
  </si>
  <si>
    <t>$ 412,486</t>
  </si>
  <si>
    <t>$ 319,232</t>
  </si>
  <si>
    <t>$ 408,384</t>
  </si>
  <si>
    <t>$ 252,725</t>
  </si>
  <si>
    <t>$ 400,181</t>
  </si>
  <si>
    <t>$ 1,048,145</t>
  </si>
  <si>
    <t>$ 295,116</t>
  </si>
  <si>
    <t>$ 659,261</t>
  </si>
  <si>
    <t>$ 322,824</t>
  </si>
  <si>
    <t>$ 442,686</t>
  </si>
  <si>
    <t>$ 276,664</t>
  </si>
  <si>
    <t>$ 242,112</t>
  </si>
  <si>
    <t>$ 753,585</t>
  </si>
  <si>
    <t>$ 556,596</t>
  </si>
  <si>
    <t>$ 912,500</t>
  </si>
  <si>
    <t>$ 526,994</t>
  </si>
  <si>
    <t>$ 565,574</t>
  </si>
  <si>
    <t>$ 395,488</t>
  </si>
  <si>
    <t>$ 510,674</t>
  </si>
  <si>
    <t>$ 728,692</t>
  </si>
  <si>
    <t>$ 419,092</t>
  </si>
  <si>
    <t>$ 465,928</t>
  </si>
  <si>
    <t>$ 398,118</t>
  </si>
  <si>
    <t>$ 335,259</t>
  </si>
  <si>
    <t>$ 395,420</t>
  </si>
  <si>
    <t>$ 393,038</t>
  </si>
  <si>
    <t>$ 360,123</t>
  </si>
  <si>
    <t>$ 413,500</t>
  </si>
  <si>
    <t>$ 347,301</t>
  </si>
  <si>
    <t>$ 563,071</t>
  </si>
  <si>
    <t>$ 517,008</t>
  </si>
  <si>
    <t>$ 217,721</t>
  </si>
  <si>
    <t>$ 625,456</t>
  </si>
  <si>
    <t>$ 495,088</t>
  </si>
  <si>
    <t>$ 362,069</t>
  </si>
  <si>
    <t>$ 400,762</t>
  </si>
  <si>
    <t>$ 477,555</t>
  </si>
  <si>
    <t>$ 466,350</t>
  </si>
  <si>
    <t>$ 768,250</t>
  </si>
  <si>
    <t>$ 339,346</t>
  </si>
  <si>
    <t>$ 277,013</t>
  </si>
  <si>
    <t>$ 285,150</t>
  </si>
  <si>
    <t>$ 353,894</t>
  </si>
  <si>
    <t>$ 581,716</t>
  </si>
  <si>
    <t>$ 265,756</t>
  </si>
  <si>
    <t>$ 524,722</t>
  </si>
  <si>
    <t>$ 378,989</t>
  </si>
  <si>
    <t>$ 611,088</t>
  </si>
  <si>
    <t>$ 358,741</t>
  </si>
  <si>
    <t>$ 457,348</t>
  </si>
  <si>
    <t>$ 405,318</t>
  </si>
  <si>
    <t>$ 439,132</t>
  </si>
  <si>
    <t>$ 465,600</t>
  </si>
  <si>
    <t>$ 322,754</t>
  </si>
  <si>
    <t>$ 351,539</t>
  </si>
  <si>
    <t>$ 419,060</t>
  </si>
  <si>
    <t>$ 711,110</t>
  </si>
  <si>
    <t>$ 521,378</t>
  </si>
  <si>
    <t>$ 278,267</t>
  </si>
  <si>
    <t>$ 341,428</t>
  </si>
  <si>
    <t>$ 462,700</t>
  </si>
  <si>
    <t>$ 328,362</t>
  </si>
  <si>
    <t>$ 424,678</t>
  </si>
  <si>
    <t>$ 600,062</t>
  </si>
  <si>
    <t>$ 369,181</t>
  </si>
  <si>
    <t>$ 341,971</t>
  </si>
  <si>
    <t>$ 413,189</t>
  </si>
  <si>
    <t>$ 666,356</t>
  </si>
  <si>
    <t>$ 327,371</t>
  </si>
  <si>
    <t>$ 816,151</t>
  </si>
  <si>
    <t>$ 540,055</t>
  </si>
  <si>
    <t>$ 318,357</t>
  </si>
  <si>
    <t>$ 955,446</t>
  </si>
  <si>
    <t>$ 496,905</t>
  </si>
  <si>
    <t>$ 661,911</t>
  </si>
  <si>
    <t>$ 2,327,019</t>
  </si>
  <si>
    <t>$ 497,971</t>
  </si>
  <si>
    <t>$ 566,347</t>
  </si>
  <si>
    <t>$ 284,714</t>
  </si>
  <si>
    <t>$ 593,869</t>
  </si>
  <si>
    <t>$ 388,295</t>
  </si>
  <si>
    <t>$ 461,587</t>
  </si>
  <si>
    <t>$ 448,940</t>
  </si>
  <si>
    <t>$ 477,781</t>
  </si>
  <si>
    <t>$ 666,640</t>
  </si>
  <si>
    <t>$ 431,952</t>
  </si>
  <si>
    <t>$ 371,443</t>
  </si>
  <si>
    <t>$ 492,786</t>
  </si>
  <si>
    <t>$ 615,621</t>
  </si>
  <si>
    <t>$ 508,035</t>
  </si>
  <si>
    <t>$ 440,512</t>
  </si>
  <si>
    <t>$ 374,533</t>
  </si>
  <si>
    <t>$ 376,007</t>
  </si>
  <si>
    <t>$ 367,785</t>
  </si>
  <si>
    <t>$ 659,815</t>
  </si>
  <si>
    <t>$ 622,854</t>
  </si>
  <si>
    <t>$ 457,337</t>
  </si>
  <si>
    <t>$ 568,296</t>
  </si>
  <si>
    <t>$ 593,250</t>
  </si>
  <si>
    <t>$ 363,097</t>
  </si>
  <si>
    <t>$ 576,331</t>
  </si>
  <si>
    <t>$ 470,492</t>
  </si>
  <si>
    <t>$ 590,632</t>
  </si>
  <si>
    <t>$ 283,794</t>
  </si>
  <si>
    <t>$ 935,264</t>
  </si>
  <si>
    <t>$ 579,961</t>
  </si>
  <si>
    <t>$ 543,985</t>
  </si>
  <si>
    <t>$ 674,046</t>
  </si>
  <si>
    <t>$ 639,366</t>
  </si>
  <si>
    <t>$ 661,953</t>
  </si>
  <si>
    <t>$ 499,105</t>
  </si>
  <si>
    <t>$ 699,065</t>
  </si>
  <si>
    <t>$ 532,247</t>
  </si>
  <si>
    <t>$ 884,179</t>
  </si>
  <si>
    <t>$ 522,428</t>
  </si>
  <si>
    <t>$ 566,474</t>
  </si>
  <si>
    <t>$ 524,421</t>
  </si>
  <si>
    <t>$ 461,593</t>
  </si>
  <si>
    <t>$ 536,863</t>
  </si>
  <si>
    <t>$ 638,532</t>
  </si>
  <si>
    <t>$ 3,660,000</t>
  </si>
  <si>
    <t>$ 781,851</t>
  </si>
  <si>
    <t>$ 550,092</t>
  </si>
  <si>
    <t>$ 811,478</t>
  </si>
  <si>
    <t>$ 567,196</t>
  </si>
  <si>
    <t>$ 527,449</t>
  </si>
  <si>
    <t>$ 630,266</t>
  </si>
  <si>
    <t>$ 411,713</t>
  </si>
  <si>
    <t>New 26</t>
  </si>
  <si>
    <t>Sold 26</t>
  </si>
  <si>
    <t>25 v 26</t>
  </si>
  <si>
    <t>$ 514,880</t>
  </si>
  <si>
    <t>$ 288,681</t>
  </si>
  <si>
    <t>$ 347,353</t>
  </si>
  <si>
    <t>$ 503,738</t>
  </si>
  <si>
    <t>$ 884,556</t>
  </si>
  <si>
    <t>$ 421,651</t>
  </si>
  <si>
    <t>$ 334,030</t>
  </si>
  <si>
    <t>$ 595,090</t>
  </si>
  <si>
    <t>$ 574,167</t>
  </si>
  <si>
    <t>$ 372,539</t>
  </si>
  <si>
    <t>$ 396,517</t>
  </si>
  <si>
    <t>$ 342,669</t>
  </si>
  <si>
    <t>$ 422,053</t>
  </si>
  <si>
    <t>$ 401,700</t>
  </si>
  <si>
    <t>$ 411,250</t>
  </si>
  <si>
    <t>$ 585,000</t>
  </si>
  <si>
    <t>$ 512,064</t>
  </si>
  <si>
    <t>$ 661,000</t>
  </si>
  <si>
    <t>$ 473,000</t>
  </si>
  <si>
    <t>$ 367,600</t>
  </si>
  <si>
    <t>$ 335,935</t>
  </si>
  <si>
    <t>$ 281,511</t>
  </si>
  <si>
    <t>$ 270,160</t>
  </si>
  <si>
    <t>$ 1,050,000</t>
  </si>
  <si>
    <t>$ 556,250</t>
  </si>
  <si>
    <t>$ 264,339</t>
  </si>
  <si>
    <t>$ 487,500</t>
  </si>
  <si>
    <t>$ 346,000</t>
  </si>
  <si>
    <t>$ 358,333</t>
  </si>
  <si>
    <t>$ 412,400</t>
  </si>
  <si>
    <t>$ 204,972</t>
  </si>
  <si>
    <t>$ 312,000</t>
  </si>
  <si>
    <t>$ 320,184</t>
  </si>
  <si>
    <t>$ 521,763</t>
  </si>
  <si>
    <t>$ 256,760</t>
  </si>
  <si>
    <t>$ 288,546</t>
  </si>
  <si>
    <t>$ 964,216</t>
  </si>
  <si>
    <t>$ 469,357</t>
  </si>
  <si>
    <t>$ 326,617</t>
  </si>
  <si>
    <t>$ 363,181</t>
  </si>
  <si>
    <t>$ 308,981</t>
  </si>
  <si>
    <t>$ 416,567</t>
  </si>
  <si>
    <t>$ 249,620</t>
  </si>
  <si>
    <t>$ 387,455</t>
  </si>
  <si>
    <t>$ 781,774</t>
  </si>
  <si>
    <t>$ 322,806</t>
  </si>
  <si>
    <t>$ 641,906</t>
  </si>
  <si>
    <t>$ 313,551</t>
  </si>
  <si>
    <t>$ 450,333</t>
  </si>
  <si>
    <t>$ 276,486</t>
  </si>
  <si>
    <t>$ 282,333</t>
  </si>
  <si>
    <t>$ 928,505</t>
  </si>
  <si>
    <t>$ 556,730</t>
  </si>
  <si>
    <t>$ 392,830</t>
  </si>
  <si>
    <t>$ 609,866</t>
  </si>
  <si>
    <t>$ 574,079</t>
  </si>
  <si>
    <t>$ 703,618</t>
  </si>
  <si>
    <t>$ 450,974</t>
  </si>
  <si>
    <t>$ 366,800</t>
  </si>
  <si>
    <t>$ 265,877</t>
  </si>
  <si>
    <t>$ 326,090</t>
  </si>
  <si>
    <t>$ 383,757</t>
  </si>
  <si>
    <t>$ 513,750</t>
  </si>
  <si>
    <t>$ 352,413</t>
  </si>
  <si>
    <t>$ 614,036</t>
  </si>
  <si>
    <t>$ 207,896</t>
  </si>
  <si>
    <t>$ 700,000</t>
  </si>
  <si>
    <t>$ 486,269</t>
  </si>
  <si>
    <t>$ 311,261</t>
  </si>
  <si>
    <t>$ 470,290</t>
  </si>
  <si>
    <t>$ 398,979</t>
  </si>
  <si>
    <t>$ 598,286</t>
  </si>
  <si>
    <t>$ 375,000</t>
  </si>
  <si>
    <t>$ 316,697</t>
  </si>
  <si>
    <t>$ 347,378</t>
  </si>
  <si>
    <t>$ 440,143</t>
  </si>
  <si>
    <t>$ 1,200,000</t>
  </si>
  <si>
    <t>$ 386,250</t>
  </si>
  <si>
    <t>$ 627,278</t>
  </si>
  <si>
    <t>$ 240,800</t>
  </si>
  <si>
    <t>$ 304,250</t>
  </si>
  <si>
    <t>$ 362,664</t>
  </si>
  <si>
    <t>$ 572,500</t>
  </si>
  <si>
    <t>$ 267,567</t>
  </si>
  <si>
    <t>$ 313,905</t>
  </si>
  <si>
    <t>$ 462,500</t>
  </si>
  <si>
    <t>$ 603,696</t>
  </si>
  <si>
    <t>$ 391,077</t>
  </si>
  <si>
    <t>$ 352,060</t>
  </si>
  <si>
    <t>$ 427,997</t>
  </si>
  <si>
    <t>$ 668,337</t>
  </si>
  <si>
    <t>$ 346,333</t>
  </si>
  <si>
    <t>$ 1,870,000</t>
  </si>
  <si>
    <t>$ 708,213</t>
  </si>
  <si>
    <t>$ 370,700</t>
  </si>
  <si>
    <t>$ 917,583</t>
  </si>
  <si>
    <t>$ 450,225</t>
  </si>
  <si>
    <t>$ 393,565</t>
  </si>
  <si>
    <t>$ 2,006,000</t>
  </si>
  <si>
    <t>$ 537,814</t>
  </si>
  <si>
    <t>$ 640,000</t>
  </si>
  <si>
    <t>$ 564,417</t>
  </si>
  <si>
    <t>$ 313,125</t>
  </si>
  <si>
    <t>$ 503,300</t>
  </si>
  <si>
    <t>$ 688,300</t>
  </si>
  <si>
    <t>$ 435,023</t>
  </si>
  <si>
    <t>$ 339,312</t>
  </si>
  <si>
    <t>$ 687,139</t>
  </si>
  <si>
    <t>$ 422,167</t>
  </si>
  <si>
    <t>$ 415,750</t>
  </si>
  <si>
    <t>$ 554,238</t>
  </si>
  <si>
    <t>$ 591,667</t>
  </si>
  <si>
    <t>$ 523,225</t>
  </si>
  <si>
    <t>$ 423,248</t>
  </si>
  <si>
    <t>$ 364,183</t>
  </si>
  <si>
    <t>$ 423,168</t>
  </si>
  <si>
    <t>$ 349,456</t>
  </si>
  <si>
    <t>$ 497,000</t>
  </si>
  <si>
    <t>$ 613,629</t>
  </si>
  <si>
    <t>$ 432,952</t>
  </si>
  <si>
    <t>$ 442,667</t>
  </si>
  <si>
    <t>$ 541,375</t>
  </si>
  <si>
    <t>$ 363,230</t>
  </si>
  <si>
    <t>$ 530,709</t>
  </si>
  <si>
    <t>$ 741,667</t>
  </si>
  <si>
    <t>$ 556,421</t>
  </si>
  <si>
    <t>$ 1,285,000</t>
  </si>
  <si>
    <t>$ 740,669</t>
  </si>
  <si>
    <t>$ 486,483</t>
  </si>
  <si>
    <t>$ 511,395</t>
  </si>
  <si>
    <t>$ 436,356</t>
  </si>
  <si>
    <t>$ 824,182</t>
  </si>
  <si>
    <t>$ 742,600</t>
  </si>
  <si>
    <t>$ 2,750,000</t>
  </si>
  <si>
    <t>$ 497,217</t>
  </si>
  <si>
    <t>$ 649,735</t>
  </si>
  <si>
    <t>$ 528,057</t>
  </si>
  <si>
    <t>$ 756,079</t>
  </si>
  <si>
    <t>$ 553,648</t>
  </si>
  <si>
    <t>$ 531,987</t>
  </si>
  <si>
    <t>$ 736,900</t>
  </si>
  <si>
    <t>$ 423,052</t>
  </si>
  <si>
    <t>$ 551,373</t>
  </si>
  <si>
    <t>$ 563,400</t>
  </si>
  <si>
    <t>$ 536,177</t>
  </si>
  <si>
    <t>$ 835,001</t>
  </si>
  <si>
    <t>$ 521,245</t>
  </si>
  <si>
    <t>$ 552,485</t>
  </si>
  <si>
    <t>$ 600,700</t>
  </si>
  <si>
    <t>$ 412,638</t>
  </si>
  <si>
    <t>$ 60,000</t>
  </si>
  <si>
    <t>$ 495,315</t>
  </si>
  <si>
    <t>$ 426,900</t>
  </si>
  <si>
    <t>$ 307,869</t>
  </si>
  <si>
    <t>$ 386,948</t>
  </si>
  <si>
    <t>$ 508,578</t>
  </si>
  <si>
    <t>$ 761,632</t>
  </si>
  <si>
    <t>$ 450,732</t>
  </si>
  <si>
    <t>$ 403,359</t>
  </si>
  <si>
    <t>$ 633,911</t>
  </si>
  <si>
    <t>$ 385,945</t>
  </si>
  <si>
    <t>$ 391,288</t>
  </si>
  <si>
    <t>$ 401,234</t>
  </si>
  <si>
    <t>$ 574,011</t>
  </si>
  <si>
    <t>$ 527,383</t>
  </si>
  <si>
    <t>$ 341,598</t>
  </si>
  <si>
    <t>$ 316,000</t>
  </si>
  <si>
    <t>$ 423,352</t>
  </si>
  <si>
    <t>$ 399,523</t>
  </si>
  <si>
    <t>$ 425,038</t>
  </si>
  <si>
    <t>$ 511,667</t>
  </si>
  <si>
    <t>$ 513,341</t>
  </si>
  <si>
    <t>$ 301,225</t>
  </si>
  <si>
    <t>$ 604,000</t>
  </si>
  <si>
    <t>$ 566,600</t>
  </si>
  <si>
    <t>$ 492,311</t>
  </si>
  <si>
    <t>$ 428,000</t>
  </si>
  <si>
    <t>$ 380,167</t>
  </si>
  <si>
    <t>$ 332,255</t>
  </si>
  <si>
    <t>$ 406,811</t>
  </si>
  <si>
    <t>$ 275,803</t>
  </si>
  <si>
    <t>$ 475,000</t>
  </si>
  <si>
    <t>$ 309,300</t>
  </si>
  <si>
    <t>$ 294,375</t>
  </si>
  <si>
    <t>$ 352,944</t>
  </si>
  <si>
    <t>$ 311,633</t>
  </si>
  <si>
    <t>$ 615,167</t>
  </si>
  <si>
    <t>$ 252,870</t>
  </si>
  <si>
    <t>$ 348,132</t>
  </si>
  <si>
    <t>$ 300,875</t>
  </si>
  <si>
    <t>$ 267,680</t>
  </si>
  <si>
    <t>$ 415,800</t>
  </si>
  <si>
    <t>$ 787,450</t>
  </si>
  <si>
    <t>$ 232,011</t>
  </si>
  <si>
    <t>$ 331,063</t>
  </si>
  <si>
    <t>$ 590,182</t>
  </si>
  <si>
    <t>$ 282,619</t>
  </si>
  <si>
    <t>$ 299,149</t>
  </si>
  <si>
    <t>$ 892,590</t>
  </si>
  <si>
    <t>$ 465,306</t>
  </si>
  <si>
    <t>$ 374,798</t>
  </si>
  <si>
    <t>$ 336,054</t>
  </si>
  <si>
    <t>$ 441,911</t>
  </si>
  <si>
    <t>$ 258,197</t>
  </si>
  <si>
    <t>$ 391,087</t>
  </si>
  <si>
    <t>$ 1,092,667</t>
  </si>
  <si>
    <t>$ 318,517</t>
  </si>
  <si>
    <t>$ 607,815</t>
  </si>
  <si>
    <t>$ 315,652</t>
  </si>
  <si>
    <t>$ 480,117</t>
  </si>
  <si>
    <t>$ 285,838</t>
  </si>
  <si>
    <t>$ 302,328</t>
  </si>
  <si>
    <t>$ 907,377</t>
  </si>
  <si>
    <t>$ 601,313</t>
  </si>
  <si>
    <t>$ 428,288</t>
  </si>
  <si>
    <t>$ 659,495</t>
  </si>
  <si>
    <t>$ 389,656</t>
  </si>
  <si>
    <t>$ 551,213</t>
  </si>
  <si>
    <t>$ 795,786</t>
  </si>
  <si>
    <t>$ 476,411</t>
  </si>
  <si>
    <t>$ 435,163</t>
  </si>
  <si>
    <t>$ 298,406</t>
  </si>
  <si>
    <t>$ 351,549</t>
  </si>
  <si>
    <t>$ 420,333</t>
  </si>
  <si>
    <t>$ 564,850</t>
  </si>
  <si>
    <t>$ 357,857</t>
  </si>
  <si>
    <t>$ 364,722</t>
  </si>
  <si>
    <t>$ 460,000</t>
  </si>
  <si>
    <t>$ 565,406</t>
  </si>
  <si>
    <t>$ 230,151</t>
  </si>
  <si>
    <t>$ 839,000</t>
  </si>
  <si>
    <t>$ 497,968</t>
  </si>
  <si>
    <t>$ 348,218</t>
  </si>
  <si>
    <t>$ 440,531</t>
  </si>
  <si>
    <t>$ 499,265</t>
  </si>
  <si>
    <t>$ 516,300</t>
  </si>
  <si>
    <t>$ 514,500</t>
  </si>
  <si>
    <t>$ 348,779</t>
  </si>
  <si>
    <t>$ 325,333</t>
  </si>
  <si>
    <t>$ 394,705</t>
  </si>
  <si>
    <t>$ 640,694</t>
  </si>
  <si>
    <t>$ 258,750</t>
  </si>
  <si>
    <t>$ 528,800</t>
  </si>
  <si>
    <t>$ 564,800</t>
  </si>
  <si>
    <t>$ 669,000</t>
  </si>
  <si>
    <t>$ 438,200</t>
  </si>
  <si>
    <t>$ 636,628</t>
  </si>
  <si>
    <t>$ 378,333</t>
  </si>
  <si>
    <t>$ 345,950</t>
  </si>
  <si>
    <t>$ 436,700</t>
  </si>
  <si>
    <t>$ 319,327</t>
  </si>
  <si>
    <t>$ 391,346</t>
  </si>
  <si>
    <t>$ 514,917</t>
  </si>
  <si>
    <t>$ 286,011</t>
  </si>
  <si>
    <t>$ 329,912</t>
  </si>
  <si>
    <t>$ 464,062</t>
  </si>
  <si>
    <t>$ 373,042</t>
  </si>
  <si>
    <t>$ 578,252</t>
  </si>
  <si>
    <t>$ 373,423</t>
  </si>
  <si>
    <t>$ 357,792</t>
  </si>
  <si>
    <t>$ 401,742</t>
  </si>
  <si>
    <t>$ 622,746</t>
  </si>
  <si>
    <t>$ 339,286</t>
  </si>
  <si>
    <t>$ 1,086,753</t>
  </si>
  <si>
    <t>$ 698,186</t>
  </si>
  <si>
    <t>$ 351,771</t>
  </si>
  <si>
    <t>$ 859,679</t>
  </si>
  <si>
    <t>$ 470,467</t>
  </si>
  <si>
    <t>$ 496,295</t>
  </si>
  <si>
    <t>$ 1,756,781</t>
  </si>
  <si>
    <t>$ 514,475</t>
  </si>
  <si>
    <t>$ 484,542</t>
  </si>
  <si>
    <t>$ 294,222</t>
  </si>
  <si>
    <t>$ 609,700</t>
  </si>
  <si>
    <t>$ 461,832</t>
  </si>
  <si>
    <t>$ 697,314</t>
  </si>
  <si>
    <t>$ 426,598</t>
  </si>
  <si>
    <t>$ 357,403</t>
  </si>
  <si>
    <t>$ 719,705</t>
  </si>
  <si>
    <t>$ 438,649</t>
  </si>
  <si>
    <t>$ 588,000</t>
  </si>
  <si>
    <t>$ 521,053</t>
  </si>
  <si>
    <t>$ 810,571</t>
  </si>
  <si>
    <t>$ 557,819</t>
  </si>
  <si>
    <t>$ 430,522</t>
  </si>
  <si>
    <t>$ 406,804</t>
  </si>
  <si>
    <t>$ 420,077</t>
  </si>
  <si>
    <t>$ 372,195</t>
  </si>
  <si>
    <t>$ 341,857</t>
  </si>
  <si>
    <t>$ 561,000</t>
  </si>
  <si>
    <t>$ 593,997</t>
  </si>
  <si>
    <t>$ 428,577</t>
  </si>
  <si>
    <t>$ 526,306</t>
  </si>
  <si>
    <t>$ 641,300</t>
  </si>
  <si>
    <t>$ 375,539</t>
  </si>
  <si>
    <t>$ 563,178</t>
  </si>
  <si>
    <t>$ 732,440</t>
  </si>
  <si>
    <t>$ 584,703</t>
  </si>
  <si>
    <t>$ 316,846</t>
  </si>
  <si>
    <t>$ 2,765,000</t>
  </si>
  <si>
    <t>$ 931,154</t>
  </si>
  <si>
    <t>$ 540,463</t>
  </si>
  <si>
    <t>$ 553,300</t>
  </si>
  <si>
    <t>$ 696,318</t>
  </si>
  <si>
    <t>$ 703,147</t>
  </si>
  <si>
    <t>$ 808,048</t>
  </si>
  <si>
    <t>$ 1,042,129</t>
  </si>
  <si>
    <t>$ 543,778</t>
  </si>
  <si>
    <t>$ 658,830</t>
  </si>
  <si>
    <t>$ 535,841</t>
  </si>
  <si>
    <t>$ 813,598</t>
  </si>
  <si>
    <t>$ 567,003</t>
  </si>
  <si>
    <t>$ 522,196</t>
  </si>
  <si>
    <t>$ 575,708</t>
  </si>
  <si>
    <t>$ 463,142</t>
  </si>
  <si>
    <t>$ 533,750</t>
  </si>
  <si>
    <t>$ 587,142</t>
  </si>
  <si>
    <t>$ 539,900</t>
  </si>
  <si>
    <t>$ 688,454</t>
  </si>
  <si>
    <t>$ 525,177</t>
  </si>
  <si>
    <t>$ 814,268</t>
  </si>
  <si>
    <t>$ 580,523</t>
  </si>
  <si>
    <t>$ 581,081</t>
  </si>
  <si>
    <t>$ 706,161</t>
  </si>
  <si>
    <t>$ 424,735</t>
  </si>
  <si>
    <t>$ 498,333</t>
  </si>
  <si>
    <t>$ 525,117</t>
  </si>
  <si>
    <t>$ 314,639</t>
  </si>
  <si>
    <t>$ 367,345</t>
  </si>
  <si>
    <t>$ 516,733</t>
  </si>
  <si>
    <t>$ 663,567</t>
  </si>
  <si>
    <t>$ 352,250</t>
  </si>
  <si>
    <t>$ 446,673</t>
  </si>
  <si>
    <t>$ 420,680</t>
  </si>
  <si>
    <t>$ 589,599</t>
  </si>
  <si>
    <t>$ 404,828</t>
  </si>
  <si>
    <t>$ 395,946</t>
  </si>
  <si>
    <t>$ 395,652</t>
  </si>
  <si>
    <t>$ 332,000</t>
  </si>
  <si>
    <t>$ 575,859</t>
  </si>
  <si>
    <t>$ 525,530</t>
  </si>
  <si>
    <t>$ 335,786</t>
  </si>
  <si>
    <t>$ 458,000</t>
  </si>
  <si>
    <t>$ 420,979</t>
  </si>
  <si>
    <t>$ 400,447</t>
  </si>
  <si>
    <t>$ 421,260</t>
  </si>
  <si>
    <t>$ 481,000</t>
  </si>
  <si>
    <t>$ 488,987</t>
  </si>
  <si>
    <t>$ 373,317</t>
  </si>
  <si>
    <t>$ 549,778</t>
  </si>
  <si>
    <t>$ 511,729</t>
  </si>
  <si>
    <t>$ 483,474</t>
  </si>
  <si>
    <t>$ 440,129</t>
  </si>
  <si>
    <t>$ 328,270</t>
  </si>
  <si>
    <t>$ 402,272</t>
  </si>
  <si>
    <t>$ 284,339</t>
  </si>
  <si>
    <t>$ 350,250</t>
  </si>
  <si>
    <t>$ 305,108</t>
  </si>
  <si>
    <t>$ 286,312</t>
  </si>
  <si>
    <t>$ 331,564</t>
  </si>
  <si>
    <t>$ 698,875</t>
  </si>
  <si>
    <t>$ 265,016</t>
  </si>
  <si>
    <t>$ 408,222</t>
  </si>
  <si>
    <t>$ 429,500</t>
  </si>
  <si>
    <t>$ 357,006</t>
  </si>
  <si>
    <t>$ 297,633</t>
  </si>
  <si>
    <t>$ 278,067</t>
  </si>
  <si>
    <t>$ 285,500</t>
  </si>
  <si>
    <t>$ 270,290</t>
  </si>
  <si>
    <t>$ 459,063</t>
  </si>
  <si>
    <t>$ 233,401</t>
  </si>
  <si>
    <t>$ 336,722</t>
  </si>
  <si>
    <t>$ 592,776</t>
  </si>
  <si>
    <t>$ 288,483</t>
  </si>
  <si>
    <t>$ 299,952</t>
  </si>
  <si>
    <t>$ 851,913</t>
  </si>
  <si>
    <t>$ 474,578</t>
  </si>
  <si>
    <t>$ 368,530</t>
  </si>
  <si>
    <t>$ 404,361</t>
  </si>
  <si>
    <t>$ 338,154</t>
  </si>
  <si>
    <t>$ 461,750</t>
  </si>
  <si>
    <t>$ 262,040</t>
  </si>
  <si>
    <t>$ 408,035</t>
  </si>
  <si>
    <t>$ 1,229,044</t>
  </si>
  <si>
    <t>$ 315,735</t>
  </si>
  <si>
    <t>$ 648,909</t>
  </si>
  <si>
    <t>$ 309,993</t>
  </si>
  <si>
    <t>$ 480,063</t>
  </si>
  <si>
    <t>$ 293,155</t>
  </si>
  <si>
    <t>$ 299,132</t>
  </si>
  <si>
    <t>$ 908,887</t>
  </si>
  <si>
    <t>$ 606,265</t>
  </si>
  <si>
    <t>$ 512,197</t>
  </si>
  <si>
    <t>$ 649,473</t>
  </si>
  <si>
    <t>$ 369,632</t>
  </si>
  <si>
    <t>$ 549,623</t>
  </si>
  <si>
    <t>$ 810,339</t>
  </si>
  <si>
    <t>$ 466,432</t>
  </si>
  <si>
    <t>$ 441,981</t>
  </si>
  <si>
    <t>$ 342,475</t>
  </si>
  <si>
    <t>$ 364,929</t>
  </si>
  <si>
    <t>$ 445,628</t>
  </si>
  <si>
    <t>$ 426,814</t>
  </si>
  <si>
    <t>$ 530,176</t>
  </si>
  <si>
    <t>$ 368,250</t>
  </si>
  <si>
    <t>$ 368,203</t>
  </si>
  <si>
    <t>$ 438,333</t>
  </si>
  <si>
    <t>$ 590,796</t>
  </si>
  <si>
    <t>$ 233,695</t>
  </si>
  <si>
    <t>$ 801,438</t>
  </si>
  <si>
    <t>$ 535,624</t>
  </si>
  <si>
    <t>$ 335,001</t>
  </si>
  <si>
    <t>$ 431,712</t>
  </si>
  <si>
    <t>$ 519,945</t>
  </si>
  <si>
    <t>$ 523,581</t>
  </si>
  <si>
    <t>$ 646,300</t>
  </si>
  <si>
    <t>$ 360,753</t>
  </si>
  <si>
    <t>$ 350,183</t>
  </si>
  <si>
    <t>$ 385,588</t>
  </si>
  <si>
    <t>$ 583,408</t>
  </si>
  <si>
    <t>$ 507,333</t>
  </si>
  <si>
    <t>$ 543,875</t>
  </si>
  <si>
    <t>$ 572,850</t>
  </si>
  <si>
    <t>$ 422,360</t>
  </si>
  <si>
    <t>$ 640,972</t>
  </si>
  <si>
    <t>$ 395,667</t>
  </si>
  <si>
    <t>$ 332,300</t>
  </si>
  <si>
    <t>$ 557,167</t>
  </si>
  <si>
    <t>$ 299,100</t>
  </si>
  <si>
    <t>$ 389,271</t>
  </si>
  <si>
    <t>$ 353,627</t>
  </si>
  <si>
    <t>$ 865,636</t>
  </si>
  <si>
    <t>$ 516,056</t>
  </si>
  <si>
    <t>$ 301,550</t>
  </si>
  <si>
    <t>$ 327,153</t>
  </si>
  <si>
    <t>$ 484,740</t>
  </si>
  <si>
    <t>$ 422,767</t>
  </si>
  <si>
    <t>$ 592,662</t>
  </si>
  <si>
    <t>$ 375,186</t>
  </si>
  <si>
    <t>$ 402,683</t>
  </si>
  <si>
    <t>$ 424,638</t>
  </si>
  <si>
    <t>$ 596,426</t>
  </si>
  <si>
    <t>$ 351,586</t>
  </si>
  <si>
    <t>$ 1,015,184</t>
  </si>
  <si>
    <t>$ 660,173</t>
  </si>
  <si>
    <t>$ 356,900</t>
  </si>
  <si>
    <t>$ 963,487</t>
  </si>
  <si>
    <t>$ 622,686</t>
  </si>
  <si>
    <t>$ 492,096</t>
  </si>
  <si>
    <t>$ 2,142,646</t>
  </si>
  <si>
    <t>$ 552,709</t>
  </si>
  <si>
    <t>$ 529,866</t>
  </si>
  <si>
    <t>$ 310,658</t>
  </si>
  <si>
    <t>$ 476,368</t>
  </si>
  <si>
    <t>$ 652,162</t>
  </si>
  <si>
    <t>$ 444,966</t>
  </si>
  <si>
    <t>$ 403,874</t>
  </si>
  <si>
    <t>$ 763,341</t>
  </si>
  <si>
    <t>$ 449,264</t>
  </si>
  <si>
    <t>$ 594,804</t>
  </si>
  <si>
    <t>$ 534,989</t>
  </si>
  <si>
    <t>$ 815,526</t>
  </si>
  <si>
    <t>$ 523,417</t>
  </si>
  <si>
    <t>$ 440,114</t>
  </si>
  <si>
    <t>$ 416,923</t>
  </si>
  <si>
    <t>$ 425,100</t>
  </si>
  <si>
    <t>$ 367,074</t>
  </si>
  <si>
    <t>$ 343,875</t>
  </si>
  <si>
    <t>$ 789,714</t>
  </si>
  <si>
    <t>$ 590,548</t>
  </si>
  <si>
    <t>$ 446,696</t>
  </si>
  <si>
    <t>$ 527,780</t>
  </si>
  <si>
    <t>$ 598,485</t>
  </si>
  <si>
    <t>$ 387,649</t>
  </si>
  <si>
    <t>$ 577,348</t>
  </si>
  <si>
    <t>$ 668,700</t>
  </si>
  <si>
    <t>$ 599,009</t>
  </si>
  <si>
    <t>$ 317,547</t>
  </si>
  <si>
    <t>$ 905,890</t>
  </si>
  <si>
    <t>$ 543,879</t>
  </si>
  <si>
    <t>$ 611,905</t>
  </si>
  <si>
    <t>$ 763,786</t>
  </si>
  <si>
    <t>$ 717,593</t>
  </si>
  <si>
    <t>$ 778,048</t>
  </si>
  <si>
    <t>$ 994,993</t>
  </si>
  <si>
    <t>$ 539,550</t>
  </si>
  <si>
    <t>$ 668,992</t>
  </si>
  <si>
    <t>$ 525,573</t>
  </si>
  <si>
    <t>$ 829,280</t>
  </si>
  <si>
    <t>$ 552,830</t>
  </si>
  <si>
    <t>$ 569,640</t>
  </si>
  <si>
    <t>$ 676,106</t>
  </si>
  <si>
    <t>$ 473,279</t>
  </si>
  <si>
    <t>$ 568,917</t>
  </si>
  <si>
    <t>$ 629,102</t>
  </si>
  <si>
    <t>$ 1,219,950</t>
  </si>
  <si>
    <t>$ 736,961</t>
  </si>
  <si>
    <t>$ 560,495</t>
  </si>
  <si>
    <t>$ 907,943</t>
  </si>
  <si>
    <t>$ 579,828</t>
  </si>
  <si>
    <t>$ 596,522</t>
  </si>
  <si>
    <t>$ 674,565</t>
  </si>
  <si>
    <t>$ 425,905</t>
  </si>
  <si>
    <t>$ 284,538</t>
  </si>
  <si>
    <t>$ 124,500</t>
  </si>
  <si>
    <t>$ 271,656</t>
  </si>
  <si>
    <t>$ 437,250</t>
  </si>
  <si>
    <t>$ 204,980</t>
  </si>
  <si>
    <t>County</t>
  </si>
  <si>
    <t>% Change</t>
  </si>
  <si>
    <t>Metro Area</t>
  </si>
  <si>
    <t>SE WI Area</t>
  </si>
  <si>
    <t>September Sales</t>
  </si>
  <si>
    <t>September Listings</t>
  </si>
  <si>
    <t>2025</t>
  </si>
  <si>
    <t>2026</t>
  </si>
  <si>
    <t>3rd Quarter Sales</t>
  </si>
  <si>
    <t>3rd Quarter Listings</t>
  </si>
  <si>
    <t/>
  </si>
  <si>
    <t>$</t>
  </si>
  <si>
    <t>$ Change</t>
  </si>
  <si>
    <t>% $ Change</t>
  </si>
  <si>
    <r>
      <rPr>
        <sz val="11"/>
        <rFont val="Calibri"/>
        <family val="2"/>
      </rPr>
      <t xml:space="preserve">Ϯ </t>
    </r>
    <r>
      <rPr>
        <sz val="11"/>
        <rFont val="Calibri"/>
        <family val="2"/>
      </rPr>
      <t>Hottest communities are those with an increase in units sold, increase in average sale price and decrease in days on market.</t>
    </r>
  </si>
  <si>
    <t>Hottest Communities</t>
  </si>
  <si>
    <t>*  75 Unit Minimum to Qualify for Hottest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</si>
</sst>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name val="Arial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</font>
    <font>
      <sz val="8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9"/>
        <bgColor rgb="FF000000"/>
      </patternFill>
    </fill>
    <fill>
      <patternFill patternType="solid">
        <fgColor rgb="FFDEEAF6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EECE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9">
    <xf numFmtId="0" fontId="0" fillId="0" borderId="0"/>
    <xf numFmtId="0" fontId="16" fillId="2" borderId="0" applyNumberFormat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3">
    <xf numFmtId="0" fontId="0" fillId="0" borderId="0" xfId="0"/>
    <xf numFmtId="14" fontId="0" fillId="0" borderId="0" xfId="0" applyNumberFormat="1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2" applyNumberFormat="1" applyFont="1"/>
    <xf numFmtId="0" fontId="1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/>
    <xf numFmtId="17" fontId="0" fillId="0" borderId="0" xfId="0" quotePrefix="1" applyNumberForma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6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14" fontId="2" fillId="0" borderId="0" xfId="0" applyNumberFormat="1" applyFont="1"/>
    <xf numFmtId="0" fontId="5" fillId="0" borderId="2" xfId="0" applyFont="1" applyBorder="1"/>
    <xf numFmtId="0" fontId="2" fillId="0" borderId="2" xfId="0" applyFont="1" applyBorder="1"/>
    <xf numFmtId="0" fontId="0" fillId="0" borderId="1" xfId="0" applyBorder="1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7" xfId="0" applyNumberForma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0" xfId="0" applyFill="1" applyBorder="1"/>
    <xf numFmtId="0" fontId="0" fillId="3" borderId="1" xfId="0" applyFill="1" applyBorder="1"/>
    <xf numFmtId="0" fontId="0" fillId="3" borderId="11" xfId="0" applyFill="1" applyBorder="1"/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4" xfId="0" applyFill="1" applyBorder="1"/>
    <xf numFmtId="0" fontId="3" fillId="0" borderId="4" xfId="0" applyFont="1" applyBorder="1" applyAlignment="1">
      <alignment horizontal="center"/>
    </xf>
    <xf numFmtId="0" fontId="5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Continuous"/>
    </xf>
    <xf numFmtId="0" fontId="2" fillId="3" borderId="4" xfId="0" applyFont="1" applyFill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3" borderId="4" xfId="0" applyFill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3" borderId="5" xfId="0" applyFill="1" applyBorder="1" applyAlignment="1">
      <alignment horizontal="centerContinuous"/>
    </xf>
    <xf numFmtId="0" fontId="0" fillId="0" borderId="12" xfId="0" applyBorder="1" applyAlignment="1">
      <alignment horizontal="center"/>
    </xf>
    <xf numFmtId="0" fontId="2" fillId="3" borderId="5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3" fillId="3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" fillId="0" borderId="6" xfId="0" applyFont="1" applyBorder="1"/>
    <xf numFmtId="0" fontId="1" fillId="0" borderId="7" xfId="0" applyFont="1" applyBorder="1"/>
    <xf numFmtId="0" fontId="2" fillId="3" borderId="8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3" fillId="3" borderId="6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3" borderId="11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1" fillId="3" borderId="7" xfId="0" applyFont="1" applyFill="1" applyBorder="1"/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3" borderId="3" xfId="0" quotePrefix="1" applyFont="1" applyFill="1" applyBorder="1" applyAlignment="1">
      <alignment horizontal="center"/>
    </xf>
    <xf numFmtId="0" fontId="5" fillId="3" borderId="4" xfId="0" quotePrefix="1" applyFont="1" applyFill="1" applyBorder="1" applyAlignment="1">
      <alignment horizontal="center"/>
    </xf>
    <xf numFmtId="0" fontId="5" fillId="3" borderId="5" xfId="0" quotePrefix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8" xfId="0" quotePrefix="1" applyFont="1" applyBorder="1" applyAlignment="1">
      <alignment horizontal="left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2" fillId="3" borderId="4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1" xfId="0" applyFill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14" fontId="17" fillId="3" borderId="4" xfId="1" applyNumberFormat="1" applyFont="1" applyFill="1" applyBorder="1" applyAlignment="1">
      <alignment horizontal="left"/>
    </xf>
    <xf numFmtId="14" fontId="17" fillId="3" borderId="5" xfId="1" applyNumberFormat="1" applyFont="1" applyFill="1" applyBorder="1" applyAlignment="1">
      <alignment horizontal="left"/>
    </xf>
    <xf numFmtId="0" fontId="18" fillId="3" borderId="3" xfId="1" applyFont="1" applyFill="1" applyBorder="1" applyAlignment="1">
      <alignment horizontal="left"/>
    </xf>
    <xf numFmtId="0" fontId="19" fillId="3" borderId="3" xfId="1" applyFont="1" applyFill="1" applyBorder="1" applyAlignment="1">
      <alignment horizontal="left"/>
    </xf>
    <xf numFmtId="0" fontId="19" fillId="3" borderId="4" xfId="1" applyFont="1" applyFill="1" applyBorder="1" applyAlignment="1">
      <alignment horizontal="left"/>
    </xf>
    <xf numFmtId="0" fontId="19" fillId="3" borderId="5" xfId="1" applyFont="1" applyFill="1" applyBorder="1" applyAlignment="1">
      <alignment horizontal="left"/>
    </xf>
    <xf numFmtId="0" fontId="0" fillId="3" borderId="5" xfId="0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0" xfId="0" applyFont="1" applyFill="1"/>
    <xf numFmtId="0" fontId="2" fillId="3" borderId="7" xfId="0" applyFont="1" applyFill="1" applyBorder="1"/>
    <xf numFmtId="0" fontId="10" fillId="0" borderId="0" xfId="0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164" fontId="0" fillId="0" borderId="0" xfId="5" applyNumberFormat="1" applyFont="1"/>
    <xf numFmtId="0" fontId="0" fillId="0" borderId="3" xfId="0" applyBorder="1"/>
    <xf numFmtId="0" fontId="0" fillId="0" borderId="5" xfId="0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4" xfId="0" applyBorder="1"/>
    <xf numFmtId="0" fontId="2" fillId="0" borderId="4" xfId="0" applyFont="1" applyBorder="1"/>
    <xf numFmtId="14" fontId="11" fillId="0" borderId="0" xfId="0" applyNumberFormat="1" applyFont="1"/>
    <xf numFmtId="0" fontId="11" fillId="0" borderId="0" xfId="0" applyFont="1"/>
    <xf numFmtId="0" fontId="12" fillId="0" borderId="0" xfId="0" quotePrefix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164" fontId="11" fillId="0" borderId="0" xfId="2" applyNumberFormat="1" applyFont="1"/>
    <xf numFmtId="0" fontId="12" fillId="0" borderId="0" xfId="0" applyFont="1" applyAlignment="1">
      <alignment horizontal="centerContinuous"/>
    </xf>
    <xf numFmtId="10" fontId="0" fillId="0" borderId="0" xfId="2" applyNumberFormat="1" applyFont="1"/>
    <xf numFmtId="10" fontId="0" fillId="0" borderId="0" xfId="0" applyNumberFormat="1"/>
    <xf numFmtId="10" fontId="3" fillId="0" borderId="0" xfId="0" applyNumberFormat="1" applyFont="1"/>
    <xf numFmtId="3" fontId="20" fillId="0" borderId="0" xfId="0" applyNumberFormat="1" applyFont="1"/>
    <xf numFmtId="0" fontId="3" fillId="0" borderId="0" xfId="0" applyFont="1" applyAlignment="1">
      <alignment horizontal="right"/>
    </xf>
    <xf numFmtId="0" fontId="0" fillId="3" borderId="13" xfId="0" applyFill="1" applyBorder="1"/>
    <xf numFmtId="0" fontId="0" fillId="3" borderId="3" xfId="0" applyFill="1" applyBorder="1"/>
    <xf numFmtId="0" fontId="2" fillId="3" borderId="6" xfId="0" applyFont="1" applyFill="1" applyBorder="1"/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 wrapText="1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4" borderId="0" xfId="0" applyFont="1" applyFill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5" fillId="4" borderId="8" xfId="0" applyFont="1" applyFill="1" applyBorder="1" applyAlignment="1">
      <alignment horizontal="right" vertical="center" wrapText="1"/>
    </xf>
    <xf numFmtId="0" fontId="15" fillId="4" borderId="2" xfId="0" applyFont="1" applyFill="1" applyBorder="1" applyAlignment="1">
      <alignment horizontal="right" vertical="center" wrapText="1"/>
    </xf>
    <xf numFmtId="0" fontId="15" fillId="4" borderId="9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/>
    </xf>
    <xf numFmtId="0" fontId="20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20" fillId="3" borderId="2" xfId="0" applyFont="1" applyFill="1" applyBorder="1" applyAlignment="1">
      <alignment horizontal="right" vertical="center" wrapText="1"/>
    </xf>
    <xf numFmtId="0" fontId="20" fillId="3" borderId="9" xfId="0" applyFont="1" applyFill="1" applyBorder="1" applyAlignment="1">
      <alignment horizontal="right" vertical="center" wrapText="1"/>
    </xf>
    <xf numFmtId="0" fontId="20" fillId="3" borderId="4" xfId="0" applyFont="1" applyFill="1" applyBorder="1" applyAlignment="1">
      <alignment horizontal="right" vertical="center" wrapText="1"/>
    </xf>
    <xf numFmtId="0" fontId="20" fillId="3" borderId="5" xfId="0" applyFont="1" applyFill="1" applyBorder="1" applyAlignment="1">
      <alignment horizontal="right" vertical="center" wrapText="1"/>
    </xf>
    <xf numFmtId="0" fontId="20" fillId="3" borderId="6" xfId="0" applyFont="1" applyFill="1" applyBorder="1" applyAlignment="1">
      <alignment horizontal="right" vertical="center" wrapText="1"/>
    </xf>
    <xf numFmtId="0" fontId="20" fillId="3" borderId="0" xfId="0" applyFont="1" applyFill="1" applyAlignment="1">
      <alignment horizontal="right" vertical="center" wrapText="1"/>
    </xf>
    <xf numFmtId="0" fontId="20" fillId="3" borderId="7" xfId="0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right" vertical="center" wrapText="1"/>
    </xf>
    <xf numFmtId="0" fontId="20" fillId="3" borderId="11" xfId="0" applyFont="1" applyFill="1" applyBorder="1" applyAlignment="1">
      <alignment horizontal="right" vertical="center" wrapText="1"/>
    </xf>
    <xf numFmtId="0" fontId="20" fillId="3" borderId="10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right" vertical="center" wrapText="1"/>
    </xf>
    <xf numFmtId="0" fontId="21" fillId="3" borderId="9" xfId="0" applyFont="1" applyFill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/>
    </xf>
    <xf numFmtId="0" fontId="20" fillId="0" borderId="0" xfId="0" applyFont="1" applyAlignment="1">
      <alignment horizontal="right" vertical="center" wrapText="1"/>
    </xf>
    <xf numFmtId="0" fontId="20" fillId="0" borderId="7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0" fontId="21" fillId="0" borderId="2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right" vertical="center" wrapText="1"/>
    </xf>
    <xf numFmtId="0" fontId="21" fillId="3" borderId="11" xfId="0" applyFont="1" applyFill="1" applyBorder="1" applyAlignment="1">
      <alignment horizontal="right" vertical="center" wrapText="1"/>
    </xf>
    <xf numFmtId="164" fontId="3" fillId="0" borderId="0" xfId="2" applyNumberFormat="1" applyFont="1"/>
    <xf numFmtId="0" fontId="2" fillId="0" borderId="15" xfId="0" applyFont="1" applyBorder="1"/>
    <xf numFmtId="0" fontId="20" fillId="4" borderId="15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1" fillId="3" borderId="8" xfId="0" applyFont="1" applyFill="1" applyBorder="1" applyAlignment="1">
      <alignment horizontal="right" vertical="center" wrapText="1"/>
    </xf>
    <xf numFmtId="0" fontId="21" fillId="3" borderId="10" xfId="0" applyFont="1" applyFill="1" applyBorder="1" applyAlignment="1">
      <alignment horizontal="right" vertical="center" wrapText="1"/>
    </xf>
    <xf numFmtId="0" fontId="2" fillId="3" borderId="16" xfId="0" applyFont="1" applyFill="1" applyBorder="1"/>
    <xf numFmtId="0" fontId="2" fillId="0" borderId="16" xfId="0" applyFont="1" applyBorder="1"/>
    <xf numFmtId="0" fontId="20" fillId="4" borderId="17" xfId="0" applyFont="1" applyFill="1" applyBorder="1" applyAlignment="1">
      <alignment horizontal="right" vertical="center" wrapText="1"/>
    </xf>
    <xf numFmtId="0" fontId="21" fillId="4" borderId="18" xfId="0" applyFont="1" applyFill="1" applyBorder="1" applyAlignment="1">
      <alignment horizontal="right" vertical="center" wrapText="1"/>
    </xf>
    <xf numFmtId="0" fontId="21" fillId="4" borderId="19" xfId="0" applyFont="1" applyFill="1" applyBorder="1" applyAlignment="1">
      <alignment horizontal="right" vertical="center" wrapText="1"/>
    </xf>
    <xf numFmtId="0" fontId="3" fillId="0" borderId="16" xfId="0" applyFont="1" applyBorder="1"/>
    <xf numFmtId="0" fontId="2" fillId="4" borderId="20" xfId="0" applyFont="1" applyFill="1" applyBorder="1" applyAlignment="1">
      <alignment horizontal="right" vertical="center" wrapText="1"/>
    </xf>
    <xf numFmtId="0" fontId="14" fillId="0" borderId="16" xfId="0" applyFont="1" applyBorder="1" applyAlignment="1">
      <alignment vertical="center" wrapText="1"/>
    </xf>
    <xf numFmtId="0" fontId="1" fillId="3" borderId="3" xfId="0" applyFont="1" applyFill="1" applyBorder="1"/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0" fillId="4" borderId="8" xfId="0" applyFont="1" applyFill="1" applyBorder="1" applyAlignment="1">
      <alignment horizontal="right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20" fillId="4" borderId="9" xfId="0" applyFont="1" applyFill="1" applyBorder="1" applyAlignment="1">
      <alignment horizontal="right" vertical="center" wrapText="1"/>
    </xf>
    <xf numFmtId="0" fontId="21" fillId="4" borderId="8" xfId="0" applyFont="1" applyFill="1" applyBorder="1" applyAlignment="1">
      <alignment horizontal="right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9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0" xfId="0" applyFont="1" applyFill="1" applyAlignment="1">
      <alignment horizontal="right" vertical="center" wrapText="1"/>
    </xf>
    <xf numFmtId="0" fontId="20" fillId="4" borderId="7" xfId="0" applyFont="1" applyFill="1" applyBorder="1" applyAlignment="1">
      <alignment horizontal="right" vertical="center" wrapText="1"/>
    </xf>
    <xf numFmtId="0" fontId="20" fillId="4" borderId="10" xfId="0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 vertical="center" wrapText="1"/>
    </xf>
    <xf numFmtId="0" fontId="1" fillId="0" borderId="3" xfId="0" applyFont="1" applyBorder="1"/>
    <xf numFmtId="0" fontId="20" fillId="4" borderId="21" xfId="0" applyFont="1" applyFill="1" applyBorder="1" applyAlignment="1">
      <alignment horizontal="right" vertical="center" wrapText="1"/>
    </xf>
    <xf numFmtId="0" fontId="20" fillId="4" borderId="16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" fillId="3" borderId="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14" xfId="0" applyFont="1" applyFill="1" applyBorder="1"/>
    <xf numFmtId="0" fontId="2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2" fillId="5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1" fillId="5" borderId="8" xfId="0" applyFont="1" applyFill="1" applyBorder="1" applyAlignment="1">
      <alignment horizontal="right" vertical="center" wrapText="1"/>
    </xf>
    <xf numFmtId="0" fontId="21" fillId="5" borderId="9" xfId="0" applyFont="1" applyFill="1" applyBorder="1" applyAlignment="1">
      <alignment horizontal="right" vertical="center" wrapText="1"/>
    </xf>
    <xf numFmtId="0" fontId="20" fillId="5" borderId="6" xfId="0" applyFont="1" applyFill="1" applyBorder="1" applyAlignment="1">
      <alignment horizontal="right" vertical="center" wrapText="1"/>
    </xf>
    <xf numFmtId="0" fontId="20" fillId="5" borderId="7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20" fillId="5" borderId="8" xfId="0" applyFont="1" applyFill="1" applyBorder="1" applyAlignment="1">
      <alignment horizontal="right" vertical="center" wrapText="1"/>
    </xf>
    <xf numFmtId="0" fontId="20" fillId="5" borderId="9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0" fillId="5" borderId="10" xfId="0" applyFont="1" applyFill="1" applyBorder="1" applyAlignment="1">
      <alignment horizontal="right" vertical="center" wrapText="1"/>
    </xf>
    <xf numFmtId="0" fontId="20" fillId="5" borderId="11" xfId="0" applyFont="1" applyFill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 wrapText="1"/>
    </xf>
    <xf numFmtId="0" fontId="0" fillId="5" borderId="0" xfId="0" applyFill="1"/>
    <xf numFmtId="0" fontId="12" fillId="0" borderId="0" xfId="0" applyFont="1" applyAlignment="1">
      <alignment horizontal="centerContinuous" vertical="center"/>
    </xf>
    <xf numFmtId="44" fontId="2" fillId="5" borderId="0" xfId="6" applyFont="1" applyFill="1"/>
    <xf numFmtId="42" fontId="20" fillId="5" borderId="0" xfId="6" applyNumberFormat="1" applyFont="1" applyFill="1" applyAlignment="1">
      <alignment horizontal="right" vertical="center" wrapText="1"/>
    </xf>
    <xf numFmtId="42" fontId="1" fillId="5" borderId="3" xfId="6" applyNumberFormat="1" applyFont="1" applyFill="1" applyBorder="1" applyAlignment="1">
      <alignment horizontal="left"/>
    </xf>
    <xf numFmtId="42" fontId="21" fillId="5" borderId="2" xfId="6" applyNumberFormat="1" applyFont="1" applyFill="1" applyBorder="1" applyAlignment="1">
      <alignment horizontal="right" vertical="center" wrapText="1"/>
    </xf>
    <xf numFmtId="42" fontId="2" fillId="5" borderId="0" xfId="6" applyNumberFormat="1" applyFont="1" applyFill="1"/>
    <xf numFmtId="42" fontId="20" fillId="5" borderId="2" xfId="6" applyNumberFormat="1" applyFont="1" applyFill="1" applyBorder="1" applyAlignment="1">
      <alignment horizontal="right" vertical="center" wrapText="1"/>
    </xf>
    <xf numFmtId="42" fontId="2" fillId="5" borderId="3" xfId="6" applyNumberFormat="1" applyFont="1" applyFill="1" applyBorder="1" applyAlignment="1">
      <alignment horizontal="left"/>
    </xf>
    <xf numFmtId="42" fontId="20" fillId="5" borderId="1" xfId="6" applyNumberFormat="1" applyFont="1" applyFill="1" applyBorder="1" applyAlignment="1">
      <alignment horizontal="right" vertical="center" wrapText="1"/>
    </xf>
    <xf numFmtId="3" fontId="0" fillId="0" borderId="0" xfId="0" applyNumberFormat="1"/>
    <xf numFmtId="44" fontId="2" fillId="3" borderId="0" xfId="6" applyFont="1" applyFill="1"/>
    <xf numFmtId="42" fontId="21" fillId="3" borderId="2" xfId="6" applyNumberFormat="1" applyFont="1" applyFill="1" applyBorder="1" applyAlignment="1">
      <alignment horizontal="right" vertical="center" wrapText="1"/>
    </xf>
    <xf numFmtId="42" fontId="20" fillId="3" borderId="0" xfId="6" applyNumberFormat="1" applyFont="1" applyFill="1" applyAlignment="1">
      <alignment horizontal="right" vertical="center" wrapText="1"/>
    </xf>
    <xf numFmtId="42" fontId="2" fillId="3" borderId="0" xfId="6" applyNumberFormat="1" applyFont="1" applyFill="1"/>
    <xf numFmtId="42" fontId="20" fillId="3" borderId="1" xfId="6" applyNumberFormat="1" applyFont="1" applyFill="1" applyBorder="1" applyAlignment="1">
      <alignment horizontal="right" vertical="center" wrapText="1"/>
    </xf>
    <xf numFmtId="0" fontId="1" fillId="3" borderId="4" xfId="0" applyFont="1" applyFill="1" applyBorder="1"/>
    <xf numFmtId="0" fontId="2" fillId="0" borderId="13" xfId="0" applyFont="1" applyBorder="1"/>
    <xf numFmtId="0" fontId="23" fillId="3" borderId="6" xfId="0" applyFont="1" applyFill="1" applyBorder="1" applyAlignment="1">
      <alignment horizontal="right" vertical="center" wrapText="1"/>
    </xf>
    <xf numFmtId="0" fontId="23" fillId="3" borderId="0" xfId="0" applyFont="1" applyFill="1" applyAlignment="1">
      <alignment horizontal="right" vertical="center" wrapText="1"/>
    </xf>
    <xf numFmtId="0" fontId="23" fillId="3" borderId="7" xfId="0" applyFont="1" applyFill="1" applyBorder="1" applyAlignment="1">
      <alignment horizontal="right" vertical="center" wrapText="1"/>
    </xf>
    <xf numFmtId="0" fontId="23" fillId="3" borderId="10" xfId="0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23" fillId="4" borderId="6" xfId="0" applyFont="1" applyFill="1" applyBorder="1" applyAlignment="1">
      <alignment horizontal="right" vertical="center" wrapText="1"/>
    </xf>
    <xf numFmtId="0" fontId="23" fillId="4" borderId="0" xfId="0" applyFont="1" applyFill="1" applyAlignment="1">
      <alignment horizontal="right" vertical="center" wrapText="1"/>
    </xf>
    <xf numFmtId="0" fontId="23" fillId="4" borderId="7" xfId="0" applyFont="1" applyFill="1" applyBorder="1" applyAlignment="1">
      <alignment horizontal="right" vertical="center" wrapText="1"/>
    </xf>
    <xf numFmtId="0" fontId="23" fillId="4" borderId="10" xfId="0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horizontal="right" vertical="center" wrapText="1"/>
    </xf>
    <xf numFmtId="0" fontId="23" fillId="4" borderId="11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2" fillId="0" borderId="23" xfId="0" applyFont="1" applyBorder="1"/>
    <xf numFmtId="0" fontId="2" fillId="0" borderId="22" xfId="0" applyFont="1" applyBorder="1"/>
    <xf numFmtId="0" fontId="3" fillId="4" borderId="24" xfId="0" applyFont="1" applyFill="1" applyBorder="1" applyAlignment="1">
      <alignment horizontal="right" vertical="center" wrapText="1"/>
    </xf>
    <xf numFmtId="0" fontId="20" fillId="4" borderId="23" xfId="0" applyFont="1" applyFill="1" applyBorder="1" applyAlignment="1">
      <alignment horizontal="right" vertical="center" wrapText="1"/>
    </xf>
    <xf numFmtId="0" fontId="3" fillId="0" borderId="22" xfId="0" applyFont="1" applyBorder="1"/>
    <xf numFmtId="0" fontId="20" fillId="4" borderId="22" xfId="0" applyFont="1" applyFill="1" applyBorder="1" applyAlignment="1">
      <alignment horizontal="right" vertical="center" wrapText="1"/>
    </xf>
    <xf numFmtId="0" fontId="14" fillId="0" borderId="22" xfId="0" applyFont="1" applyBorder="1" applyAlignment="1">
      <alignment vertical="center" wrapText="1"/>
    </xf>
    <xf numFmtId="0" fontId="20" fillId="4" borderId="25" xfId="0" applyFont="1" applyFill="1" applyBorder="1" applyAlignment="1">
      <alignment horizontal="right" vertical="center" wrapText="1"/>
    </xf>
    <xf numFmtId="14" fontId="2" fillId="0" borderId="4" xfId="0" applyNumberFormat="1" applyFont="1" applyBorder="1"/>
    <xf numFmtId="14" fontId="2" fillId="0" borderId="5" xfId="0" applyNumberFormat="1" applyFont="1" applyBorder="1"/>
    <xf numFmtId="0" fontId="2" fillId="3" borderId="26" xfId="0" applyFont="1" applyFill="1" applyBorder="1"/>
    <xf numFmtId="0" fontId="2" fillId="3" borderId="27" xfId="0" applyFont="1" applyFill="1" applyBorder="1"/>
    <xf numFmtId="0" fontId="19" fillId="3" borderId="0" xfId="1" applyFont="1" applyFill="1" applyBorder="1" applyAlignment="1">
      <alignment horizontal="left"/>
    </xf>
    <xf numFmtId="0" fontId="23" fillId="3" borderId="8" xfId="0" applyFont="1" applyFill="1" applyBorder="1" applyAlignment="1">
      <alignment horizontal="right" vertical="center" wrapText="1"/>
    </xf>
    <xf numFmtId="0" fontId="23" fillId="3" borderId="2" xfId="0" applyFont="1" applyFill="1" applyBorder="1" applyAlignment="1">
      <alignment horizontal="right" vertical="center" wrapText="1"/>
    </xf>
    <xf numFmtId="0" fontId="23" fillId="3" borderId="9" xfId="0" applyFont="1" applyFill="1" applyBorder="1" applyAlignment="1">
      <alignment horizontal="right" vertical="center" wrapText="1"/>
    </xf>
    <xf numFmtId="0" fontId="23" fillId="4" borderId="8" xfId="0" applyFont="1" applyFill="1" applyBorder="1" applyAlignment="1">
      <alignment horizontal="right" vertical="center" wrapText="1"/>
    </xf>
    <xf numFmtId="0" fontId="23" fillId="4" borderId="2" xfId="0" applyFont="1" applyFill="1" applyBorder="1" applyAlignment="1">
      <alignment horizontal="right" vertical="center" wrapText="1"/>
    </xf>
    <xf numFmtId="0" fontId="23" fillId="4" borderId="9" xfId="0" applyFont="1" applyFill="1" applyBorder="1" applyAlignment="1">
      <alignment horizontal="right" vertical="center" wrapText="1"/>
    </xf>
    <xf numFmtId="0" fontId="5" fillId="0" borderId="9" xfId="0" applyFont="1" applyBorder="1"/>
    <xf numFmtId="0" fontId="2" fillId="0" borderId="1" xfId="0" quotePrefix="1" applyFont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24" fillId="6" borderId="28" xfId="0" applyFont="1" applyFill="1" applyBorder="1" applyAlignment="1">
      <alignment horizontal="left" vertical="center" wrapText="1" indent="1"/>
    </xf>
    <xf numFmtId="0" fontId="24" fillId="6" borderId="28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 wrapText="1"/>
    </xf>
    <xf numFmtId="0" fontId="20" fillId="7" borderId="0" xfId="0" applyFont="1" applyFill="1" applyAlignment="1">
      <alignment vertical="center"/>
    </xf>
    <xf numFmtId="0" fontId="20" fillId="7" borderId="29" xfId="0" applyFont="1" applyFill="1" applyBorder="1" applyAlignment="1">
      <alignment vertical="center"/>
    </xf>
    <xf numFmtId="0" fontId="1" fillId="0" borderId="1" xfId="0" applyFont="1" applyBorder="1"/>
    <xf numFmtId="3" fontId="1" fillId="0" borderId="0" xfId="0" applyNumberFormat="1" applyFont="1" applyAlignment="1">
      <alignment horizontal="right" vertical="center" wrapTex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0" borderId="29" xfId="0" applyFont="1" applyBorder="1" applyAlignment="1">
      <alignment vertical="center"/>
    </xf>
    <xf numFmtId="3" fontId="20" fillId="7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0" xfId="0" applyFont="1" applyBorder="1" applyAlignment="1">
      <alignment vertical="center" wrapText="1"/>
    </xf>
    <xf numFmtId="0" fontId="24" fillId="6" borderId="28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0" fillId="8" borderId="0" xfId="0" applyFill="1"/>
    <xf numFmtId="164" fontId="0" fillId="8" borderId="0" xfId="2" applyNumberFormat="1" applyFont="1" applyFill="1"/>
    <xf numFmtId="0" fontId="0" fillId="9" borderId="0" xfId="0" applyFill="1"/>
    <xf numFmtId="164" fontId="0" fillId="9" borderId="0" xfId="2" applyNumberFormat="1" applyFont="1" applyFill="1"/>
    <xf numFmtId="0" fontId="0" fillId="10" borderId="0" xfId="0" applyFill="1"/>
    <xf numFmtId="164" fontId="0" fillId="10" borderId="0" xfId="2" applyNumberFormat="1" applyFont="1" applyFill="1"/>
    <xf numFmtId="165" fontId="2" fillId="0" borderId="0" xfId="7" applyNumberFormat="1" applyFont="1" applyAlignment="1">
      <alignment horizontal="left" vertical="center"/>
    </xf>
    <xf numFmtId="165" fontId="2" fillId="0" borderId="0" xfId="7" applyNumberFormat="1" applyFont="1" applyAlignment="1">
      <alignment horizontal="right" vertical="center"/>
    </xf>
    <xf numFmtId="165" fontId="25" fillId="11" borderId="28" xfId="7" applyNumberFormat="1" applyFont="1" applyFill="1" applyBorder="1" applyAlignment="1">
      <alignment horizontal="left" vertical="center"/>
    </xf>
    <xf numFmtId="2" fontId="24" fillId="11" borderId="28" xfId="7" quotePrefix="1" applyNumberFormat="1" applyFont="1" applyFill="1" applyBorder="1" applyAlignment="1">
      <alignment horizontal="right" vertical="center"/>
    </xf>
    <xf numFmtId="165" fontId="24" fillId="11" borderId="32" xfId="7" quotePrefix="1" applyNumberFormat="1" applyFont="1" applyFill="1" applyBorder="1" applyAlignment="1">
      <alignment horizontal="right" vertical="center"/>
    </xf>
    <xf numFmtId="165" fontId="24" fillId="11" borderId="0" xfId="7" applyNumberFormat="1" applyFont="1" applyFill="1" applyAlignment="1">
      <alignment horizontal="right" vertical="center"/>
    </xf>
    <xf numFmtId="165" fontId="1" fillId="0" borderId="0" xfId="7" applyNumberFormat="1" applyFont="1" applyAlignment="1">
      <alignment horizontal="left" vertical="center"/>
    </xf>
    <xf numFmtId="165" fontId="1" fillId="0" borderId="0" xfId="7" applyNumberFormat="1" applyFont="1" applyAlignment="1">
      <alignment horizontal="right"/>
    </xf>
    <xf numFmtId="165" fontId="20" fillId="12" borderId="0" xfId="7" applyNumberFormat="1" applyFont="1" applyFill="1" applyAlignment="1">
      <alignment horizontal="left" vertical="center"/>
    </xf>
    <xf numFmtId="165" fontId="20" fillId="12" borderId="29" xfId="7" applyNumberFormat="1" applyFont="1" applyFill="1" applyBorder="1" applyAlignment="1">
      <alignment horizontal="left" vertical="center"/>
    </xf>
    <xf numFmtId="165" fontId="1" fillId="0" borderId="1" xfId="7" applyNumberFormat="1" applyFont="1" applyBorder="1" applyAlignment="1">
      <alignment horizontal="right"/>
    </xf>
    <xf numFmtId="165" fontId="1" fillId="0" borderId="0" xfId="7" applyNumberFormat="1" applyFont="1" applyAlignment="1">
      <alignment horizontal="right" vertical="center"/>
    </xf>
    <xf numFmtId="165" fontId="1" fillId="12" borderId="0" xfId="7" applyNumberFormat="1" applyFont="1" applyFill="1" applyAlignment="1">
      <alignment horizontal="left" vertical="center"/>
    </xf>
    <xf numFmtId="165" fontId="1" fillId="12" borderId="0" xfId="7" applyNumberFormat="1" applyFont="1" applyFill="1" applyAlignment="1">
      <alignment horizontal="right" vertical="center"/>
    </xf>
    <xf numFmtId="164" fontId="1" fillId="0" borderId="0" xfId="4" applyNumberFormat="1" applyFont="1" applyAlignment="1">
      <alignment horizontal="right" vertical="center"/>
    </xf>
    <xf numFmtId="165" fontId="1" fillId="0" borderId="29" xfId="7" applyNumberFormat="1" applyFont="1" applyBorder="1" applyAlignment="1">
      <alignment horizontal="left" vertical="center"/>
    </xf>
    <xf numFmtId="165" fontId="20" fillId="12" borderId="0" xfId="7" applyNumberFormat="1" applyFont="1" applyFill="1" applyAlignment="1">
      <alignment horizontal="right" vertical="center"/>
    </xf>
    <xf numFmtId="0" fontId="26" fillId="0" borderId="0" xfId="0" applyFont="1"/>
    <xf numFmtId="166" fontId="0" fillId="0" borderId="0" xfId="6" applyNumberFormat="1" applyFont="1" applyBorder="1"/>
    <xf numFmtId="166" fontId="0" fillId="0" borderId="0" xfId="6" applyNumberFormat="1" applyFont="1" applyFill="1" applyBorder="1"/>
    <xf numFmtId="166" fontId="1" fillId="0" borderId="0" xfId="6" applyNumberFormat="1" applyFont="1" applyFill="1" applyBorder="1"/>
    <xf numFmtId="0" fontId="1" fillId="0" borderId="0" xfId="0" applyFont="1" applyAlignment="1">
      <alignment horizontal="center" vertical="center"/>
    </xf>
    <xf numFmtId="166" fontId="2" fillId="0" borderId="0" xfId="6" quotePrefix="1" applyNumberFormat="1" applyFont="1" applyBorder="1" applyAlignment="1">
      <alignment horizontal="center" vertical="center"/>
    </xf>
    <xf numFmtId="166" fontId="2" fillId="0" borderId="0" xfId="6" quotePrefix="1" applyNumberFormat="1" applyFont="1" applyFill="1" applyBorder="1" applyAlignment="1">
      <alignment horizontal="center" vertical="center"/>
    </xf>
    <xf numFmtId="166" fontId="2" fillId="0" borderId="0" xfId="6" applyNumberFormat="1" applyFont="1" applyBorder="1" applyAlignment="1">
      <alignment horizontal="center" vertical="center"/>
    </xf>
    <xf numFmtId="166" fontId="2" fillId="0" borderId="0" xfId="6" applyNumberFormat="1" applyFont="1" applyFill="1" applyBorder="1" applyAlignment="1">
      <alignment horizontal="center" vertical="center"/>
    </xf>
    <xf numFmtId="166" fontId="2" fillId="0" borderId="2" xfId="6" applyNumberFormat="1" applyFont="1" applyFill="1" applyBorder="1"/>
    <xf numFmtId="166" fontId="2" fillId="13" borderId="2" xfId="6" applyNumberFormat="1" applyFont="1" applyFill="1" applyBorder="1"/>
    <xf numFmtId="166" fontId="0" fillId="13" borderId="0" xfId="6" applyNumberFormat="1" applyFont="1" applyFill="1" applyBorder="1"/>
    <xf numFmtId="166" fontId="1" fillId="13" borderId="0" xfId="6" applyNumberFormat="1" applyFont="1" applyFill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9" fontId="18" fillId="0" borderId="8" xfId="4" applyFont="1" applyFill="1" applyBorder="1" applyAlignment="1">
      <alignment horizontal="center"/>
    </xf>
    <xf numFmtId="166" fontId="18" fillId="0" borderId="2" xfId="8" applyNumberFormat="1" applyFont="1" applyFill="1" applyBorder="1" applyAlignment="1">
      <alignment horizontal="center"/>
    </xf>
    <xf numFmtId="164" fontId="18" fillId="0" borderId="2" xfId="4" applyNumberFormat="1" applyFont="1" applyFill="1" applyBorder="1" applyAlignment="1">
      <alignment horizontal="center"/>
    </xf>
    <xf numFmtId="164" fontId="18" fillId="0" borderId="9" xfId="4" applyNumberFormat="1" applyFont="1" applyFill="1" applyBorder="1" applyAlignment="1">
      <alignment horizontal="center"/>
    </xf>
    <xf numFmtId="9" fontId="17" fillId="0" borderId="0" xfId="4" applyFont="1" applyFill="1" applyBorder="1" applyAlignment="1">
      <alignment horizontal="center"/>
    </xf>
    <xf numFmtId="166" fontId="17" fillId="0" borderId="0" xfId="8" applyNumberFormat="1" applyFont="1" applyFill="1" applyBorder="1" applyAlignment="1">
      <alignment horizontal="center"/>
    </xf>
    <xf numFmtId="164" fontId="17" fillId="0" borderId="0" xfId="4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4" fontId="17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7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0" xfId="0" applyFont="1"/>
    <xf numFmtId="165" fontId="18" fillId="0" borderId="0" xfId="7" applyNumberFormat="1" applyFont="1" applyFill="1" applyBorder="1" applyAlignment="1">
      <alignment horizontal="center" vertical="center"/>
    </xf>
    <xf numFmtId="166" fontId="18" fillId="0" borderId="0" xfId="8" applyNumberFormat="1" applyFont="1" applyFill="1" applyBorder="1" applyAlignment="1">
      <alignment horizontal="center" vertical="center"/>
    </xf>
    <xf numFmtId="1" fontId="18" fillId="0" borderId="0" xfId="8" applyNumberFormat="1" applyFont="1" applyFill="1" applyBorder="1" applyAlignment="1">
      <alignment horizontal="center" vertical="center"/>
    </xf>
    <xf numFmtId="165" fontId="18" fillId="13" borderId="0" xfId="7" applyNumberFormat="1" applyFont="1" applyFill="1" applyBorder="1" applyAlignment="1">
      <alignment horizontal="center" vertical="center"/>
    </xf>
    <xf numFmtId="166" fontId="18" fillId="13" borderId="0" xfId="8" applyNumberFormat="1" applyFont="1" applyFill="1" applyBorder="1"/>
    <xf numFmtId="1" fontId="18" fillId="13" borderId="0" xfId="8" applyNumberFormat="1" applyFont="1" applyFill="1" applyBorder="1" applyAlignment="1">
      <alignment horizontal="center"/>
    </xf>
    <xf numFmtId="9" fontId="18" fillId="0" borderId="0" xfId="4" applyFont="1" applyFill="1" applyBorder="1" applyAlignment="1">
      <alignment horizontal="center"/>
    </xf>
    <xf numFmtId="166" fontId="18" fillId="0" borderId="0" xfId="8" applyNumberFormat="1" applyFont="1" applyFill="1" applyBorder="1" applyAlignment="1">
      <alignment horizontal="center"/>
    </xf>
    <xf numFmtId="164" fontId="18" fillId="0" borderId="0" xfId="4" applyNumberFormat="1" applyFont="1" applyFill="1" applyBorder="1" applyAlignment="1">
      <alignment horizontal="center"/>
    </xf>
    <xf numFmtId="0" fontId="18" fillId="0" borderId="1" xfId="0" applyFont="1" applyBorder="1"/>
    <xf numFmtId="165" fontId="18" fillId="0" borderId="1" xfId="7" applyNumberFormat="1" applyFont="1" applyFill="1" applyBorder="1" applyAlignment="1">
      <alignment horizontal="center" vertical="center"/>
    </xf>
    <xf numFmtId="166" fontId="18" fillId="0" borderId="1" xfId="8" applyNumberFormat="1" applyFont="1" applyFill="1" applyBorder="1" applyAlignment="1">
      <alignment horizontal="center" vertical="center"/>
    </xf>
    <xf numFmtId="1" fontId="18" fillId="0" borderId="1" xfId="8" applyNumberFormat="1" applyFont="1" applyFill="1" applyBorder="1" applyAlignment="1">
      <alignment horizontal="center" vertical="center"/>
    </xf>
    <xf numFmtId="165" fontId="18" fillId="13" borderId="1" xfId="7" applyNumberFormat="1" applyFont="1" applyFill="1" applyBorder="1" applyAlignment="1">
      <alignment horizontal="center" vertical="center"/>
    </xf>
    <xf numFmtId="166" fontId="18" fillId="13" borderId="1" xfId="8" applyNumberFormat="1" applyFont="1" applyFill="1" applyBorder="1"/>
    <xf numFmtId="1" fontId="18" fillId="13" borderId="1" xfId="8" applyNumberFormat="1" applyFont="1" applyFill="1" applyBorder="1" applyAlignment="1">
      <alignment horizontal="center"/>
    </xf>
    <xf numFmtId="9" fontId="18" fillId="0" borderId="1" xfId="4" applyFont="1" applyFill="1" applyBorder="1" applyAlignment="1">
      <alignment horizontal="center"/>
    </xf>
    <xf numFmtId="166" fontId="18" fillId="0" borderId="1" xfId="8" applyNumberFormat="1" applyFont="1" applyFill="1" applyBorder="1" applyAlignment="1">
      <alignment horizontal="center"/>
    </xf>
    <xf numFmtId="164" fontId="18" fillId="0" borderId="1" xfId="4" applyNumberFormat="1" applyFont="1" applyFill="1" applyBorder="1" applyAlignment="1">
      <alignment horizontal="center"/>
    </xf>
    <xf numFmtId="165" fontId="17" fillId="0" borderId="0" xfId="7" applyNumberFormat="1" applyFont="1" applyAlignment="1">
      <alignment horizontal="center" vertical="center"/>
    </xf>
    <xf numFmtId="166" fontId="17" fillId="0" borderId="0" xfId="8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6" fontId="17" fillId="0" borderId="0" xfId="8" applyNumberFormat="1" applyFont="1"/>
    <xf numFmtId="166" fontId="17" fillId="0" borderId="0" xfId="0" applyNumberFormat="1" applyFont="1"/>
    <xf numFmtId="1" fontId="18" fillId="13" borderId="0" xfId="8" applyNumberFormat="1" applyFont="1" applyFill="1" applyBorder="1" applyAlignment="1">
      <alignment horizontal="center" vertical="center"/>
    </xf>
    <xf numFmtId="0" fontId="18" fillId="0" borderId="1" xfId="0" quotePrefix="1" applyFont="1" applyBorder="1"/>
    <xf numFmtId="1" fontId="18" fillId="13" borderId="1" xfId="8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3" borderId="4" xfId="0" applyFont="1" applyFill="1" applyBorder="1"/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 vertical="center"/>
    </xf>
    <xf numFmtId="0" fontId="17" fillId="3" borderId="1" xfId="0" applyFont="1" applyFill="1" applyBorder="1"/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/>
    </xf>
  </cellXfs>
  <cellStyles count="9">
    <cellStyle name="Comma" xfId="7" builtinId="3"/>
    <cellStyle name="Currency" xfId="6" builtinId="4"/>
    <cellStyle name="Currency 2" xfId="8" xr:uid="{E88F8E00-0141-4FEB-ACCB-7E5EF38B94B4}"/>
    <cellStyle name="Neutral" xfId="1" builtinId="28"/>
    <cellStyle name="Normal" xfId="0" builtinId="0"/>
    <cellStyle name="Percent" xfId="2" builtinId="5"/>
    <cellStyle name="Percent 2" xfId="3" xr:uid="{00000000-0005-0000-0000-000003000000}"/>
    <cellStyle name="Percent 2 2" xfId="4" xr:uid="{00000000-0005-0000-0000-000004000000}"/>
    <cellStyle name="Percent 3" xfId="5" xr:uid="{00000000-0005-0000-0000-000005000000}"/>
  </cellStyles>
  <dxfs count="0"/>
  <tableStyles count="0" defaultTableStyle="TableStyleMedium9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AD267"/>
  <sheetViews>
    <sheetView topLeftCell="A19" zoomScaleNormal="100" workbookViewId="0">
      <selection activeCell="AH59" sqref="AH59"/>
    </sheetView>
  </sheetViews>
  <sheetFormatPr defaultColWidth="8.88671875" defaultRowHeight="12.3" x14ac:dyDescent="0.4"/>
  <cols>
    <col min="1" max="1" width="9.88671875" style="306" bestFit="1" customWidth="1"/>
    <col min="2" max="4" width="7.109375" style="306" bestFit="1" customWidth="1"/>
    <col min="5" max="5" width="8" style="306" bestFit="1" customWidth="1"/>
    <col min="6" max="6" width="7" style="306" bestFit="1" customWidth="1"/>
    <col min="7" max="7" width="21.609375" style="306" bestFit="1" customWidth="1"/>
    <col min="8" max="10" width="7.21875" style="306" bestFit="1" customWidth="1"/>
    <col min="11" max="11" width="8" style="306" bestFit="1" customWidth="1"/>
    <col min="12" max="12" width="7" style="306" bestFit="1" customWidth="1"/>
    <col min="13" max="13" width="9.0546875" style="306" customWidth="1"/>
    <col min="14" max="14" width="9.5" style="306" hidden="1" customWidth="1"/>
    <col min="15" max="17" width="7.109375" style="306" hidden="1" customWidth="1"/>
    <col min="18" max="18" width="8" style="306" hidden="1" customWidth="1"/>
    <col min="19" max="19" width="17.5" style="306" hidden="1" customWidth="1"/>
    <col min="20" max="20" width="21.609375" style="306" hidden="1" customWidth="1"/>
    <col min="21" max="23" width="7.21875" style="306" hidden="1" customWidth="1"/>
    <col min="24" max="24" width="8" style="306" hidden="1" customWidth="1"/>
    <col min="25" max="25" width="2.38671875" style="306" hidden="1" customWidth="1"/>
    <col min="26" max="26" width="8.88671875" style="306" customWidth="1"/>
    <col min="27" max="16384" width="8.88671875" style="306"/>
  </cols>
  <sheetData>
    <row r="1" spans="1:25" ht="12.85" customHeight="1" x14ac:dyDescent="0.4">
      <c r="A1" s="305">
        <f ca="1">TODAY()</f>
        <v>46307</v>
      </c>
      <c r="G1" s="307" t="s">
        <v>95</v>
      </c>
      <c r="H1" s="308"/>
      <c r="I1" s="308"/>
      <c r="J1" s="308"/>
      <c r="N1" s="305">
        <f ca="1">TODAY()</f>
        <v>46307</v>
      </c>
      <c r="T1" s="307" t="s">
        <v>95</v>
      </c>
      <c r="U1" s="308"/>
      <c r="V1" s="308"/>
      <c r="W1" s="308"/>
    </row>
    <row r="2" spans="1:25" ht="12.85" customHeight="1" x14ac:dyDescent="0.4">
      <c r="G2" s="309" t="s">
        <v>2</v>
      </c>
      <c r="T2" s="309" t="s">
        <v>2</v>
      </c>
    </row>
    <row r="3" spans="1:25" ht="12.85" customHeight="1" x14ac:dyDescent="0.4"/>
    <row r="4" spans="1:25" ht="12.85" customHeight="1" x14ac:dyDescent="0.4">
      <c r="B4" s="2" t="s">
        <v>6949</v>
      </c>
      <c r="C4" s="2" t="s">
        <v>7638</v>
      </c>
      <c r="D4" s="2" t="s">
        <v>8328</v>
      </c>
      <c r="E4" s="2" t="s">
        <v>7639</v>
      </c>
      <c r="F4" s="2" t="s">
        <v>8330</v>
      </c>
      <c r="H4" s="2" t="s">
        <v>6950</v>
      </c>
      <c r="I4" s="2" t="s">
        <v>7640</v>
      </c>
      <c r="J4" s="2" t="s">
        <v>8329</v>
      </c>
      <c r="K4" s="2" t="s">
        <v>7639</v>
      </c>
      <c r="L4" s="2" t="s">
        <v>8330</v>
      </c>
      <c r="O4" s="2" t="s">
        <v>6949</v>
      </c>
      <c r="P4" s="2" t="s">
        <v>7638</v>
      </c>
      <c r="Q4" s="2" t="s">
        <v>8328</v>
      </c>
      <c r="R4" s="2" t="s">
        <v>7639</v>
      </c>
      <c r="S4" s="2" t="s">
        <v>8330</v>
      </c>
      <c r="U4" s="2" t="s">
        <v>6950</v>
      </c>
      <c r="V4" s="2" t="s">
        <v>7640</v>
      </c>
      <c r="W4" s="2" t="s">
        <v>8329</v>
      </c>
      <c r="X4" s="2" t="s">
        <v>7639</v>
      </c>
      <c r="Y4" s="2" t="s">
        <v>8330</v>
      </c>
    </row>
    <row r="5" spans="1:25" ht="12.85" customHeight="1" x14ac:dyDescent="0.4">
      <c r="A5" s="310" t="s">
        <v>96</v>
      </c>
      <c r="B5" s="306">
        <v>1426</v>
      </c>
      <c r="C5" s="306">
        <v>1623</v>
      </c>
      <c r="D5" s="306">
        <v>1615</v>
      </c>
      <c r="E5" s="311">
        <f t="shared" ref="E5:E13" si="0">(+D5-B5)/B5</f>
        <v>0.13253856942496495</v>
      </c>
      <c r="F5" s="311">
        <f t="shared" ref="F5:F13" si="1">(+D5-C5)/C5</f>
        <v>-4.9291435613062233E-3</v>
      </c>
      <c r="H5" s="306">
        <v>934</v>
      </c>
      <c r="I5" s="306">
        <v>992</v>
      </c>
      <c r="J5" s="306">
        <v>923</v>
      </c>
      <c r="K5" s="311">
        <f t="shared" ref="K5:K13" si="2">(+J5-H5)/H5</f>
        <v>-1.1777301927194861E-2</v>
      </c>
      <c r="L5" s="311">
        <f t="shared" ref="L5:L13" si="3">(+J5-I5)/I5</f>
        <v>-6.955645161290322E-2</v>
      </c>
      <c r="N5" s="310" t="s">
        <v>96</v>
      </c>
      <c r="O5" s="306">
        <v>1426</v>
      </c>
      <c r="P5" s="306">
        <v>1623</v>
      </c>
      <c r="Q5" s="306">
        <v>1615</v>
      </c>
      <c r="R5" s="311">
        <f t="shared" ref="R5:R16" si="4">(+Q5-O5)/O5</f>
        <v>0.13253856942496495</v>
      </c>
      <c r="S5" s="311">
        <f t="shared" ref="S5:S16" si="5">(+Q5-P5)/P5</f>
        <v>-4.9291435613062233E-3</v>
      </c>
      <c r="U5" s="306">
        <v>934</v>
      </c>
      <c r="V5" s="306">
        <v>992</v>
      </c>
      <c r="W5" s="306">
        <v>923</v>
      </c>
      <c r="X5" s="311">
        <f t="shared" ref="X5:X16" si="6">(+W5-U5)/U5</f>
        <v>-1.1777301927194861E-2</v>
      </c>
      <c r="Y5" s="311">
        <f t="shared" ref="Y5:Y16" si="7">(+W5-V5)/V5</f>
        <v>-6.955645161290322E-2</v>
      </c>
    </row>
    <row r="6" spans="1:25" ht="12.85" customHeight="1" x14ac:dyDescent="0.4">
      <c r="A6" s="306" t="s">
        <v>97</v>
      </c>
      <c r="B6" s="306">
        <v>1545</v>
      </c>
      <c r="C6" s="306">
        <v>1525</v>
      </c>
      <c r="D6" s="306">
        <v>1726</v>
      </c>
      <c r="E6" s="311">
        <f t="shared" si="0"/>
        <v>0.11715210355987055</v>
      </c>
      <c r="F6" s="311">
        <f t="shared" si="1"/>
        <v>0.13180327868852459</v>
      </c>
      <c r="H6" s="306">
        <v>1054</v>
      </c>
      <c r="I6" s="306">
        <v>1041</v>
      </c>
      <c r="J6" s="306">
        <v>1055</v>
      </c>
      <c r="K6" s="311">
        <f t="shared" si="2"/>
        <v>9.4876660341555979E-4</v>
      </c>
      <c r="L6" s="311">
        <f t="shared" si="3"/>
        <v>1.3448607108549471E-2</v>
      </c>
      <c r="N6" s="306" t="s">
        <v>97</v>
      </c>
      <c r="O6" s="306">
        <v>1545</v>
      </c>
      <c r="P6" s="306">
        <v>1525</v>
      </c>
      <c r="Q6" s="306">
        <v>1726</v>
      </c>
      <c r="R6" s="311">
        <f t="shared" si="4"/>
        <v>0.11715210355987055</v>
      </c>
      <c r="S6" s="311">
        <f t="shared" si="5"/>
        <v>0.13180327868852459</v>
      </c>
      <c r="U6" s="306">
        <v>1054</v>
      </c>
      <c r="V6" s="306">
        <v>1041</v>
      </c>
      <c r="W6" s="306">
        <v>1055</v>
      </c>
      <c r="X6" s="311">
        <f t="shared" si="6"/>
        <v>9.4876660341555979E-4</v>
      </c>
      <c r="Y6" s="311">
        <f t="shared" si="7"/>
        <v>1.3448607108549471E-2</v>
      </c>
    </row>
    <row r="7" spans="1:25" ht="12.85" customHeight="1" x14ac:dyDescent="0.4">
      <c r="A7" s="306" t="s">
        <v>98</v>
      </c>
      <c r="B7" s="306">
        <v>1837</v>
      </c>
      <c r="C7" s="306">
        <v>1929</v>
      </c>
      <c r="D7" s="306">
        <v>2192</v>
      </c>
      <c r="E7" s="311">
        <f t="shared" si="0"/>
        <v>0.19324986390854654</v>
      </c>
      <c r="F7" s="311">
        <f t="shared" si="1"/>
        <v>0.13634007257646449</v>
      </c>
      <c r="H7" s="306">
        <v>1306</v>
      </c>
      <c r="I7" s="306">
        <v>1267</v>
      </c>
      <c r="J7" s="306">
        <v>1394</v>
      </c>
      <c r="K7" s="311">
        <f t="shared" si="2"/>
        <v>6.738131699846861E-2</v>
      </c>
      <c r="L7" s="311">
        <f t="shared" si="3"/>
        <v>0.10023677979479084</v>
      </c>
      <c r="N7" s="306" t="s">
        <v>98</v>
      </c>
      <c r="O7" s="306">
        <v>1837</v>
      </c>
      <c r="P7" s="306">
        <v>1929</v>
      </c>
      <c r="Q7" s="306">
        <v>2192</v>
      </c>
      <c r="R7" s="311">
        <f t="shared" si="4"/>
        <v>0.19324986390854654</v>
      </c>
      <c r="S7" s="311">
        <f t="shared" si="5"/>
        <v>0.13634007257646449</v>
      </c>
      <c r="U7" s="306">
        <v>1306</v>
      </c>
      <c r="V7" s="306">
        <v>1267</v>
      </c>
      <c r="W7" s="306">
        <v>1394</v>
      </c>
      <c r="X7" s="311">
        <f t="shared" si="6"/>
        <v>6.738131699846861E-2</v>
      </c>
      <c r="Y7" s="311">
        <f t="shared" si="7"/>
        <v>0.10023677979479084</v>
      </c>
    </row>
    <row r="8" spans="1:25" ht="12.85" customHeight="1" x14ac:dyDescent="0.4">
      <c r="A8" s="11" t="s">
        <v>99</v>
      </c>
      <c r="B8" s="6">
        <v>2159</v>
      </c>
      <c r="C8" s="6">
        <v>2215</v>
      </c>
      <c r="D8" s="6">
        <v>2532</v>
      </c>
      <c r="E8" s="369">
        <f t="shared" si="0"/>
        <v>0.1727651690597499</v>
      </c>
      <c r="F8" s="369">
        <f t="shared" si="1"/>
        <v>0.14311512415349886</v>
      </c>
      <c r="G8" s="11"/>
      <c r="H8" s="6">
        <v>1589</v>
      </c>
      <c r="I8" s="6">
        <v>1482</v>
      </c>
      <c r="J8" s="6">
        <v>1642</v>
      </c>
      <c r="K8" s="369">
        <f t="shared" si="2"/>
        <v>3.3354310887350538E-2</v>
      </c>
      <c r="L8" s="369">
        <f t="shared" si="3"/>
        <v>0.10796221322537113</v>
      </c>
      <c r="N8" s="11" t="s">
        <v>99</v>
      </c>
      <c r="O8" s="6">
        <v>2159</v>
      </c>
      <c r="P8" s="6">
        <v>2215</v>
      </c>
      <c r="Q8" s="6">
        <v>2532</v>
      </c>
      <c r="R8" s="369">
        <f t="shared" si="4"/>
        <v>0.1727651690597499</v>
      </c>
      <c r="S8" s="369">
        <f t="shared" si="5"/>
        <v>0.14311512415349886</v>
      </c>
      <c r="T8" s="11"/>
      <c r="U8" s="6">
        <v>1589</v>
      </c>
      <c r="V8" s="6">
        <v>1482</v>
      </c>
      <c r="W8" s="6">
        <v>1642</v>
      </c>
      <c r="X8" s="369">
        <f t="shared" si="6"/>
        <v>3.3354310887350538E-2</v>
      </c>
      <c r="Y8" s="369">
        <f t="shared" si="7"/>
        <v>0.10796221322537113</v>
      </c>
    </row>
    <row r="9" spans="1:25" ht="12.85" customHeight="1" x14ac:dyDescent="0.4">
      <c r="A9" s="306" t="s">
        <v>100</v>
      </c>
      <c r="B9" s="6">
        <v>2469</v>
      </c>
      <c r="C9" s="6">
        <v>2486</v>
      </c>
      <c r="D9" s="6">
        <v>2504</v>
      </c>
      <c r="E9" s="311">
        <f t="shared" si="0"/>
        <v>1.4175779667881734E-2</v>
      </c>
      <c r="F9" s="311">
        <f t="shared" si="1"/>
        <v>7.2405470635559131E-3</v>
      </c>
      <c r="H9" s="6">
        <v>1844</v>
      </c>
      <c r="I9" s="6">
        <v>1832</v>
      </c>
      <c r="J9" s="6">
        <v>1915</v>
      </c>
      <c r="K9" s="311">
        <f t="shared" si="2"/>
        <v>3.8503253796095448E-2</v>
      </c>
      <c r="L9" s="311">
        <f t="shared" si="3"/>
        <v>4.5305676855895198E-2</v>
      </c>
      <c r="N9" s="306" t="s">
        <v>100</v>
      </c>
      <c r="O9" s="6">
        <v>2469</v>
      </c>
      <c r="P9" s="6">
        <v>2486</v>
      </c>
      <c r="Q9" s="6">
        <v>2504</v>
      </c>
      <c r="R9" s="311">
        <f t="shared" si="4"/>
        <v>1.4175779667881734E-2</v>
      </c>
      <c r="S9" s="311">
        <f t="shared" si="5"/>
        <v>7.2405470635559131E-3</v>
      </c>
      <c r="U9" s="6">
        <v>1844</v>
      </c>
      <c r="V9" s="6">
        <v>1832</v>
      </c>
      <c r="W9" s="6">
        <v>1915</v>
      </c>
      <c r="X9" s="311">
        <f t="shared" si="6"/>
        <v>3.8503253796095448E-2</v>
      </c>
      <c r="Y9" s="311">
        <f t="shared" si="7"/>
        <v>4.5305676855895198E-2</v>
      </c>
    </row>
    <row r="10" spans="1:25" ht="12.85" customHeight="1" x14ac:dyDescent="0.4">
      <c r="A10" s="6" t="s">
        <v>101</v>
      </c>
      <c r="B10" s="6">
        <v>2149</v>
      </c>
      <c r="C10" s="6">
        <v>2407</v>
      </c>
      <c r="D10" s="6">
        <v>2560</v>
      </c>
      <c r="E10" s="311">
        <f t="shared" si="0"/>
        <v>0.19125174499767333</v>
      </c>
      <c r="F10" s="311">
        <f t="shared" si="1"/>
        <v>6.3564603240548398E-2</v>
      </c>
      <c r="H10" s="6">
        <v>1759</v>
      </c>
      <c r="I10" s="6">
        <v>1951</v>
      </c>
      <c r="J10" s="6">
        <v>2141</v>
      </c>
      <c r="K10" s="311">
        <f t="shared" si="2"/>
        <v>0.21716884593519045</v>
      </c>
      <c r="L10" s="311">
        <f t="shared" si="3"/>
        <v>9.7385955920040998E-2</v>
      </c>
      <c r="N10" s="6" t="s">
        <v>101</v>
      </c>
      <c r="O10" s="6">
        <v>2149</v>
      </c>
      <c r="P10" s="6">
        <v>2407</v>
      </c>
      <c r="Q10" s="6">
        <v>2560</v>
      </c>
      <c r="R10" s="311">
        <f t="shared" si="4"/>
        <v>0.19125174499767333</v>
      </c>
      <c r="S10" s="311">
        <f t="shared" si="5"/>
        <v>6.3564603240548398E-2</v>
      </c>
      <c r="U10" s="6">
        <v>1759</v>
      </c>
      <c r="V10" s="6">
        <v>1951</v>
      </c>
      <c r="W10" s="6">
        <v>2141</v>
      </c>
      <c r="X10" s="311">
        <f t="shared" si="6"/>
        <v>0.21716884593519045</v>
      </c>
      <c r="Y10" s="311">
        <f t="shared" si="7"/>
        <v>9.7385955920040998E-2</v>
      </c>
    </row>
    <row r="11" spans="1:25" ht="12.85" customHeight="1" x14ac:dyDescent="0.4">
      <c r="A11" s="306" t="s">
        <v>102</v>
      </c>
      <c r="B11" s="6">
        <v>2256</v>
      </c>
      <c r="C11" s="6">
        <v>2431</v>
      </c>
      <c r="D11" s="6">
        <v>2576</v>
      </c>
      <c r="E11" s="311">
        <f t="shared" si="0"/>
        <v>0.14184397163120568</v>
      </c>
      <c r="F11" s="311">
        <f t="shared" si="1"/>
        <v>5.9646236116824354E-2</v>
      </c>
      <c r="H11" s="6">
        <v>1831</v>
      </c>
      <c r="I11" s="6">
        <v>1828</v>
      </c>
      <c r="J11" s="6">
        <v>2030</v>
      </c>
      <c r="K11" s="311">
        <f t="shared" si="2"/>
        <v>0.10868377935554342</v>
      </c>
      <c r="L11" s="311">
        <f t="shared" si="3"/>
        <v>0.11050328227571116</v>
      </c>
      <c r="N11" s="306" t="s">
        <v>102</v>
      </c>
      <c r="O11" s="6">
        <v>2256</v>
      </c>
      <c r="P11" s="6">
        <v>2431</v>
      </c>
      <c r="Q11" s="6">
        <v>2576</v>
      </c>
      <c r="R11" s="311">
        <f t="shared" si="4"/>
        <v>0.14184397163120568</v>
      </c>
      <c r="S11" s="311">
        <f t="shared" si="5"/>
        <v>5.9646236116824354E-2</v>
      </c>
      <c r="U11" s="6">
        <v>1831</v>
      </c>
      <c r="V11" s="6">
        <v>1828</v>
      </c>
      <c r="W11" s="6">
        <v>2030</v>
      </c>
      <c r="X11" s="311">
        <f t="shared" si="6"/>
        <v>0.10868377935554342</v>
      </c>
      <c r="Y11" s="311">
        <f t="shared" si="7"/>
        <v>0.11050328227571116</v>
      </c>
    </row>
    <row r="12" spans="1:25" ht="13.9" customHeight="1" x14ac:dyDescent="0.4">
      <c r="A12" s="306" t="s">
        <v>103</v>
      </c>
      <c r="B12" s="6">
        <v>2320</v>
      </c>
      <c r="C12" s="6">
        <v>2196</v>
      </c>
      <c r="D12" s="6">
        <v>2363</v>
      </c>
      <c r="E12" s="311">
        <f t="shared" si="0"/>
        <v>1.8534482758620689E-2</v>
      </c>
      <c r="F12" s="311">
        <f t="shared" si="1"/>
        <v>7.6047358834244086E-2</v>
      </c>
      <c r="H12" s="6">
        <v>1752</v>
      </c>
      <c r="I12" s="6">
        <v>1765</v>
      </c>
      <c r="J12" s="6">
        <v>1677</v>
      </c>
      <c r="K12" s="311">
        <f t="shared" si="2"/>
        <v>-4.2808219178082189E-2</v>
      </c>
      <c r="L12" s="311">
        <f t="shared" si="3"/>
        <v>-4.9858356940509913E-2</v>
      </c>
      <c r="N12" s="306" t="s">
        <v>103</v>
      </c>
      <c r="O12" s="6">
        <v>2320</v>
      </c>
      <c r="P12" s="6">
        <v>2196</v>
      </c>
      <c r="Q12" s="6">
        <v>2363</v>
      </c>
      <c r="R12" s="311">
        <f t="shared" si="4"/>
        <v>1.8534482758620689E-2</v>
      </c>
      <c r="S12" s="311">
        <f t="shared" si="5"/>
        <v>7.6047358834244086E-2</v>
      </c>
      <c r="U12" s="6">
        <v>1752</v>
      </c>
      <c r="V12" s="6">
        <v>1765</v>
      </c>
      <c r="W12" s="6">
        <v>1677</v>
      </c>
      <c r="X12" s="311">
        <f t="shared" si="6"/>
        <v>-4.2808219178082189E-2</v>
      </c>
      <c r="Y12" s="311">
        <f t="shared" si="7"/>
        <v>-4.9858356940509913E-2</v>
      </c>
    </row>
    <row r="13" spans="1:25" ht="12.85" customHeight="1" x14ac:dyDescent="0.4">
      <c r="A13" s="306" t="s">
        <v>104</v>
      </c>
      <c r="B13" s="6">
        <v>2325</v>
      </c>
      <c r="C13" s="6">
        <v>2408</v>
      </c>
      <c r="D13" s="6">
        <v>2295</v>
      </c>
      <c r="E13" s="311">
        <f t="shared" si="0"/>
        <v>-1.2903225806451613E-2</v>
      </c>
      <c r="F13" s="311">
        <f t="shared" si="1"/>
        <v>-4.6926910299003324E-2</v>
      </c>
      <c r="H13" s="6">
        <v>1513</v>
      </c>
      <c r="I13" s="6">
        <v>1616</v>
      </c>
      <c r="J13" s="6">
        <v>1656</v>
      </c>
      <c r="K13" s="311">
        <f t="shared" si="2"/>
        <v>9.4514210178453406E-2</v>
      </c>
      <c r="L13" s="311">
        <f t="shared" si="3"/>
        <v>2.4752475247524754E-2</v>
      </c>
      <c r="N13" s="306" t="s">
        <v>104</v>
      </c>
      <c r="O13" s="6">
        <v>2325</v>
      </c>
      <c r="P13" s="6">
        <v>2408</v>
      </c>
      <c r="Q13" s="6">
        <v>2295</v>
      </c>
      <c r="R13" s="311">
        <f t="shared" si="4"/>
        <v>-1.2903225806451613E-2</v>
      </c>
      <c r="S13" s="311">
        <f t="shared" si="5"/>
        <v>-4.6926910299003324E-2</v>
      </c>
      <c r="U13" s="6">
        <v>1513</v>
      </c>
      <c r="V13" s="6">
        <v>1616</v>
      </c>
      <c r="W13" s="6">
        <v>1656</v>
      </c>
      <c r="X13" s="311">
        <f t="shared" si="6"/>
        <v>9.4514210178453406E-2</v>
      </c>
      <c r="Y13" s="311">
        <f t="shared" si="7"/>
        <v>2.4752475247524754E-2</v>
      </c>
    </row>
    <row r="14" spans="1:25" ht="12.85" customHeight="1" x14ac:dyDescent="0.4">
      <c r="A14" s="306" t="s">
        <v>105</v>
      </c>
      <c r="B14" s="6"/>
      <c r="C14" s="6"/>
      <c r="D14" s="6"/>
      <c r="E14" s="311"/>
      <c r="F14" s="311"/>
      <c r="H14" s="6"/>
      <c r="I14" s="6"/>
      <c r="J14" s="6"/>
      <c r="K14" s="311"/>
      <c r="L14" s="311"/>
      <c r="N14" s="306" t="s">
        <v>105</v>
      </c>
      <c r="O14" s="6">
        <v>2152</v>
      </c>
      <c r="P14" s="6">
        <v>2270</v>
      </c>
      <c r="Q14" s="6"/>
      <c r="R14" s="311">
        <f t="shared" si="4"/>
        <v>-1</v>
      </c>
      <c r="S14" s="311">
        <f t="shared" si="5"/>
        <v>-1</v>
      </c>
      <c r="U14" s="6">
        <v>1604</v>
      </c>
      <c r="V14" s="6">
        <v>1660</v>
      </c>
      <c r="W14" s="6"/>
      <c r="X14" s="311">
        <f t="shared" si="6"/>
        <v>-1</v>
      </c>
      <c r="Y14" s="311">
        <f t="shared" si="7"/>
        <v>-1</v>
      </c>
    </row>
    <row r="15" spans="1:25" ht="12.85" customHeight="1" x14ac:dyDescent="0.4">
      <c r="A15" s="306" t="s">
        <v>106</v>
      </c>
      <c r="B15" s="6"/>
      <c r="C15" s="6"/>
      <c r="D15" s="6"/>
      <c r="E15" s="311"/>
      <c r="F15" s="311"/>
      <c r="H15" s="6"/>
      <c r="I15" s="6"/>
      <c r="J15" s="6"/>
      <c r="K15" s="311"/>
      <c r="L15" s="311"/>
      <c r="N15" s="306" t="s">
        <v>106</v>
      </c>
      <c r="O15" s="6">
        <v>1461</v>
      </c>
      <c r="P15" s="6">
        <v>1406</v>
      </c>
      <c r="Q15" s="6"/>
      <c r="R15" s="311">
        <f t="shared" si="4"/>
        <v>-1</v>
      </c>
      <c r="S15" s="311">
        <f t="shared" si="5"/>
        <v>-1</v>
      </c>
      <c r="U15" s="6">
        <v>1441</v>
      </c>
      <c r="V15" s="6">
        <v>1325</v>
      </c>
      <c r="W15" s="6"/>
      <c r="X15" s="311">
        <f t="shared" si="6"/>
        <v>-1</v>
      </c>
      <c r="Y15" s="311">
        <f t="shared" si="7"/>
        <v>-1</v>
      </c>
    </row>
    <row r="16" spans="1:25" ht="12.7" customHeight="1" x14ac:dyDescent="0.4">
      <c r="A16" t="s">
        <v>107</v>
      </c>
      <c r="B16" s="6"/>
      <c r="C16" s="6"/>
      <c r="D16" s="6"/>
      <c r="E16" s="311"/>
      <c r="F16" s="311"/>
      <c r="G16"/>
      <c r="H16" s="6"/>
      <c r="I16" s="6"/>
      <c r="J16" s="6"/>
      <c r="K16" s="311"/>
      <c r="L16" s="311"/>
      <c r="N16" t="s">
        <v>107</v>
      </c>
      <c r="O16" s="6">
        <v>992</v>
      </c>
      <c r="P16" s="6">
        <v>939</v>
      </c>
      <c r="Q16" s="6"/>
      <c r="R16" s="311">
        <f t="shared" si="4"/>
        <v>-1</v>
      </c>
      <c r="S16" s="311">
        <f t="shared" si="5"/>
        <v>-1</v>
      </c>
      <c r="T16"/>
      <c r="U16" s="6">
        <v>1404</v>
      </c>
      <c r="V16" s="6">
        <v>1420</v>
      </c>
      <c r="W16" s="6"/>
      <c r="X16" s="311">
        <f t="shared" si="6"/>
        <v>-1</v>
      </c>
      <c r="Y16" s="311">
        <f t="shared" si="7"/>
        <v>-1</v>
      </c>
    </row>
    <row r="17" spans="1:25" ht="12.85" customHeight="1" x14ac:dyDescent="0.4">
      <c r="F17" s="311"/>
      <c r="S17" s="311"/>
    </row>
    <row r="18" spans="1:25" ht="12.85" customHeight="1" x14ac:dyDescent="0.4">
      <c r="A18" s="306" t="s">
        <v>108</v>
      </c>
      <c r="B18" s="306">
        <f>SUM(B5:B16)</f>
        <v>18486</v>
      </c>
      <c r="C18" s="306">
        <f>SUM(C5:C16)</f>
        <v>19220</v>
      </c>
      <c r="D18" s="306">
        <f>SUM(D5:D16)</f>
        <v>20363</v>
      </c>
      <c r="E18" s="311">
        <f>(+D18-B18)/B18</f>
        <v>0.10153629773882938</v>
      </c>
      <c r="F18" s="311">
        <f>(+D18-C18)/C18</f>
        <v>5.9469302809573361E-2</v>
      </c>
      <c r="H18" s="306">
        <f>SUM(H5:H16)</f>
        <v>13582</v>
      </c>
      <c r="I18" s="306">
        <f>SUM(I5:I16)</f>
        <v>13774</v>
      </c>
      <c r="J18" s="306">
        <f>SUM(J5:J16)</f>
        <v>14433</v>
      </c>
      <c r="K18" s="311">
        <f>(+J18-H18)/H18</f>
        <v>6.2656457075541155E-2</v>
      </c>
      <c r="L18" s="311">
        <f>(+J18-I18)/I18</f>
        <v>4.7843763612603459E-2</v>
      </c>
      <c r="N18" s="306" t="s">
        <v>108</v>
      </c>
      <c r="O18" s="306">
        <f>SUM(O5:O16)</f>
        <v>23091</v>
      </c>
      <c r="P18" s="306">
        <f>SUM(P5:P16)</f>
        <v>23835</v>
      </c>
      <c r="Q18" s="306">
        <f>SUM(Q5:Q16)</f>
        <v>20363</v>
      </c>
      <c r="R18" s="311">
        <f>(+Q18-O18)/O18</f>
        <v>-0.11814126716036551</v>
      </c>
      <c r="S18" s="311">
        <f>(+Q18-P18)/P18</f>
        <v>-0.14566813509544788</v>
      </c>
      <c r="U18" s="306">
        <f>SUM(U5:U16)</f>
        <v>18031</v>
      </c>
      <c r="V18" s="306">
        <f>SUM(V5:V16)</f>
        <v>18179</v>
      </c>
      <c r="W18" s="306">
        <f>SUM(W5:W16)</f>
        <v>14433</v>
      </c>
      <c r="X18" s="311">
        <f>(+W18-U18)/U18</f>
        <v>-0.19954522766346847</v>
      </c>
      <c r="Y18" s="311">
        <f>(+W18-V18)/V18</f>
        <v>-0.20606193960063809</v>
      </c>
    </row>
    <row r="19" spans="1:25" ht="12.85" customHeight="1" x14ac:dyDescent="0.4"/>
    <row r="20" spans="1:25" ht="12.85" customHeight="1" x14ac:dyDescent="0.4">
      <c r="G20" s="309" t="s">
        <v>3</v>
      </c>
      <c r="T20" s="309" t="s">
        <v>3</v>
      </c>
    </row>
    <row r="21" spans="1:25" ht="12.85" customHeight="1" x14ac:dyDescent="0.4"/>
    <row r="22" spans="1:25" ht="12.85" customHeight="1" x14ac:dyDescent="0.4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  <c r="O22" s="2" t="s">
        <v>6949</v>
      </c>
      <c r="P22" s="2" t="s">
        <v>7638</v>
      </c>
      <c r="Q22" s="2" t="s">
        <v>8328</v>
      </c>
      <c r="R22" s="2" t="s">
        <v>7639</v>
      </c>
      <c r="S22" s="2" t="s">
        <v>8330</v>
      </c>
      <c r="U22" s="2" t="s">
        <v>6950</v>
      </c>
      <c r="V22" s="2" t="s">
        <v>7640</v>
      </c>
      <c r="W22" s="2" t="s">
        <v>8329</v>
      </c>
      <c r="X22" s="2" t="s">
        <v>7639</v>
      </c>
      <c r="Y22" s="2" t="s">
        <v>8330</v>
      </c>
    </row>
    <row r="23" spans="1:25" ht="12.85" customHeight="1" x14ac:dyDescent="0.4">
      <c r="A23" s="310" t="s">
        <v>96</v>
      </c>
      <c r="B23" s="306">
        <v>1234</v>
      </c>
      <c r="C23" s="306">
        <v>1369</v>
      </c>
      <c r="D23" s="306">
        <v>1402</v>
      </c>
      <c r="E23" s="311">
        <f t="shared" ref="E23:E31" si="8">(+D23-B23)/B23</f>
        <v>0.13614262560777957</v>
      </c>
      <c r="F23" s="311">
        <f t="shared" ref="F23:F31" si="9">(+D23-C23)/C23</f>
        <v>2.4105186267348429E-2</v>
      </c>
      <c r="H23" s="306">
        <v>848</v>
      </c>
      <c r="I23" s="306">
        <v>908</v>
      </c>
      <c r="J23" s="306">
        <v>818</v>
      </c>
      <c r="K23" s="311">
        <f t="shared" ref="K23:K31" si="10">(+J23-H23)/H23</f>
        <v>-3.5377358490566037E-2</v>
      </c>
      <c r="L23" s="311">
        <f t="shared" ref="L23:L31" si="11">(+J23-I23)/I23</f>
        <v>-9.9118942731277526E-2</v>
      </c>
      <c r="N23" s="310" t="s">
        <v>96</v>
      </c>
      <c r="O23" s="306">
        <v>1234</v>
      </c>
      <c r="P23" s="306">
        <v>1369</v>
      </c>
      <c r="Q23" s="306">
        <v>1402</v>
      </c>
      <c r="R23" s="311">
        <f t="shared" ref="R23:R34" si="12">(+Q23-O23)/O23</f>
        <v>0.13614262560777957</v>
      </c>
      <c r="S23" s="311">
        <f t="shared" ref="S23:S34" si="13">(+Q23-P23)/P23</f>
        <v>2.4105186267348429E-2</v>
      </c>
      <c r="U23" s="306">
        <v>848</v>
      </c>
      <c r="V23" s="306">
        <v>908</v>
      </c>
      <c r="W23" s="306">
        <v>818</v>
      </c>
      <c r="X23" s="311">
        <f t="shared" ref="X23:X34" si="14">(+W23-U23)/U23</f>
        <v>-3.5377358490566037E-2</v>
      </c>
      <c r="Y23" s="311">
        <f t="shared" ref="Y23:Y34" si="15">(+W23-V23)/V23</f>
        <v>-9.9118942731277526E-2</v>
      </c>
    </row>
    <row r="24" spans="1:25" ht="12.85" customHeight="1" x14ac:dyDescent="0.4">
      <c r="A24" s="310" t="s">
        <v>97</v>
      </c>
      <c r="B24" s="306">
        <v>1351</v>
      </c>
      <c r="C24" s="306">
        <v>1357</v>
      </c>
      <c r="D24" s="306">
        <v>1578</v>
      </c>
      <c r="E24" s="311">
        <f t="shared" si="8"/>
        <v>0.16802368615840119</v>
      </c>
      <c r="F24" s="311">
        <f t="shared" si="9"/>
        <v>0.16285924834193072</v>
      </c>
      <c r="H24" s="306">
        <v>975</v>
      </c>
      <c r="I24" s="306">
        <v>937</v>
      </c>
      <c r="J24" s="306">
        <v>964</v>
      </c>
      <c r="K24" s="311">
        <f t="shared" si="10"/>
        <v>-1.1282051282051283E-2</v>
      </c>
      <c r="L24" s="311">
        <f t="shared" si="11"/>
        <v>2.8815368196371399E-2</v>
      </c>
      <c r="N24" s="310" t="s">
        <v>97</v>
      </c>
      <c r="O24" s="306">
        <v>1351</v>
      </c>
      <c r="P24" s="306">
        <v>1357</v>
      </c>
      <c r="Q24" s="306">
        <v>1578</v>
      </c>
      <c r="R24" s="311">
        <f t="shared" si="12"/>
        <v>0.16802368615840119</v>
      </c>
      <c r="S24" s="311">
        <f t="shared" si="13"/>
        <v>0.16285924834193072</v>
      </c>
      <c r="U24" s="306">
        <v>975</v>
      </c>
      <c r="V24" s="306">
        <v>937</v>
      </c>
      <c r="W24" s="306">
        <v>964</v>
      </c>
      <c r="X24" s="311">
        <f t="shared" si="14"/>
        <v>-1.1282051282051283E-2</v>
      </c>
      <c r="Y24" s="311">
        <f t="shared" si="15"/>
        <v>2.8815368196371399E-2</v>
      </c>
    </row>
    <row r="25" spans="1:25" ht="12.85" customHeight="1" x14ac:dyDescent="0.4">
      <c r="A25" s="310" t="s">
        <v>98</v>
      </c>
      <c r="B25" s="306">
        <v>1652</v>
      </c>
      <c r="C25" s="306">
        <v>1728</v>
      </c>
      <c r="D25" s="306">
        <v>1986</v>
      </c>
      <c r="E25" s="311">
        <f t="shared" si="8"/>
        <v>0.20217917675544794</v>
      </c>
      <c r="F25" s="311">
        <f t="shared" si="9"/>
        <v>0.14930555555555555</v>
      </c>
      <c r="H25" s="306">
        <v>1212</v>
      </c>
      <c r="I25" s="306">
        <v>1167</v>
      </c>
      <c r="J25" s="306">
        <v>1298</v>
      </c>
      <c r="K25" s="311">
        <f t="shared" si="10"/>
        <v>7.0957095709570955E-2</v>
      </c>
      <c r="L25" s="311">
        <f t="shared" si="11"/>
        <v>0.11225364181662383</v>
      </c>
      <c r="N25" s="310" t="s">
        <v>98</v>
      </c>
      <c r="O25" s="306">
        <v>1652</v>
      </c>
      <c r="P25" s="306">
        <v>1728</v>
      </c>
      <c r="Q25" s="306">
        <v>1986</v>
      </c>
      <c r="R25" s="311">
        <f t="shared" si="12"/>
        <v>0.20217917675544794</v>
      </c>
      <c r="S25" s="311">
        <f t="shared" si="13"/>
        <v>0.14930555555555555</v>
      </c>
      <c r="U25" s="306">
        <v>1212</v>
      </c>
      <c r="V25" s="306">
        <v>1167</v>
      </c>
      <c r="W25" s="306">
        <v>1298</v>
      </c>
      <c r="X25" s="311">
        <f t="shared" si="14"/>
        <v>7.0957095709570955E-2</v>
      </c>
      <c r="Y25" s="311">
        <f t="shared" si="15"/>
        <v>0.11225364181662383</v>
      </c>
    </row>
    <row r="26" spans="1:25" ht="12.85" customHeight="1" x14ac:dyDescent="0.4">
      <c r="A26" s="306" t="s">
        <v>99</v>
      </c>
      <c r="B26" s="6">
        <v>1958</v>
      </c>
      <c r="C26" s="6">
        <v>1951</v>
      </c>
      <c r="D26" s="6">
        <v>2384</v>
      </c>
      <c r="E26" s="311">
        <f t="shared" si="8"/>
        <v>0.21756894790602654</v>
      </c>
      <c r="F26" s="311">
        <f t="shared" si="9"/>
        <v>0.22193746796514607</v>
      </c>
      <c r="H26" s="6">
        <v>1462</v>
      </c>
      <c r="I26" s="6">
        <v>1384</v>
      </c>
      <c r="J26" s="6">
        <v>1536</v>
      </c>
      <c r="K26" s="311">
        <f t="shared" si="10"/>
        <v>5.0615595075239397E-2</v>
      </c>
      <c r="L26" s="311">
        <f t="shared" si="11"/>
        <v>0.10982658959537572</v>
      </c>
      <c r="N26" s="306" t="s">
        <v>99</v>
      </c>
      <c r="O26" s="6">
        <v>1958</v>
      </c>
      <c r="P26" s="6">
        <v>1951</v>
      </c>
      <c r="Q26" s="6">
        <v>2384</v>
      </c>
      <c r="R26" s="311">
        <f t="shared" si="12"/>
        <v>0.21756894790602654</v>
      </c>
      <c r="S26" s="311">
        <f t="shared" si="13"/>
        <v>0.22193746796514607</v>
      </c>
      <c r="U26" s="6">
        <v>1462</v>
      </c>
      <c r="V26" s="6">
        <v>1384</v>
      </c>
      <c r="W26" s="6">
        <v>1536</v>
      </c>
      <c r="X26" s="311">
        <f t="shared" si="14"/>
        <v>5.0615595075239397E-2</v>
      </c>
      <c r="Y26" s="311">
        <f t="shared" si="15"/>
        <v>0.10982658959537572</v>
      </c>
    </row>
    <row r="27" spans="1:25" ht="12.85" customHeight="1" x14ac:dyDescent="0.4">
      <c r="A27" s="306" t="s">
        <v>100</v>
      </c>
      <c r="B27" s="6">
        <v>2207</v>
      </c>
      <c r="C27" s="6">
        <v>2293</v>
      </c>
      <c r="D27" s="6">
        <v>2335</v>
      </c>
      <c r="E27" s="311">
        <f t="shared" si="8"/>
        <v>5.7997281377435435E-2</v>
      </c>
      <c r="F27" s="311">
        <f t="shared" si="9"/>
        <v>1.8316615787178369E-2</v>
      </c>
      <c r="H27" s="6">
        <v>1715</v>
      </c>
      <c r="I27" s="6">
        <v>1711</v>
      </c>
      <c r="J27" s="6">
        <v>1819</v>
      </c>
      <c r="K27" s="311">
        <f t="shared" si="10"/>
        <v>6.0641399416909623E-2</v>
      </c>
      <c r="L27" s="311">
        <f t="shared" si="11"/>
        <v>6.3120981881940388E-2</v>
      </c>
      <c r="N27" s="306" t="s">
        <v>100</v>
      </c>
      <c r="O27" s="6">
        <v>2207</v>
      </c>
      <c r="P27" s="6">
        <v>2293</v>
      </c>
      <c r="Q27" s="6">
        <v>2335</v>
      </c>
      <c r="R27" s="311">
        <f t="shared" si="12"/>
        <v>5.7997281377435435E-2</v>
      </c>
      <c r="S27" s="311">
        <f t="shared" si="13"/>
        <v>1.8316615787178369E-2</v>
      </c>
      <c r="U27" s="6">
        <v>1715</v>
      </c>
      <c r="V27" s="6">
        <v>1711</v>
      </c>
      <c r="W27" s="6">
        <v>1819</v>
      </c>
      <c r="X27" s="311">
        <f t="shared" si="14"/>
        <v>6.0641399416909623E-2</v>
      </c>
      <c r="Y27" s="311">
        <f t="shared" si="15"/>
        <v>6.3120981881940388E-2</v>
      </c>
    </row>
    <row r="28" spans="1:25" ht="12.85" customHeight="1" x14ac:dyDescent="0.4">
      <c r="A28" s="6" t="s">
        <v>101</v>
      </c>
      <c r="B28" s="6">
        <v>1987</v>
      </c>
      <c r="C28" s="6">
        <v>2209</v>
      </c>
      <c r="D28" s="6">
        <v>2371</v>
      </c>
      <c r="E28" s="311">
        <f t="shared" si="8"/>
        <v>0.19325616507297433</v>
      </c>
      <c r="F28" s="311">
        <f t="shared" si="9"/>
        <v>7.3336351290176557E-2</v>
      </c>
      <c r="H28" s="6">
        <v>1619</v>
      </c>
      <c r="I28" s="6">
        <v>1840</v>
      </c>
      <c r="J28" s="6">
        <v>2020</v>
      </c>
      <c r="K28" s="311">
        <f t="shared" si="10"/>
        <v>0.24768375540457072</v>
      </c>
      <c r="L28" s="311">
        <f t="shared" si="11"/>
        <v>9.7826086956521743E-2</v>
      </c>
      <c r="N28" s="6" t="s">
        <v>101</v>
      </c>
      <c r="O28" s="6">
        <v>1987</v>
      </c>
      <c r="P28" s="6">
        <v>2209</v>
      </c>
      <c r="Q28" s="6">
        <v>2371</v>
      </c>
      <c r="R28" s="311">
        <f t="shared" si="12"/>
        <v>0.19325616507297433</v>
      </c>
      <c r="S28" s="311">
        <f t="shared" si="13"/>
        <v>7.3336351290176557E-2</v>
      </c>
      <c r="U28" s="6">
        <v>1619</v>
      </c>
      <c r="V28" s="6">
        <v>1840</v>
      </c>
      <c r="W28" s="6">
        <v>2020</v>
      </c>
      <c r="X28" s="311">
        <f t="shared" si="14"/>
        <v>0.24768375540457072</v>
      </c>
      <c r="Y28" s="311">
        <f t="shared" si="15"/>
        <v>9.7826086956521743E-2</v>
      </c>
    </row>
    <row r="29" spans="1:25" ht="12.85" customHeight="1" x14ac:dyDescent="0.4">
      <c r="A29" s="306" t="s">
        <v>102</v>
      </c>
      <c r="B29" s="6">
        <v>2019</v>
      </c>
      <c r="C29" s="6">
        <v>2187</v>
      </c>
      <c r="D29" s="6">
        <v>2393</v>
      </c>
      <c r="E29" s="311">
        <f t="shared" si="8"/>
        <v>0.18524021792966816</v>
      </c>
      <c r="F29" s="311">
        <f t="shared" si="9"/>
        <v>9.4192958390489259E-2</v>
      </c>
      <c r="H29" s="6">
        <v>1723</v>
      </c>
      <c r="I29" s="6">
        <v>1710</v>
      </c>
      <c r="J29" s="6">
        <v>1923</v>
      </c>
      <c r="K29" s="311">
        <f t="shared" si="10"/>
        <v>0.11607661056297155</v>
      </c>
      <c r="L29" s="311">
        <f t="shared" si="11"/>
        <v>0.12456140350877193</v>
      </c>
      <c r="N29" s="306" t="s">
        <v>102</v>
      </c>
      <c r="O29" s="6">
        <v>2019</v>
      </c>
      <c r="P29" s="6">
        <v>2187</v>
      </c>
      <c r="Q29" s="6">
        <v>2393</v>
      </c>
      <c r="R29" s="311">
        <f t="shared" si="12"/>
        <v>0.18524021792966816</v>
      </c>
      <c r="S29" s="311">
        <f t="shared" si="13"/>
        <v>9.4192958390489259E-2</v>
      </c>
      <c r="U29" s="6">
        <v>1723</v>
      </c>
      <c r="V29" s="6">
        <v>1710</v>
      </c>
      <c r="W29" s="6">
        <v>1923</v>
      </c>
      <c r="X29" s="311">
        <f t="shared" si="14"/>
        <v>0.11607661056297155</v>
      </c>
      <c r="Y29" s="311">
        <f t="shared" si="15"/>
        <v>0.12456140350877193</v>
      </c>
    </row>
    <row r="30" spans="1:25" ht="12.85" customHeight="1" x14ac:dyDescent="0.4">
      <c r="A30" s="306" t="s">
        <v>103</v>
      </c>
      <c r="B30" s="6">
        <v>2120</v>
      </c>
      <c r="C30" s="6">
        <v>2010</v>
      </c>
      <c r="D30" s="6">
        <v>2121</v>
      </c>
      <c r="E30" s="311">
        <f t="shared" si="8"/>
        <v>4.7169811320754717E-4</v>
      </c>
      <c r="F30" s="311">
        <f t="shared" si="9"/>
        <v>5.5223880597014927E-2</v>
      </c>
      <c r="H30" s="6">
        <v>1646</v>
      </c>
      <c r="I30" s="6">
        <v>1641</v>
      </c>
      <c r="J30" s="6">
        <v>1604</v>
      </c>
      <c r="K30" s="311">
        <f t="shared" si="10"/>
        <v>-2.551640340218712E-2</v>
      </c>
      <c r="L30" s="311">
        <f t="shared" si="11"/>
        <v>-2.2547227300426569E-2</v>
      </c>
      <c r="N30" s="306" t="s">
        <v>103</v>
      </c>
      <c r="O30" s="6">
        <v>2120</v>
      </c>
      <c r="P30" s="6">
        <v>2010</v>
      </c>
      <c r="Q30" s="6">
        <v>2121</v>
      </c>
      <c r="R30" s="311">
        <f t="shared" si="12"/>
        <v>4.7169811320754717E-4</v>
      </c>
      <c r="S30" s="311">
        <f t="shared" si="13"/>
        <v>5.5223880597014927E-2</v>
      </c>
      <c r="U30" s="6">
        <v>1646</v>
      </c>
      <c r="V30" s="6">
        <v>1641</v>
      </c>
      <c r="W30" s="6">
        <v>1604</v>
      </c>
      <c r="X30" s="311">
        <f t="shared" si="14"/>
        <v>-2.551640340218712E-2</v>
      </c>
      <c r="Y30" s="311">
        <f t="shared" si="15"/>
        <v>-2.2547227300426569E-2</v>
      </c>
    </row>
    <row r="31" spans="1:25" ht="12.85" customHeight="1" x14ac:dyDescent="0.4">
      <c r="A31" s="6" t="s">
        <v>104</v>
      </c>
      <c r="B31" s="6">
        <v>2018</v>
      </c>
      <c r="C31" s="6">
        <v>2182</v>
      </c>
      <c r="D31" s="6">
        <v>2091</v>
      </c>
      <c r="E31" s="311">
        <f t="shared" si="8"/>
        <v>3.6174430128840439E-2</v>
      </c>
      <c r="F31" s="311">
        <f t="shared" si="9"/>
        <v>-4.1704857928505958E-2</v>
      </c>
      <c r="H31" s="6">
        <v>1420</v>
      </c>
      <c r="I31" s="6">
        <v>1523</v>
      </c>
      <c r="J31" s="6">
        <v>1537</v>
      </c>
      <c r="K31" s="311">
        <f t="shared" si="10"/>
        <v>8.23943661971831E-2</v>
      </c>
      <c r="L31" s="311">
        <f t="shared" si="11"/>
        <v>9.1923834537097834E-3</v>
      </c>
      <c r="N31" s="6" t="s">
        <v>104</v>
      </c>
      <c r="O31" s="6">
        <v>2018</v>
      </c>
      <c r="P31" s="6">
        <v>2182</v>
      </c>
      <c r="Q31" s="6">
        <v>2091</v>
      </c>
      <c r="R31" s="311">
        <f t="shared" si="12"/>
        <v>3.6174430128840439E-2</v>
      </c>
      <c r="S31" s="311">
        <f t="shared" si="13"/>
        <v>-4.1704857928505958E-2</v>
      </c>
      <c r="U31" s="6">
        <v>1420</v>
      </c>
      <c r="V31" s="6">
        <v>1523</v>
      </c>
      <c r="W31" s="6">
        <v>1537</v>
      </c>
      <c r="X31" s="311">
        <f t="shared" si="14"/>
        <v>8.23943661971831E-2</v>
      </c>
      <c r="Y31" s="311">
        <f t="shared" si="15"/>
        <v>9.1923834537097834E-3</v>
      </c>
    </row>
    <row r="32" spans="1:25" ht="12.85" customHeight="1" x14ac:dyDescent="0.4">
      <c r="A32" s="306" t="s">
        <v>105</v>
      </c>
      <c r="B32" s="6"/>
      <c r="C32" s="6"/>
      <c r="D32" s="6"/>
      <c r="E32" s="311"/>
      <c r="F32" s="311"/>
      <c r="H32" s="6"/>
      <c r="I32" s="6"/>
      <c r="J32" s="6"/>
      <c r="K32" s="311"/>
      <c r="L32" s="311"/>
      <c r="N32" s="306" t="s">
        <v>105</v>
      </c>
      <c r="O32" s="6">
        <v>1984</v>
      </c>
      <c r="P32" s="6">
        <v>2042</v>
      </c>
      <c r="Q32" s="6"/>
      <c r="R32" s="311">
        <f t="shared" si="12"/>
        <v>-1</v>
      </c>
      <c r="S32" s="311">
        <f t="shared" si="13"/>
        <v>-1</v>
      </c>
      <c r="U32" s="6">
        <v>1525</v>
      </c>
      <c r="V32" s="6">
        <v>1547</v>
      </c>
      <c r="W32" s="6"/>
      <c r="X32" s="311">
        <f t="shared" si="14"/>
        <v>-1</v>
      </c>
      <c r="Y32" s="311">
        <f t="shared" si="15"/>
        <v>-1</v>
      </c>
    </row>
    <row r="33" spans="1:30" ht="12.85" customHeight="1" x14ac:dyDescent="0.4">
      <c r="A33" s="11" t="s">
        <v>106</v>
      </c>
      <c r="B33" s="6"/>
      <c r="C33" s="6"/>
      <c r="D33" s="6"/>
      <c r="E33" s="311"/>
      <c r="F33" s="311"/>
      <c r="H33" s="6"/>
      <c r="I33" s="6"/>
      <c r="J33" s="6"/>
      <c r="K33" s="311"/>
      <c r="L33" s="311"/>
      <c r="N33" s="11" t="s">
        <v>106</v>
      </c>
      <c r="O33" s="6">
        <v>1297</v>
      </c>
      <c r="P33" s="6">
        <v>1215</v>
      </c>
      <c r="Q33" s="6"/>
      <c r="R33" s="311">
        <f t="shared" si="12"/>
        <v>-1</v>
      </c>
      <c r="S33" s="311">
        <f t="shared" si="13"/>
        <v>-1</v>
      </c>
      <c r="U33" s="6">
        <v>1343</v>
      </c>
      <c r="V33" s="6">
        <v>1220</v>
      </c>
      <c r="W33" s="6"/>
      <c r="X33" s="311">
        <f t="shared" si="14"/>
        <v>-1</v>
      </c>
      <c r="Y33" s="311">
        <f t="shared" si="15"/>
        <v>-1</v>
      </c>
    </row>
    <row r="34" spans="1:30" ht="12.85" customHeight="1" x14ac:dyDescent="0.4">
      <c r="A34" t="s">
        <v>107</v>
      </c>
      <c r="B34" s="6"/>
      <c r="C34" s="6"/>
      <c r="D34" s="6"/>
      <c r="E34" s="311"/>
      <c r="F34" s="311"/>
      <c r="G34"/>
      <c r="H34" s="6"/>
      <c r="I34" s="6"/>
      <c r="J34" s="6"/>
      <c r="K34" s="311"/>
      <c r="L34" s="311"/>
      <c r="N34" t="s">
        <v>107</v>
      </c>
      <c r="O34" s="6">
        <v>843</v>
      </c>
      <c r="P34" s="6">
        <v>807</v>
      </c>
      <c r="Q34" s="6"/>
      <c r="R34" s="311">
        <f t="shared" si="12"/>
        <v>-1</v>
      </c>
      <c r="S34" s="311">
        <f t="shared" si="13"/>
        <v>-1</v>
      </c>
      <c r="T34"/>
      <c r="U34" s="6">
        <v>1312</v>
      </c>
      <c r="V34" s="6">
        <v>1340</v>
      </c>
      <c r="W34" s="6"/>
      <c r="X34" s="311">
        <f t="shared" si="14"/>
        <v>-1</v>
      </c>
      <c r="Y34" s="311">
        <f t="shared" si="15"/>
        <v>-1</v>
      </c>
    </row>
    <row r="35" spans="1:30" ht="12.85" customHeight="1" x14ac:dyDescent="0.4"/>
    <row r="36" spans="1:30" ht="12.85" customHeight="1" x14ac:dyDescent="0.4">
      <c r="A36" s="306" t="s">
        <v>108</v>
      </c>
      <c r="B36" s="306">
        <f>SUM(B23:B34)</f>
        <v>16546</v>
      </c>
      <c r="C36" s="306">
        <f>SUM(C23:C34)</f>
        <v>17286</v>
      </c>
      <c r="D36" s="306">
        <f>SUM(D23:D34)</f>
        <v>18661</v>
      </c>
      <c r="E36" s="311">
        <f>(+D36-B36)/B36</f>
        <v>0.12782545630363834</v>
      </c>
      <c r="F36" s="311">
        <f>(+D36-C36)/C36</f>
        <v>7.9544139766284855E-2</v>
      </c>
      <c r="H36" s="306">
        <f>SUM(H23:H34)</f>
        <v>12620</v>
      </c>
      <c r="I36" s="306">
        <f>SUM(I23:I34)</f>
        <v>12821</v>
      </c>
      <c r="J36" s="306">
        <f>SUM(J23:J34)</f>
        <v>13519</v>
      </c>
      <c r="K36" s="311">
        <f>(+J36-H36)/H36</f>
        <v>7.1236133122028519E-2</v>
      </c>
      <c r="L36" s="311">
        <f>(+J36-I36)/I36</f>
        <v>5.4441931206614148E-2</v>
      </c>
      <c r="N36" s="306" t="s">
        <v>108</v>
      </c>
      <c r="O36" s="306">
        <f>SUM(O23:O34)</f>
        <v>20670</v>
      </c>
      <c r="P36" s="306">
        <f>SUM(P23:P34)</f>
        <v>21350</v>
      </c>
      <c r="Q36" s="306">
        <f>SUM(Q23:Q34)</f>
        <v>18661</v>
      </c>
      <c r="R36" s="311">
        <f>(+Q36-O36)/O36</f>
        <v>-9.7194000967585875E-2</v>
      </c>
      <c r="S36" s="311">
        <f>(+Q36-P36)/P36</f>
        <v>-0.12594847775175644</v>
      </c>
      <c r="U36" s="306">
        <f>SUM(U23:U34)</f>
        <v>16800</v>
      </c>
      <c r="V36" s="306">
        <f>SUM(V23:V34)</f>
        <v>16928</v>
      </c>
      <c r="W36" s="306">
        <f>SUM(W23:W34)</f>
        <v>13519</v>
      </c>
      <c r="X36" s="311">
        <f>(+W36-U36)/U36</f>
        <v>-0.19529761904761905</v>
      </c>
      <c r="Y36" s="311">
        <f>(+W36-V36)/V36</f>
        <v>-0.20138232514177692</v>
      </c>
    </row>
    <row r="37" spans="1:30" ht="12.85" customHeight="1" x14ac:dyDescent="0.4">
      <c r="E37" s="311"/>
      <c r="R37" s="311"/>
    </row>
    <row r="38" spans="1:30" ht="12.85" customHeight="1" x14ac:dyDescent="0.4"/>
    <row r="39" spans="1:30" ht="12.85" customHeight="1" x14ac:dyDescent="0.4">
      <c r="A39" s="305"/>
      <c r="G39" s="309" t="s">
        <v>109</v>
      </c>
      <c r="N39" s="305"/>
      <c r="T39" s="309" t="s">
        <v>109</v>
      </c>
    </row>
    <row r="40" spans="1:30" ht="12.85" customHeight="1" x14ac:dyDescent="0.4">
      <c r="A40" s="305">
        <f ca="1">TODAY()</f>
        <v>46307</v>
      </c>
      <c r="G40" s="309" t="s">
        <v>3</v>
      </c>
      <c r="N40" s="305">
        <f ca="1">TODAY()</f>
        <v>46307</v>
      </c>
      <c r="T40" s="309" t="s">
        <v>3</v>
      </c>
      <c r="AA40" s="4" t="s">
        <v>8843</v>
      </c>
      <c r="AB40" s="6"/>
      <c r="AC40" s="6"/>
      <c r="AD40" s="6"/>
    </row>
    <row r="41" spans="1:30" ht="12.85" customHeight="1" x14ac:dyDescent="0.4">
      <c r="AA41" s="493" t="s">
        <v>8839</v>
      </c>
      <c r="AB41" s="494">
        <v>2025</v>
      </c>
      <c r="AC41" s="494">
        <v>2026</v>
      </c>
      <c r="AD41" s="495" t="s">
        <v>8840</v>
      </c>
    </row>
    <row r="42" spans="1:30" ht="12.85" customHeight="1" x14ac:dyDescent="0.4">
      <c r="B42" s="2" t="s">
        <v>6949</v>
      </c>
      <c r="C42" s="2" t="s">
        <v>7638</v>
      </c>
      <c r="D42" s="2" t="s">
        <v>8328</v>
      </c>
      <c r="E42" s="2" t="s">
        <v>7639</v>
      </c>
      <c r="F42" s="2" t="s">
        <v>8330</v>
      </c>
      <c r="H42" s="2" t="s">
        <v>6950</v>
      </c>
      <c r="I42" s="2" t="s">
        <v>7640</v>
      </c>
      <c r="J42" s="2" t="s">
        <v>8329</v>
      </c>
      <c r="K42" s="2" t="s">
        <v>7639</v>
      </c>
      <c r="L42" s="2" t="s">
        <v>8330</v>
      </c>
      <c r="O42" s="2" t="s">
        <v>6949</v>
      </c>
      <c r="P42" s="2" t="s">
        <v>7638</v>
      </c>
      <c r="Q42" s="2" t="s">
        <v>8328</v>
      </c>
      <c r="R42" s="2" t="s">
        <v>7639</v>
      </c>
      <c r="S42" s="2" t="s">
        <v>8330</v>
      </c>
      <c r="U42" s="2" t="s">
        <v>6950</v>
      </c>
      <c r="V42" s="2" t="s">
        <v>7640</v>
      </c>
      <c r="W42" s="2" t="s">
        <v>8329</v>
      </c>
      <c r="X42" s="2" t="s">
        <v>7639</v>
      </c>
      <c r="Y42" s="2" t="s">
        <v>8330</v>
      </c>
      <c r="AA42" s="496" t="s">
        <v>10</v>
      </c>
      <c r="AB42" s="6">
        <f>I51</f>
        <v>817</v>
      </c>
      <c r="AC42" s="6">
        <f>J51</f>
        <v>802</v>
      </c>
      <c r="AD42" s="497">
        <f>(AC42-AB42)/AB42</f>
        <v>-1.8359853121175031E-2</v>
      </c>
    </row>
    <row r="43" spans="1:30" ht="12.85" customHeight="1" x14ac:dyDescent="0.4">
      <c r="A43" s="306" t="s">
        <v>96</v>
      </c>
      <c r="B43" s="306">
        <v>777</v>
      </c>
      <c r="C43" s="306">
        <v>827</v>
      </c>
      <c r="D43" s="306">
        <v>843</v>
      </c>
      <c r="E43" s="311">
        <f t="shared" ref="E43:E51" si="16">(+D43-B43)/B43</f>
        <v>8.4942084942084939E-2</v>
      </c>
      <c r="F43" s="311">
        <f t="shared" ref="F43:F51" si="17">(+D43-C43)/C43</f>
        <v>1.9347037484885126E-2</v>
      </c>
      <c r="H43" s="306">
        <v>535</v>
      </c>
      <c r="I43" s="306">
        <v>533</v>
      </c>
      <c r="J43" s="306">
        <v>453</v>
      </c>
      <c r="K43" s="311">
        <f t="shared" ref="K43:K51" si="18">(+J43-H43)/H43</f>
        <v>-0.15327102803738318</v>
      </c>
      <c r="L43" s="311">
        <f t="shared" ref="L43:L51" si="19">(+J43-I43)/I43</f>
        <v>-0.15009380863039401</v>
      </c>
      <c r="N43" s="306" t="s">
        <v>96</v>
      </c>
      <c r="O43" s="306">
        <v>777</v>
      </c>
      <c r="P43" s="306">
        <v>827</v>
      </c>
      <c r="Q43" s="306">
        <v>843</v>
      </c>
      <c r="R43" s="311">
        <f t="shared" ref="R43:R54" si="20">(+Q43-O43)/O43</f>
        <v>8.4942084942084939E-2</v>
      </c>
      <c r="S43" s="311">
        <f t="shared" ref="S43:S54" si="21">(+Q43-P43)/P43</f>
        <v>1.9347037484885126E-2</v>
      </c>
      <c r="U43" s="306">
        <v>535</v>
      </c>
      <c r="V43" s="306">
        <v>533</v>
      </c>
      <c r="W43" s="306">
        <v>453</v>
      </c>
      <c r="X43" s="311">
        <f t="shared" ref="X43:X54" si="22">(+W43-U43)/U43</f>
        <v>-0.15327102803738318</v>
      </c>
      <c r="Y43" s="311">
        <f t="shared" ref="Y43:Y54" si="23">(+W43-V43)/V43</f>
        <v>-0.15009380863039401</v>
      </c>
      <c r="AA43" s="498" t="s">
        <v>16</v>
      </c>
      <c r="AB43" s="6">
        <f>I70</f>
        <v>439</v>
      </c>
      <c r="AC43" s="6">
        <f>J70</f>
        <v>459</v>
      </c>
      <c r="AD43" s="497">
        <f t="shared" ref="AD43:AD45" si="24">(AC43-AB43)/AB43</f>
        <v>4.5558086560364468E-2</v>
      </c>
    </row>
    <row r="44" spans="1:30" ht="12.85" customHeight="1" x14ac:dyDescent="0.4">
      <c r="A44" s="306" t="s">
        <v>97</v>
      </c>
      <c r="B44" s="306">
        <v>810</v>
      </c>
      <c r="C44" s="306">
        <v>818</v>
      </c>
      <c r="D44" s="306">
        <v>954</v>
      </c>
      <c r="E44" s="311">
        <f t="shared" si="16"/>
        <v>0.17777777777777778</v>
      </c>
      <c r="F44" s="311">
        <f t="shared" si="17"/>
        <v>0.16625916870415647</v>
      </c>
      <c r="H44" s="306">
        <v>619</v>
      </c>
      <c r="I44" s="306">
        <v>551</v>
      </c>
      <c r="J44" s="306">
        <v>572</v>
      </c>
      <c r="K44" s="311">
        <f t="shared" si="18"/>
        <v>-7.5928917609046853E-2</v>
      </c>
      <c r="L44" s="311">
        <f t="shared" si="19"/>
        <v>3.8112522686025406E-2</v>
      </c>
      <c r="N44" s="306" t="s">
        <v>97</v>
      </c>
      <c r="O44" s="306">
        <v>810</v>
      </c>
      <c r="P44" s="306">
        <v>818</v>
      </c>
      <c r="Q44" s="306">
        <v>954</v>
      </c>
      <c r="R44" s="311">
        <f t="shared" si="20"/>
        <v>0.17777777777777778</v>
      </c>
      <c r="S44" s="311">
        <f t="shared" si="21"/>
        <v>0.16625916870415647</v>
      </c>
      <c r="U44" s="306">
        <v>619</v>
      </c>
      <c r="V44" s="306">
        <v>551</v>
      </c>
      <c r="W44" s="306">
        <v>572</v>
      </c>
      <c r="X44" s="311">
        <f t="shared" si="22"/>
        <v>-7.5928917609046853E-2</v>
      </c>
      <c r="Y44" s="311">
        <f t="shared" si="23"/>
        <v>3.8112522686025406E-2</v>
      </c>
      <c r="AA44" s="496" t="s">
        <v>11</v>
      </c>
      <c r="AB44" s="6">
        <f>I89</f>
        <v>95</v>
      </c>
      <c r="AC44" s="6">
        <f>J89</f>
        <v>117</v>
      </c>
      <c r="AD44" s="497">
        <f t="shared" si="24"/>
        <v>0.23157894736842105</v>
      </c>
    </row>
    <row r="45" spans="1:30" ht="12.85" customHeight="1" thickBot="1" x14ac:dyDescent="0.45">
      <c r="A45" s="306" t="s">
        <v>98</v>
      </c>
      <c r="B45" s="306">
        <v>1038</v>
      </c>
      <c r="C45" s="306">
        <v>1052</v>
      </c>
      <c r="D45" s="306">
        <v>1167</v>
      </c>
      <c r="E45" s="311">
        <f t="shared" si="16"/>
        <v>0.12427745664739884</v>
      </c>
      <c r="F45" s="311">
        <f t="shared" si="17"/>
        <v>0.10931558935361217</v>
      </c>
      <c r="H45" s="306">
        <v>716</v>
      </c>
      <c r="I45" s="306">
        <v>683</v>
      </c>
      <c r="J45" s="306">
        <v>734</v>
      </c>
      <c r="K45" s="311">
        <f t="shared" si="18"/>
        <v>2.5139664804469275E-2</v>
      </c>
      <c r="L45" s="311">
        <f t="shared" si="19"/>
        <v>7.4670571010248904E-2</v>
      </c>
      <c r="N45" s="306" t="s">
        <v>98</v>
      </c>
      <c r="O45" s="306">
        <v>1038</v>
      </c>
      <c r="P45" s="306">
        <v>1052</v>
      </c>
      <c r="Q45" s="306">
        <v>1167</v>
      </c>
      <c r="R45" s="311">
        <f t="shared" si="20"/>
        <v>0.12427745664739884</v>
      </c>
      <c r="S45" s="311">
        <f t="shared" si="21"/>
        <v>0.10931558935361217</v>
      </c>
      <c r="U45" s="306">
        <v>716</v>
      </c>
      <c r="V45" s="306">
        <v>683</v>
      </c>
      <c r="W45" s="306">
        <v>734</v>
      </c>
      <c r="X45" s="311">
        <f t="shared" si="22"/>
        <v>2.5139664804469275E-2</v>
      </c>
      <c r="Y45" s="311">
        <f t="shared" si="23"/>
        <v>7.4670571010248904E-2</v>
      </c>
      <c r="AA45" s="499" t="s">
        <v>15</v>
      </c>
      <c r="AB45" s="500">
        <f>I108</f>
        <v>172</v>
      </c>
      <c r="AC45" s="500">
        <f>J108</f>
        <v>159</v>
      </c>
      <c r="AD45" s="497">
        <f t="shared" si="24"/>
        <v>-7.5581395348837205E-2</v>
      </c>
    </row>
    <row r="46" spans="1:30" ht="12.85" customHeight="1" x14ac:dyDescent="0.4">
      <c r="A46" s="306" t="s">
        <v>99</v>
      </c>
      <c r="B46" s="6">
        <v>1115</v>
      </c>
      <c r="C46" s="6">
        <v>1073</v>
      </c>
      <c r="D46" s="6">
        <v>1405</v>
      </c>
      <c r="E46" s="311">
        <f t="shared" si="16"/>
        <v>0.26008968609865468</v>
      </c>
      <c r="F46" s="311">
        <f t="shared" si="17"/>
        <v>0.30941286113699906</v>
      </c>
      <c r="H46" s="6">
        <v>881</v>
      </c>
      <c r="I46" s="6">
        <v>780</v>
      </c>
      <c r="J46" s="6">
        <v>871</v>
      </c>
      <c r="K46" s="311">
        <f t="shared" si="18"/>
        <v>-1.1350737797956867E-2</v>
      </c>
      <c r="L46" s="311">
        <f t="shared" si="19"/>
        <v>0.11666666666666667</v>
      </c>
      <c r="N46" s="306" t="s">
        <v>99</v>
      </c>
      <c r="O46" s="6">
        <v>1115</v>
      </c>
      <c r="P46" s="6">
        <v>1073</v>
      </c>
      <c r="Q46" s="6">
        <v>1405</v>
      </c>
      <c r="R46" s="311">
        <f t="shared" si="20"/>
        <v>0.26008968609865468</v>
      </c>
      <c r="S46" s="311">
        <f t="shared" si="21"/>
        <v>0.30941286113699906</v>
      </c>
      <c r="U46" s="6">
        <v>881</v>
      </c>
      <c r="V46" s="6">
        <v>780</v>
      </c>
      <c r="W46" s="6">
        <v>871</v>
      </c>
      <c r="X46" s="311">
        <f t="shared" si="22"/>
        <v>-1.1350737797956867E-2</v>
      </c>
      <c r="Y46" s="311">
        <f t="shared" si="23"/>
        <v>0.11666666666666667</v>
      </c>
      <c r="AA46" s="496" t="s">
        <v>8841</v>
      </c>
      <c r="AB46" s="501">
        <f>SUM(AB42:AB45)</f>
        <v>1523</v>
      </c>
      <c r="AC46" s="501">
        <f>SUM(AC42:AC45)</f>
        <v>1537</v>
      </c>
      <c r="AD46" s="497">
        <f>(AC46-AB46)/AB46</f>
        <v>9.1923834537097834E-3</v>
      </c>
    </row>
    <row r="47" spans="1:30" ht="12.85" customHeight="1" x14ac:dyDescent="0.4">
      <c r="A47" s="306" t="s">
        <v>100</v>
      </c>
      <c r="B47" s="6">
        <v>1194</v>
      </c>
      <c r="C47" s="6">
        <v>1242</v>
      </c>
      <c r="D47" s="6">
        <v>1293</v>
      </c>
      <c r="E47" s="311">
        <f t="shared" si="16"/>
        <v>8.2914572864321606E-2</v>
      </c>
      <c r="F47" s="311">
        <f t="shared" si="17"/>
        <v>4.1062801932367152E-2</v>
      </c>
      <c r="H47" s="6">
        <v>971</v>
      </c>
      <c r="I47" s="6">
        <v>965</v>
      </c>
      <c r="J47" s="6">
        <v>1006</v>
      </c>
      <c r="K47" s="311">
        <f t="shared" si="18"/>
        <v>3.604531410916581E-2</v>
      </c>
      <c r="L47" s="311">
        <f t="shared" si="19"/>
        <v>4.2487046632124353E-2</v>
      </c>
      <c r="N47" s="306" t="s">
        <v>100</v>
      </c>
      <c r="O47" s="6">
        <v>1194</v>
      </c>
      <c r="P47" s="6">
        <v>1242</v>
      </c>
      <c r="Q47" s="6">
        <v>1293</v>
      </c>
      <c r="R47" s="311">
        <f t="shared" si="20"/>
        <v>8.2914572864321606E-2</v>
      </c>
      <c r="S47" s="311">
        <f t="shared" si="21"/>
        <v>4.1062801932367152E-2</v>
      </c>
      <c r="U47" s="6">
        <v>971</v>
      </c>
      <c r="V47" s="6">
        <v>965</v>
      </c>
      <c r="W47" s="6">
        <v>1006</v>
      </c>
      <c r="X47" s="311">
        <f t="shared" si="22"/>
        <v>3.604531410916581E-2</v>
      </c>
      <c r="Y47" s="311">
        <f t="shared" si="23"/>
        <v>4.2487046632124353E-2</v>
      </c>
      <c r="AA47" s="502"/>
      <c r="AB47" s="503"/>
      <c r="AC47" s="503"/>
      <c r="AD47" s="503"/>
    </row>
    <row r="48" spans="1:30" ht="12.85" customHeight="1" x14ac:dyDescent="0.4">
      <c r="A48" s="6" t="s">
        <v>101</v>
      </c>
      <c r="B48" s="6">
        <v>1098</v>
      </c>
      <c r="C48" s="6">
        <v>1260</v>
      </c>
      <c r="D48" s="6">
        <v>1336</v>
      </c>
      <c r="E48" s="311">
        <f t="shared" si="16"/>
        <v>0.21675774134790529</v>
      </c>
      <c r="F48" s="311">
        <f t="shared" si="17"/>
        <v>6.0317460317460318E-2</v>
      </c>
      <c r="H48" s="6">
        <v>895</v>
      </c>
      <c r="I48" s="6">
        <v>987</v>
      </c>
      <c r="J48" s="6">
        <v>1075</v>
      </c>
      <c r="K48" s="311">
        <f t="shared" si="18"/>
        <v>0.2011173184357542</v>
      </c>
      <c r="L48" s="311">
        <f t="shared" si="19"/>
        <v>8.9159067882472132E-2</v>
      </c>
      <c r="N48" s="6" t="s">
        <v>101</v>
      </c>
      <c r="O48" s="6">
        <v>1098</v>
      </c>
      <c r="P48" s="6">
        <v>1260</v>
      </c>
      <c r="Q48" s="6">
        <v>1336</v>
      </c>
      <c r="R48" s="311">
        <f t="shared" si="20"/>
        <v>0.21675774134790529</v>
      </c>
      <c r="S48" s="311">
        <f t="shared" si="21"/>
        <v>6.0317460317460318E-2</v>
      </c>
      <c r="U48" s="6">
        <v>895</v>
      </c>
      <c r="V48" s="6">
        <v>987</v>
      </c>
      <c r="W48" s="6">
        <v>1075</v>
      </c>
      <c r="X48" s="311">
        <f t="shared" si="22"/>
        <v>0.2011173184357542</v>
      </c>
      <c r="Y48" s="311">
        <f t="shared" si="23"/>
        <v>8.9159067882472132E-2</v>
      </c>
      <c r="AA48" s="502" t="s">
        <v>13</v>
      </c>
      <c r="AB48" s="6">
        <f>I186</f>
        <v>100</v>
      </c>
      <c r="AC48" s="6">
        <f>J186</f>
        <v>86</v>
      </c>
      <c r="AD48" s="497">
        <f t="shared" ref="AD48:AD51" si="25">(AC48-AB48)/AB48</f>
        <v>-0.14000000000000001</v>
      </c>
    </row>
    <row r="49" spans="1:30" ht="12.85" customHeight="1" x14ac:dyDescent="0.4">
      <c r="A49" s="6" t="s">
        <v>102</v>
      </c>
      <c r="B49" s="6">
        <v>1115</v>
      </c>
      <c r="C49" s="6">
        <v>1226</v>
      </c>
      <c r="D49" s="6">
        <v>1358</v>
      </c>
      <c r="E49" s="369">
        <f t="shared" si="16"/>
        <v>0.21793721973094171</v>
      </c>
      <c r="F49" s="369">
        <f t="shared" si="17"/>
        <v>0.10766721044045677</v>
      </c>
      <c r="G49" s="11"/>
      <c r="H49" s="6">
        <v>906</v>
      </c>
      <c r="I49" s="6">
        <v>929</v>
      </c>
      <c r="J49" s="6">
        <v>1020</v>
      </c>
      <c r="K49" s="369">
        <f t="shared" si="18"/>
        <v>0.12582781456953643</v>
      </c>
      <c r="L49" s="369">
        <f t="shared" si="19"/>
        <v>9.7954790096878366E-2</v>
      </c>
      <c r="N49" s="6" t="s">
        <v>102</v>
      </c>
      <c r="O49" s="6">
        <v>1115</v>
      </c>
      <c r="P49" s="6">
        <v>1226</v>
      </c>
      <c r="Q49" s="6">
        <v>1358</v>
      </c>
      <c r="R49" s="369">
        <f t="shared" si="20"/>
        <v>0.21793721973094171</v>
      </c>
      <c r="S49" s="369">
        <f t="shared" si="21"/>
        <v>0.10766721044045677</v>
      </c>
      <c r="T49" s="11"/>
      <c r="U49" s="6">
        <v>906</v>
      </c>
      <c r="V49" s="6">
        <v>929</v>
      </c>
      <c r="W49" s="6">
        <v>1020</v>
      </c>
      <c r="X49" s="369">
        <f t="shared" si="22"/>
        <v>0.12582781456953643</v>
      </c>
      <c r="Y49" s="369">
        <f t="shared" si="23"/>
        <v>9.7954790096878366E-2</v>
      </c>
      <c r="AA49" s="496" t="s">
        <v>12</v>
      </c>
      <c r="AB49" s="6">
        <f>I127</f>
        <v>201</v>
      </c>
      <c r="AC49" s="6">
        <f>J127</f>
        <v>224</v>
      </c>
      <c r="AD49" s="497">
        <f t="shared" si="25"/>
        <v>0.11442786069651742</v>
      </c>
    </row>
    <row r="50" spans="1:30" ht="12.85" customHeight="1" x14ac:dyDescent="0.4">
      <c r="A50" s="306" t="s">
        <v>103</v>
      </c>
      <c r="B50" s="6">
        <v>1211</v>
      </c>
      <c r="C50" s="6">
        <v>1188</v>
      </c>
      <c r="D50" s="6">
        <v>1169</v>
      </c>
      <c r="E50" s="311">
        <f t="shared" si="16"/>
        <v>-3.4682080924855488E-2</v>
      </c>
      <c r="F50" s="311">
        <f t="shared" si="17"/>
        <v>-1.5993265993265993E-2</v>
      </c>
      <c r="H50" s="6">
        <v>882</v>
      </c>
      <c r="I50" s="6">
        <v>844</v>
      </c>
      <c r="J50" s="6">
        <v>827</v>
      </c>
      <c r="K50" s="311">
        <f t="shared" si="18"/>
        <v>-6.2358276643990927E-2</v>
      </c>
      <c r="L50" s="311">
        <f t="shared" si="19"/>
        <v>-2.014218009478673E-2</v>
      </c>
      <c r="N50" s="306" t="s">
        <v>103</v>
      </c>
      <c r="O50" s="6">
        <v>1211</v>
      </c>
      <c r="P50" s="6">
        <v>1188</v>
      </c>
      <c r="Q50" s="6">
        <v>1169</v>
      </c>
      <c r="R50" s="311">
        <f t="shared" si="20"/>
        <v>-3.4682080924855488E-2</v>
      </c>
      <c r="S50" s="311">
        <f t="shared" si="21"/>
        <v>-1.5993265993265993E-2</v>
      </c>
      <c r="U50" s="6">
        <v>882</v>
      </c>
      <c r="V50" s="6">
        <v>844</v>
      </c>
      <c r="W50" s="6">
        <v>827</v>
      </c>
      <c r="X50" s="311">
        <f t="shared" si="22"/>
        <v>-6.2358276643990927E-2</v>
      </c>
      <c r="Y50" s="311">
        <f t="shared" si="23"/>
        <v>-2.014218009478673E-2</v>
      </c>
      <c r="AA50" s="498" t="s">
        <v>8</v>
      </c>
      <c r="AB50" s="6">
        <f>I146</f>
        <v>180</v>
      </c>
      <c r="AC50" s="6">
        <f>J146</f>
        <v>141</v>
      </c>
      <c r="AD50" s="497">
        <f t="shared" si="25"/>
        <v>-0.21666666666666667</v>
      </c>
    </row>
    <row r="51" spans="1:30" ht="12.85" customHeight="1" thickBot="1" x14ac:dyDescent="0.45">
      <c r="A51" s="306" t="s">
        <v>104</v>
      </c>
      <c r="B51" s="6">
        <v>1156</v>
      </c>
      <c r="C51" s="6">
        <v>1278</v>
      </c>
      <c r="D51" s="6">
        <v>1180</v>
      </c>
      <c r="E51" s="311">
        <f t="shared" si="16"/>
        <v>2.0761245674740483E-2</v>
      </c>
      <c r="F51" s="311">
        <f t="shared" si="17"/>
        <v>-7.6682316118935834E-2</v>
      </c>
      <c r="H51" s="6">
        <v>782</v>
      </c>
      <c r="I51" s="6">
        <v>817</v>
      </c>
      <c r="J51" s="6">
        <v>802</v>
      </c>
      <c r="K51" s="311">
        <f t="shared" si="18"/>
        <v>2.557544757033248E-2</v>
      </c>
      <c r="L51" s="311">
        <f t="shared" si="19"/>
        <v>-1.8359853121175031E-2</v>
      </c>
      <c r="N51" s="306" t="s">
        <v>104</v>
      </c>
      <c r="O51" s="6">
        <v>1156</v>
      </c>
      <c r="P51" s="6">
        <v>1278</v>
      </c>
      <c r="Q51" s="6">
        <v>1180</v>
      </c>
      <c r="R51" s="311">
        <f t="shared" si="20"/>
        <v>2.0761245674740483E-2</v>
      </c>
      <c r="S51" s="311">
        <f t="shared" si="21"/>
        <v>-7.6682316118935834E-2</v>
      </c>
      <c r="U51" s="6">
        <v>782</v>
      </c>
      <c r="V51" s="6">
        <v>817</v>
      </c>
      <c r="W51" s="6">
        <v>802</v>
      </c>
      <c r="X51" s="311">
        <f t="shared" si="22"/>
        <v>2.557544757033248E-2</v>
      </c>
      <c r="Y51" s="311">
        <f t="shared" si="23"/>
        <v>-1.8359853121175031E-2</v>
      </c>
      <c r="AA51" s="504" t="s">
        <v>14</v>
      </c>
      <c r="AB51" s="500">
        <f>I167</f>
        <v>121</v>
      </c>
      <c r="AC51" s="500">
        <f>J167</f>
        <v>157</v>
      </c>
      <c r="AD51" s="497">
        <f t="shared" si="25"/>
        <v>0.2975206611570248</v>
      </c>
    </row>
    <row r="52" spans="1:30" ht="12.85" customHeight="1" x14ac:dyDescent="0.4">
      <c r="A52" s="306" t="s">
        <v>105</v>
      </c>
      <c r="B52" s="6"/>
      <c r="C52" s="6"/>
      <c r="D52" s="6"/>
      <c r="E52" s="311"/>
      <c r="F52" s="311"/>
      <c r="H52" s="6"/>
      <c r="I52" s="6"/>
      <c r="J52" s="6"/>
      <c r="K52" s="311"/>
      <c r="L52" s="311"/>
      <c r="N52" s="306" t="s">
        <v>105</v>
      </c>
      <c r="O52" s="6">
        <v>1192</v>
      </c>
      <c r="P52" s="6">
        <v>1209</v>
      </c>
      <c r="Q52" s="6"/>
      <c r="R52" s="311">
        <f t="shared" si="20"/>
        <v>-1</v>
      </c>
      <c r="S52" s="311">
        <f t="shared" si="21"/>
        <v>-1</v>
      </c>
      <c r="U52" s="6">
        <v>837</v>
      </c>
      <c r="V52" s="6">
        <v>853</v>
      </c>
      <c r="W52" s="6"/>
      <c r="X52" s="311">
        <f t="shared" si="22"/>
        <v>-1</v>
      </c>
      <c r="Y52" s="311">
        <f t="shared" si="23"/>
        <v>-1</v>
      </c>
      <c r="AA52" s="498" t="s">
        <v>8842</v>
      </c>
      <c r="AB52" s="505">
        <f>SUM(AB48:AB51)+AB46</f>
        <v>2125</v>
      </c>
      <c r="AC52" s="505">
        <f>SUM(AC48:AC51)+AC46</f>
        <v>2145</v>
      </c>
      <c r="AD52" s="497">
        <f>(AC52-AB52)/AB52</f>
        <v>9.4117647058823521E-3</v>
      </c>
    </row>
    <row r="53" spans="1:30" ht="13.6" customHeight="1" x14ac:dyDescent="0.4">
      <c r="A53" s="306" t="s">
        <v>106</v>
      </c>
      <c r="B53" s="6"/>
      <c r="C53" s="6"/>
      <c r="D53" s="6"/>
      <c r="E53" s="311"/>
      <c r="F53" s="311"/>
      <c r="H53" s="6"/>
      <c r="I53" s="6"/>
      <c r="J53" s="6"/>
      <c r="K53" s="311"/>
      <c r="L53" s="311"/>
      <c r="N53" s="306" t="s">
        <v>106</v>
      </c>
      <c r="O53" s="6">
        <v>832</v>
      </c>
      <c r="P53" s="6">
        <v>710</v>
      </c>
      <c r="Q53" s="6"/>
      <c r="R53" s="311">
        <f t="shared" si="20"/>
        <v>-1</v>
      </c>
      <c r="S53" s="311">
        <f t="shared" si="21"/>
        <v>-1</v>
      </c>
      <c r="U53" s="6">
        <v>726</v>
      </c>
      <c r="V53" s="6">
        <v>659</v>
      </c>
      <c r="W53" s="6"/>
      <c r="X53" s="311">
        <f t="shared" si="22"/>
        <v>-1</v>
      </c>
      <c r="Y53" s="311">
        <f t="shared" si="23"/>
        <v>-1</v>
      </c>
      <c r="AA53" s="496"/>
      <c r="AB53" s="506"/>
      <c r="AC53" s="506"/>
      <c r="AD53" s="506"/>
    </row>
    <row r="54" spans="1:30" ht="12.85" customHeight="1" thickBot="1" x14ac:dyDescent="0.45">
      <c r="A54" t="s">
        <v>107</v>
      </c>
      <c r="B54" s="6"/>
      <c r="C54" s="6"/>
      <c r="D54" s="6"/>
      <c r="E54" s="311"/>
      <c r="F54" s="311"/>
      <c r="G54"/>
      <c r="H54" s="6"/>
      <c r="I54" s="6"/>
      <c r="J54" s="6"/>
      <c r="K54" s="295"/>
      <c r="L54" s="295"/>
      <c r="N54" t="s">
        <v>107</v>
      </c>
      <c r="O54" s="6">
        <v>524</v>
      </c>
      <c r="P54" s="6">
        <v>467</v>
      </c>
      <c r="Q54" s="6"/>
      <c r="R54" s="311">
        <f t="shared" si="20"/>
        <v>-1</v>
      </c>
      <c r="S54" s="311">
        <f t="shared" si="21"/>
        <v>-1</v>
      </c>
      <c r="T54"/>
      <c r="U54" s="6">
        <v>761</v>
      </c>
      <c r="V54" s="6">
        <v>725</v>
      </c>
      <c r="W54" s="6"/>
      <c r="X54" s="295">
        <f t="shared" si="22"/>
        <v>-1</v>
      </c>
      <c r="Y54" s="295">
        <f t="shared" si="23"/>
        <v>-1</v>
      </c>
      <c r="AA54" s="507" t="s">
        <v>8844</v>
      </c>
      <c r="AB54" s="508"/>
      <c r="AC54" s="508"/>
      <c r="AD54" s="508"/>
    </row>
    <row r="55" spans="1:30" ht="12.85" customHeight="1" thickBot="1" x14ac:dyDescent="0.45">
      <c r="AA55" s="509" t="s">
        <v>8839</v>
      </c>
      <c r="AB55" s="494">
        <v>2025</v>
      </c>
      <c r="AC55" s="494">
        <v>2026</v>
      </c>
      <c r="AD55" s="495" t="s">
        <v>8840</v>
      </c>
    </row>
    <row r="56" spans="1:30" ht="12.85" customHeight="1" x14ac:dyDescent="0.4">
      <c r="A56" s="306" t="s">
        <v>108</v>
      </c>
      <c r="B56" s="306">
        <f>SUM(B43:B54)</f>
        <v>9514</v>
      </c>
      <c r="C56" s="306">
        <f>SUM(C43:C54)</f>
        <v>9964</v>
      </c>
      <c r="D56" s="306">
        <f>SUM(D43:D54)</f>
        <v>10705</v>
      </c>
      <c r="E56" s="311">
        <f>(+D56-B56)/B56</f>
        <v>0.12518393945764136</v>
      </c>
      <c r="F56" s="311">
        <f>(+D56-C56)/C56</f>
        <v>7.4367723805700517E-2</v>
      </c>
      <c r="H56" s="306">
        <f>SUM(H43:H54)</f>
        <v>7187</v>
      </c>
      <c r="I56" s="306">
        <f>SUM(I43:I54)</f>
        <v>7089</v>
      </c>
      <c r="J56" s="306">
        <f>SUM(J43:J54)</f>
        <v>7360</v>
      </c>
      <c r="K56" s="311">
        <f>(+J56-H56)/H56</f>
        <v>2.4071239738416586E-2</v>
      </c>
      <c r="L56" s="311">
        <f>(+J56-I56)/I56</f>
        <v>3.8228240936662432E-2</v>
      </c>
      <c r="N56" s="306" t="s">
        <v>108</v>
      </c>
      <c r="O56" s="306">
        <f>SUM(O43:O54)</f>
        <v>12062</v>
      </c>
      <c r="P56" s="306">
        <f>SUM(P43:P54)</f>
        <v>12350</v>
      </c>
      <c r="Q56" s="306">
        <f>SUM(Q43:Q54)</f>
        <v>10705</v>
      </c>
      <c r="R56" s="311">
        <f>(+Q56-O56)/O56</f>
        <v>-0.11250207262477201</v>
      </c>
      <c r="S56" s="311">
        <f>(+Q56-P56)/P56</f>
        <v>-0.13319838056680161</v>
      </c>
      <c r="U56" s="306">
        <f>SUM(U43:U54)</f>
        <v>9511</v>
      </c>
      <c r="V56" s="306">
        <f>SUM(V43:V54)</f>
        <v>9326</v>
      </c>
      <c r="W56" s="306">
        <f>SUM(W43:W54)</f>
        <v>7360</v>
      </c>
      <c r="X56" s="311">
        <f>(+W56-U56)/U56</f>
        <v>-0.22615918410261801</v>
      </c>
      <c r="Y56" s="311">
        <f>(+W56-V56)/V56</f>
        <v>-0.21080849238687541</v>
      </c>
      <c r="AA56" s="510" t="s">
        <v>10</v>
      </c>
      <c r="AB56" s="6">
        <f>C51</f>
        <v>1278</v>
      </c>
      <c r="AC56" s="6">
        <f>D51</f>
        <v>1180</v>
      </c>
      <c r="AD56" s="497">
        <f t="shared" ref="AD56:AD60" si="26">(AC56-AB56)/AB56</f>
        <v>-7.6682316118935834E-2</v>
      </c>
    </row>
    <row r="57" spans="1:30" ht="12.85" customHeight="1" x14ac:dyDescent="0.4">
      <c r="AA57" s="498" t="s">
        <v>16</v>
      </c>
      <c r="AB57" s="6">
        <f>C70</f>
        <v>553</v>
      </c>
      <c r="AC57" s="6">
        <f>D70</f>
        <v>574</v>
      </c>
      <c r="AD57" s="497">
        <f t="shared" si="26"/>
        <v>3.7974683544303799E-2</v>
      </c>
    </row>
    <row r="58" spans="1:30" ht="12.85" customHeight="1" x14ac:dyDescent="0.4">
      <c r="G58" s="309" t="s">
        <v>110</v>
      </c>
      <c r="T58" s="309" t="s">
        <v>110</v>
      </c>
      <c r="AA58" s="496" t="s">
        <v>11</v>
      </c>
      <c r="AB58" s="6">
        <f>C89</f>
        <v>127</v>
      </c>
      <c r="AC58" s="6">
        <f>D89</f>
        <v>148</v>
      </c>
      <c r="AD58" s="497">
        <f t="shared" si="26"/>
        <v>0.16535433070866143</v>
      </c>
    </row>
    <row r="59" spans="1:30" ht="12.85" customHeight="1" thickBot="1" x14ac:dyDescent="0.45">
      <c r="G59" s="309" t="s">
        <v>3</v>
      </c>
      <c r="T59" s="309" t="s">
        <v>3</v>
      </c>
      <c r="AA59" s="499" t="s">
        <v>15</v>
      </c>
      <c r="AB59" s="500">
        <f>C108</f>
        <v>224</v>
      </c>
      <c r="AC59" s="500">
        <f>D108</f>
        <v>189</v>
      </c>
      <c r="AD59" s="497">
        <f>(AC59-AB59)/AB59</f>
        <v>-0.15625</v>
      </c>
    </row>
    <row r="60" spans="1:30" ht="12.85" customHeight="1" x14ac:dyDescent="0.4">
      <c r="G60" s="309"/>
      <c r="T60" s="309"/>
      <c r="AA60" s="496" t="s">
        <v>8841</v>
      </c>
      <c r="AB60" s="501">
        <f>SUM(AB56:AB59)</f>
        <v>2182</v>
      </c>
      <c r="AC60" s="501">
        <f>SUM(AC56:AC59)</f>
        <v>2091</v>
      </c>
      <c r="AD60" s="497">
        <f t="shared" si="26"/>
        <v>-4.1704857928505958E-2</v>
      </c>
    </row>
    <row r="61" spans="1:30" ht="12.85" customHeight="1" x14ac:dyDescent="0.4">
      <c r="B61" s="2" t="s">
        <v>6949</v>
      </c>
      <c r="C61" s="2" t="s">
        <v>7638</v>
      </c>
      <c r="D61" s="2" t="s">
        <v>8328</v>
      </c>
      <c r="E61" s="2" t="s">
        <v>7639</v>
      </c>
      <c r="F61" s="2" t="s">
        <v>8330</v>
      </c>
      <c r="H61" s="2" t="s">
        <v>6950</v>
      </c>
      <c r="I61" s="2" t="s">
        <v>7640</v>
      </c>
      <c r="J61" s="2" t="s">
        <v>8329</v>
      </c>
      <c r="K61" s="2" t="s">
        <v>7639</v>
      </c>
      <c r="L61" s="2" t="s">
        <v>8330</v>
      </c>
      <c r="O61" s="2" t="s">
        <v>6949</v>
      </c>
      <c r="P61" s="2" t="s">
        <v>7638</v>
      </c>
      <c r="Q61" s="2" t="s">
        <v>8328</v>
      </c>
      <c r="R61" s="2" t="s">
        <v>7639</v>
      </c>
      <c r="S61" s="2" t="s">
        <v>8330</v>
      </c>
      <c r="U61" s="2" t="s">
        <v>6950</v>
      </c>
      <c r="V61" s="2" t="s">
        <v>7640</v>
      </c>
      <c r="W61" s="2" t="s">
        <v>8329</v>
      </c>
      <c r="X61" s="2" t="s">
        <v>7639</v>
      </c>
      <c r="Y61" s="2" t="s">
        <v>8330</v>
      </c>
      <c r="AA61" s="502"/>
      <c r="AB61" s="503"/>
      <c r="AC61" s="503"/>
      <c r="AD61" s="503"/>
    </row>
    <row r="62" spans="1:30" ht="12.85" customHeight="1" x14ac:dyDescent="0.4">
      <c r="A62" s="306" t="s">
        <v>96</v>
      </c>
      <c r="B62" s="306">
        <v>275</v>
      </c>
      <c r="C62" s="306">
        <v>326</v>
      </c>
      <c r="D62" s="306">
        <v>367</v>
      </c>
      <c r="E62" s="311">
        <f t="shared" ref="E62:E70" si="27">(+D62-B62)/B62</f>
        <v>0.33454545454545453</v>
      </c>
      <c r="F62" s="311">
        <f t="shared" ref="F62:F70" si="28">(+D62-C62)/C62</f>
        <v>0.12576687116564417</v>
      </c>
      <c r="H62" s="306">
        <v>200</v>
      </c>
      <c r="I62" s="306">
        <v>229</v>
      </c>
      <c r="J62" s="306">
        <v>232</v>
      </c>
      <c r="K62" s="311">
        <f t="shared" ref="K62:K70" si="29">(+J62-H62)/H62</f>
        <v>0.16</v>
      </c>
      <c r="L62" s="311">
        <f t="shared" ref="L62:L70" si="30">(+J62-I62)/I62</f>
        <v>1.3100436681222707E-2</v>
      </c>
      <c r="N62" s="306" t="s">
        <v>96</v>
      </c>
      <c r="O62" s="306">
        <v>275</v>
      </c>
      <c r="P62" s="306">
        <v>326</v>
      </c>
      <c r="Q62" s="306">
        <v>367</v>
      </c>
      <c r="R62" s="311">
        <f t="shared" ref="R62:R73" si="31">(+Q62-O62)/O62</f>
        <v>0.33454545454545453</v>
      </c>
      <c r="S62" s="311">
        <f t="shared" ref="S62:S73" si="32">(+Q62-P62)/P62</f>
        <v>0.12576687116564417</v>
      </c>
      <c r="U62" s="306">
        <v>200</v>
      </c>
      <c r="V62" s="306">
        <v>229</v>
      </c>
      <c r="W62" s="306">
        <v>232</v>
      </c>
      <c r="X62" s="311">
        <f t="shared" ref="X62:X73" si="33">(+W62-U62)/U62</f>
        <v>0.16</v>
      </c>
      <c r="Y62" s="311">
        <f t="shared" ref="Y62:Y73" si="34">(+W62-V62)/V62</f>
        <v>1.3100436681222707E-2</v>
      </c>
      <c r="AA62" s="502" t="s">
        <v>13</v>
      </c>
      <c r="AB62" s="6">
        <f>C186</f>
        <v>144</v>
      </c>
      <c r="AC62" s="6">
        <f>D186</f>
        <v>150</v>
      </c>
      <c r="AD62" s="497">
        <f t="shared" ref="AD62:AD65" si="35">(AC62-AB62)/AB62</f>
        <v>4.1666666666666664E-2</v>
      </c>
    </row>
    <row r="63" spans="1:30" ht="12.85" customHeight="1" x14ac:dyDescent="0.4">
      <c r="A63" s="306" t="s">
        <v>97</v>
      </c>
      <c r="B63" s="306">
        <v>320</v>
      </c>
      <c r="C63" s="306">
        <v>321</v>
      </c>
      <c r="D63" s="306">
        <v>396</v>
      </c>
      <c r="E63" s="311">
        <f t="shared" si="27"/>
        <v>0.23749999999999999</v>
      </c>
      <c r="F63" s="311">
        <f t="shared" si="28"/>
        <v>0.23364485981308411</v>
      </c>
      <c r="H63" s="306">
        <v>225</v>
      </c>
      <c r="I63" s="306">
        <v>244</v>
      </c>
      <c r="J63" s="306">
        <v>261</v>
      </c>
      <c r="K63" s="311">
        <f t="shared" si="29"/>
        <v>0.16</v>
      </c>
      <c r="L63" s="311">
        <f t="shared" si="30"/>
        <v>6.9672131147540978E-2</v>
      </c>
      <c r="N63" s="306" t="s">
        <v>97</v>
      </c>
      <c r="O63" s="306">
        <v>320</v>
      </c>
      <c r="P63" s="306">
        <v>321</v>
      </c>
      <c r="Q63" s="306">
        <v>396</v>
      </c>
      <c r="R63" s="311">
        <f t="shared" si="31"/>
        <v>0.23749999999999999</v>
      </c>
      <c r="S63" s="311">
        <f t="shared" si="32"/>
        <v>0.23364485981308411</v>
      </c>
      <c r="U63" s="306">
        <v>225</v>
      </c>
      <c r="V63" s="306">
        <v>244</v>
      </c>
      <c r="W63" s="306">
        <v>261</v>
      </c>
      <c r="X63" s="311">
        <f t="shared" si="33"/>
        <v>0.16</v>
      </c>
      <c r="Y63" s="311">
        <f t="shared" si="34"/>
        <v>6.9672131147540978E-2</v>
      </c>
      <c r="AA63" s="496" t="s">
        <v>12</v>
      </c>
      <c r="AB63" s="6">
        <f>C127</f>
        <v>283</v>
      </c>
      <c r="AC63" s="6">
        <f>D127</f>
        <v>295</v>
      </c>
      <c r="AD63" s="497">
        <f t="shared" si="35"/>
        <v>4.2402826855123678E-2</v>
      </c>
    </row>
    <row r="64" spans="1:30" ht="12.85" customHeight="1" x14ac:dyDescent="0.4">
      <c r="A64" s="306" t="s">
        <v>98</v>
      </c>
      <c r="B64" s="306">
        <v>379</v>
      </c>
      <c r="C64" s="306">
        <v>405</v>
      </c>
      <c r="D64" s="306">
        <v>526</v>
      </c>
      <c r="E64" s="311">
        <f t="shared" si="27"/>
        <v>0.38786279683377306</v>
      </c>
      <c r="F64" s="311">
        <f t="shared" si="28"/>
        <v>0.29876543209876544</v>
      </c>
      <c r="H64" s="306">
        <v>306</v>
      </c>
      <c r="I64" s="306">
        <v>307</v>
      </c>
      <c r="J64" s="306">
        <v>348</v>
      </c>
      <c r="K64" s="311">
        <f t="shared" si="29"/>
        <v>0.13725490196078433</v>
      </c>
      <c r="L64" s="311">
        <f t="shared" si="30"/>
        <v>0.13355048859934854</v>
      </c>
      <c r="M64" s="311"/>
      <c r="N64" s="306" t="s">
        <v>98</v>
      </c>
      <c r="O64" s="306">
        <v>379</v>
      </c>
      <c r="P64" s="306">
        <v>405</v>
      </c>
      <c r="Q64" s="306">
        <v>526</v>
      </c>
      <c r="R64" s="311">
        <f t="shared" si="31"/>
        <v>0.38786279683377306</v>
      </c>
      <c r="S64" s="311">
        <f t="shared" si="32"/>
        <v>0.29876543209876544</v>
      </c>
      <c r="U64" s="306">
        <v>306</v>
      </c>
      <c r="V64" s="306">
        <v>307</v>
      </c>
      <c r="W64" s="306">
        <v>348</v>
      </c>
      <c r="X64" s="311">
        <f t="shared" si="33"/>
        <v>0.13725490196078433</v>
      </c>
      <c r="Y64" s="311">
        <f t="shared" si="34"/>
        <v>0.13355048859934854</v>
      </c>
      <c r="AA64" s="498" t="s">
        <v>8</v>
      </c>
      <c r="AB64" s="6">
        <f>C146</f>
        <v>183</v>
      </c>
      <c r="AC64" s="6">
        <f>D146</f>
        <v>217</v>
      </c>
      <c r="AD64" s="497">
        <f t="shared" si="35"/>
        <v>0.18579234972677597</v>
      </c>
    </row>
    <row r="65" spans="1:30" ht="12.85" customHeight="1" thickBot="1" x14ac:dyDescent="0.45">
      <c r="A65" s="306" t="s">
        <v>99</v>
      </c>
      <c r="B65" s="6">
        <v>535</v>
      </c>
      <c r="C65" s="6">
        <v>600</v>
      </c>
      <c r="D65" s="6">
        <v>598</v>
      </c>
      <c r="E65" s="311">
        <f t="shared" si="27"/>
        <v>0.11775700934579439</v>
      </c>
      <c r="F65" s="311">
        <f t="shared" si="28"/>
        <v>-3.3333333333333335E-3</v>
      </c>
      <c r="H65" s="6">
        <v>358</v>
      </c>
      <c r="I65" s="6">
        <v>376</v>
      </c>
      <c r="J65" s="6">
        <v>430</v>
      </c>
      <c r="K65" s="311">
        <f t="shared" si="29"/>
        <v>0.2011173184357542</v>
      </c>
      <c r="L65" s="311">
        <f t="shared" si="30"/>
        <v>0.14361702127659576</v>
      </c>
      <c r="N65" s="306" t="s">
        <v>99</v>
      </c>
      <c r="O65" s="6">
        <v>535</v>
      </c>
      <c r="P65" s="6">
        <v>600</v>
      </c>
      <c r="Q65" s="6">
        <v>598</v>
      </c>
      <c r="R65" s="311">
        <f t="shared" si="31"/>
        <v>0.11775700934579439</v>
      </c>
      <c r="S65" s="311">
        <f t="shared" si="32"/>
        <v>-3.3333333333333335E-3</v>
      </c>
      <c r="U65" s="6">
        <v>358</v>
      </c>
      <c r="V65" s="6">
        <v>376</v>
      </c>
      <c r="W65" s="6">
        <v>430</v>
      </c>
      <c r="X65" s="311">
        <f t="shared" si="33"/>
        <v>0.2011173184357542</v>
      </c>
      <c r="Y65" s="311">
        <f t="shared" si="34"/>
        <v>0.14361702127659576</v>
      </c>
      <c r="AA65" s="504" t="s">
        <v>14</v>
      </c>
      <c r="AB65" s="500">
        <f>C167</f>
        <v>187</v>
      </c>
      <c r="AC65" s="500">
        <f>D167</f>
        <v>172</v>
      </c>
      <c r="AD65" s="497">
        <f t="shared" si="35"/>
        <v>-8.0213903743315509E-2</v>
      </c>
    </row>
    <row r="66" spans="1:30" ht="12.85" customHeight="1" x14ac:dyDescent="0.4">
      <c r="A66" s="306" t="s">
        <v>100</v>
      </c>
      <c r="B66" s="6">
        <v>646</v>
      </c>
      <c r="C66" s="6">
        <v>673</v>
      </c>
      <c r="D66" s="6">
        <v>692</v>
      </c>
      <c r="E66" s="311">
        <f t="shared" si="27"/>
        <v>7.1207430340557279E-2</v>
      </c>
      <c r="F66" s="311">
        <f t="shared" si="28"/>
        <v>2.8231797919762259E-2</v>
      </c>
      <c r="H66" s="6">
        <v>474</v>
      </c>
      <c r="I66" s="6">
        <v>474</v>
      </c>
      <c r="J66" s="6">
        <v>513</v>
      </c>
      <c r="K66" s="311">
        <f t="shared" si="29"/>
        <v>8.2278481012658222E-2</v>
      </c>
      <c r="L66" s="311">
        <f t="shared" si="30"/>
        <v>8.2278481012658222E-2</v>
      </c>
      <c r="N66" s="306" t="s">
        <v>100</v>
      </c>
      <c r="O66" s="6">
        <v>646</v>
      </c>
      <c r="P66" s="6">
        <v>673</v>
      </c>
      <c r="Q66" s="6">
        <v>692</v>
      </c>
      <c r="R66" s="311">
        <f t="shared" si="31"/>
        <v>7.1207430340557279E-2</v>
      </c>
      <c r="S66" s="311">
        <f t="shared" si="32"/>
        <v>2.8231797919762259E-2</v>
      </c>
      <c r="U66" s="6">
        <v>474</v>
      </c>
      <c r="V66" s="6">
        <v>474</v>
      </c>
      <c r="W66" s="6">
        <v>513</v>
      </c>
      <c r="X66" s="311">
        <f t="shared" si="33"/>
        <v>8.2278481012658222E-2</v>
      </c>
      <c r="Y66" s="311">
        <f t="shared" si="34"/>
        <v>8.2278481012658222E-2</v>
      </c>
      <c r="AA66" s="498" t="s">
        <v>8842</v>
      </c>
      <c r="AB66" s="505">
        <f>SUM(AB62:AB65)+AB60</f>
        <v>2979</v>
      </c>
      <c r="AC66" s="505">
        <f>SUM(AC62:AC65)+AC60</f>
        <v>2925</v>
      </c>
      <c r="AD66" s="497">
        <f>(AC66-AB66)/AB66</f>
        <v>-1.812688821752266E-2</v>
      </c>
    </row>
    <row r="67" spans="1:30" ht="12.85" customHeight="1" x14ac:dyDescent="0.4">
      <c r="A67" s="6" t="s">
        <v>101</v>
      </c>
      <c r="B67" s="6">
        <v>582</v>
      </c>
      <c r="C67" s="6">
        <v>625</v>
      </c>
      <c r="D67" s="6">
        <v>691</v>
      </c>
      <c r="E67" s="311">
        <f t="shared" si="27"/>
        <v>0.1872852233676976</v>
      </c>
      <c r="F67" s="311">
        <f t="shared" si="28"/>
        <v>0.1056</v>
      </c>
      <c r="H67" s="6">
        <v>449</v>
      </c>
      <c r="I67" s="6">
        <v>542</v>
      </c>
      <c r="J67" s="6">
        <v>582</v>
      </c>
      <c r="K67" s="311">
        <f t="shared" si="29"/>
        <v>0.29621380846325168</v>
      </c>
      <c r="L67" s="311">
        <f t="shared" si="30"/>
        <v>7.3800738007380073E-2</v>
      </c>
      <c r="N67" s="6" t="s">
        <v>101</v>
      </c>
      <c r="O67" s="6">
        <v>582</v>
      </c>
      <c r="P67" s="6">
        <v>625</v>
      </c>
      <c r="Q67" s="6">
        <v>691</v>
      </c>
      <c r="R67" s="311">
        <f t="shared" si="31"/>
        <v>0.1872852233676976</v>
      </c>
      <c r="S67" s="311">
        <f t="shared" si="32"/>
        <v>0.1056</v>
      </c>
      <c r="U67" s="6">
        <v>449</v>
      </c>
      <c r="V67" s="6">
        <v>542</v>
      </c>
      <c r="W67" s="6">
        <v>582</v>
      </c>
      <c r="X67" s="311">
        <f t="shared" si="33"/>
        <v>0.29621380846325168</v>
      </c>
      <c r="Y67" s="311">
        <f t="shared" si="34"/>
        <v>7.3800738007380073E-2</v>
      </c>
    </row>
    <row r="68" spans="1:30" ht="12.85" customHeight="1" x14ac:dyDescent="0.4">
      <c r="A68" s="306" t="s">
        <v>102</v>
      </c>
      <c r="B68" s="6">
        <v>552</v>
      </c>
      <c r="C68" s="6">
        <v>617</v>
      </c>
      <c r="D68" s="6">
        <v>673</v>
      </c>
      <c r="E68" s="311">
        <f t="shared" si="27"/>
        <v>0.21920289855072464</v>
      </c>
      <c r="F68" s="311">
        <f t="shared" si="28"/>
        <v>9.0761750405186387E-2</v>
      </c>
      <c r="H68" s="6">
        <v>526</v>
      </c>
      <c r="I68" s="6">
        <v>529</v>
      </c>
      <c r="J68" s="6">
        <v>574</v>
      </c>
      <c r="K68" s="311">
        <f t="shared" si="29"/>
        <v>9.125475285171103E-2</v>
      </c>
      <c r="L68" s="311">
        <f t="shared" si="30"/>
        <v>8.5066162570888462E-2</v>
      </c>
      <c r="N68" s="306" t="s">
        <v>102</v>
      </c>
      <c r="O68" s="6">
        <v>552</v>
      </c>
      <c r="P68" s="6">
        <v>617</v>
      </c>
      <c r="Q68" s="6">
        <v>673</v>
      </c>
      <c r="R68" s="311">
        <f t="shared" si="31"/>
        <v>0.21920289855072464</v>
      </c>
      <c r="S68" s="311">
        <f t="shared" si="32"/>
        <v>9.0761750405186387E-2</v>
      </c>
      <c r="U68" s="6">
        <v>526</v>
      </c>
      <c r="V68" s="6">
        <v>529</v>
      </c>
      <c r="W68" s="6">
        <v>574</v>
      </c>
      <c r="X68" s="311">
        <f t="shared" si="33"/>
        <v>9.125475285171103E-2</v>
      </c>
      <c r="Y68" s="311">
        <f t="shared" si="34"/>
        <v>8.5066162570888462E-2</v>
      </c>
    </row>
    <row r="69" spans="1:30" ht="12.85" customHeight="1" x14ac:dyDescent="0.4">
      <c r="A69" s="306" t="s">
        <v>103</v>
      </c>
      <c r="B69" s="6">
        <v>571</v>
      </c>
      <c r="C69" s="6">
        <v>528</v>
      </c>
      <c r="D69" s="6">
        <v>584</v>
      </c>
      <c r="E69" s="311">
        <f t="shared" si="27"/>
        <v>2.276707530647986E-2</v>
      </c>
      <c r="F69" s="311">
        <f t="shared" si="28"/>
        <v>0.10606060606060606</v>
      </c>
      <c r="H69" s="6">
        <v>497</v>
      </c>
      <c r="I69" s="6">
        <v>514</v>
      </c>
      <c r="J69" s="6">
        <v>538</v>
      </c>
      <c r="K69" s="311">
        <f t="shared" si="29"/>
        <v>8.249496981891348E-2</v>
      </c>
      <c r="L69" s="311">
        <f t="shared" si="30"/>
        <v>4.6692607003891051E-2</v>
      </c>
      <c r="N69" s="306" t="s">
        <v>103</v>
      </c>
      <c r="O69" s="6">
        <v>571</v>
      </c>
      <c r="P69" s="6">
        <v>528</v>
      </c>
      <c r="Q69" s="6">
        <v>584</v>
      </c>
      <c r="R69" s="311">
        <f t="shared" si="31"/>
        <v>2.276707530647986E-2</v>
      </c>
      <c r="S69" s="311">
        <f t="shared" si="32"/>
        <v>0.10606060606060606</v>
      </c>
      <c r="U69" s="6">
        <v>497</v>
      </c>
      <c r="V69" s="6">
        <v>514</v>
      </c>
      <c r="W69" s="6">
        <v>538</v>
      </c>
      <c r="X69" s="311">
        <f t="shared" si="33"/>
        <v>8.249496981891348E-2</v>
      </c>
      <c r="Y69" s="311">
        <f t="shared" si="34"/>
        <v>4.6692607003891051E-2</v>
      </c>
    </row>
    <row r="70" spans="1:30" ht="12.85" customHeight="1" x14ac:dyDescent="0.4">
      <c r="A70" s="306" t="s">
        <v>104</v>
      </c>
      <c r="B70" s="6">
        <v>548</v>
      </c>
      <c r="C70" s="6">
        <v>553</v>
      </c>
      <c r="D70" s="6">
        <v>574</v>
      </c>
      <c r="E70" s="311">
        <f t="shared" si="27"/>
        <v>4.7445255474452552E-2</v>
      </c>
      <c r="F70" s="311">
        <f t="shared" si="28"/>
        <v>3.7974683544303799E-2</v>
      </c>
      <c r="H70" s="6">
        <v>393</v>
      </c>
      <c r="I70" s="6">
        <v>439</v>
      </c>
      <c r="J70" s="6">
        <v>459</v>
      </c>
      <c r="K70" s="311">
        <f t="shared" si="29"/>
        <v>0.16793893129770993</v>
      </c>
      <c r="L70" s="311">
        <f t="shared" si="30"/>
        <v>4.5558086560364468E-2</v>
      </c>
      <c r="N70" s="306" t="s">
        <v>104</v>
      </c>
      <c r="O70" s="6">
        <v>548</v>
      </c>
      <c r="P70" s="6">
        <v>553</v>
      </c>
      <c r="Q70" s="6">
        <v>574</v>
      </c>
      <c r="R70" s="311">
        <f t="shared" si="31"/>
        <v>4.7445255474452552E-2</v>
      </c>
      <c r="S70" s="311">
        <f t="shared" si="32"/>
        <v>3.7974683544303799E-2</v>
      </c>
      <c r="U70" s="6">
        <v>393</v>
      </c>
      <c r="V70" s="6">
        <v>439</v>
      </c>
      <c r="W70" s="6">
        <v>459</v>
      </c>
      <c r="X70" s="311">
        <f t="shared" si="33"/>
        <v>0.16793893129770993</v>
      </c>
      <c r="Y70" s="311">
        <f t="shared" si="34"/>
        <v>4.5558086560364468E-2</v>
      </c>
    </row>
    <row r="71" spans="1:30" ht="12.85" customHeight="1" x14ac:dyDescent="0.4">
      <c r="A71" s="306" t="s">
        <v>105</v>
      </c>
      <c r="B71" s="6"/>
      <c r="C71" s="6"/>
      <c r="D71" s="6"/>
      <c r="E71" s="311"/>
      <c r="F71" s="311"/>
      <c r="H71" s="6"/>
      <c r="I71" s="6"/>
      <c r="J71" s="6"/>
      <c r="K71" s="311"/>
      <c r="L71" s="311"/>
      <c r="N71" s="306" t="s">
        <v>105</v>
      </c>
      <c r="O71" s="6">
        <v>535</v>
      </c>
      <c r="P71" s="6">
        <v>528</v>
      </c>
      <c r="Q71" s="6"/>
      <c r="R71" s="311">
        <f t="shared" si="31"/>
        <v>-1</v>
      </c>
      <c r="S71" s="311">
        <f t="shared" si="32"/>
        <v>-1</v>
      </c>
      <c r="U71" s="6">
        <v>443</v>
      </c>
      <c r="V71" s="6">
        <v>451</v>
      </c>
      <c r="W71" s="6"/>
      <c r="X71" s="311">
        <f t="shared" si="33"/>
        <v>-1</v>
      </c>
      <c r="Y71" s="311">
        <f t="shared" si="34"/>
        <v>-1</v>
      </c>
    </row>
    <row r="72" spans="1:30" ht="12.85" customHeight="1" x14ac:dyDescent="0.4">
      <c r="A72" s="306" t="s">
        <v>106</v>
      </c>
      <c r="B72" s="6"/>
      <c r="C72" s="6"/>
      <c r="D72" s="6"/>
      <c r="E72" s="311"/>
      <c r="F72" s="311"/>
      <c r="H72" s="6"/>
      <c r="I72" s="6"/>
      <c r="J72" s="6"/>
      <c r="K72" s="311"/>
      <c r="L72" s="311"/>
      <c r="N72" s="306" t="s">
        <v>106</v>
      </c>
      <c r="O72" s="6">
        <v>288</v>
      </c>
      <c r="P72" s="6">
        <v>295</v>
      </c>
      <c r="Q72" s="6"/>
      <c r="R72" s="311">
        <f t="shared" si="31"/>
        <v>-1</v>
      </c>
      <c r="S72" s="311">
        <f t="shared" si="32"/>
        <v>-1</v>
      </c>
      <c r="U72" s="6">
        <v>398</v>
      </c>
      <c r="V72" s="6">
        <v>361</v>
      </c>
      <c r="W72" s="6"/>
      <c r="X72" s="311">
        <f t="shared" si="33"/>
        <v>-1</v>
      </c>
      <c r="Y72" s="311">
        <f t="shared" si="34"/>
        <v>-1</v>
      </c>
    </row>
    <row r="73" spans="1:30" ht="12.85" customHeight="1" x14ac:dyDescent="0.4">
      <c r="A73" t="s">
        <v>107</v>
      </c>
      <c r="B73" s="6"/>
      <c r="C73" s="6"/>
      <c r="D73" s="6"/>
      <c r="E73" s="295"/>
      <c r="F73" s="311"/>
      <c r="G73"/>
      <c r="H73" s="6"/>
      <c r="I73" s="6"/>
      <c r="J73" s="6"/>
      <c r="K73" s="295"/>
      <c r="L73" s="295"/>
      <c r="N73" t="s">
        <v>107</v>
      </c>
      <c r="O73" s="6">
        <v>184</v>
      </c>
      <c r="P73" s="6">
        <v>211</v>
      </c>
      <c r="Q73" s="6"/>
      <c r="R73" s="295">
        <f t="shared" si="31"/>
        <v>-1</v>
      </c>
      <c r="S73" s="311">
        <f t="shared" si="32"/>
        <v>-1</v>
      </c>
      <c r="T73"/>
      <c r="U73" s="6">
        <v>351</v>
      </c>
      <c r="V73" s="6">
        <v>366</v>
      </c>
      <c r="W73" s="6"/>
      <c r="X73" s="295">
        <f t="shared" si="33"/>
        <v>-1</v>
      </c>
      <c r="Y73" s="295">
        <f t="shared" si="34"/>
        <v>-1</v>
      </c>
    </row>
    <row r="74" spans="1:30" ht="12.85" customHeight="1" x14ac:dyDescent="0.4"/>
    <row r="75" spans="1:30" ht="12.85" customHeight="1" x14ac:dyDescent="0.4">
      <c r="A75" s="306" t="s">
        <v>108</v>
      </c>
      <c r="B75" s="306">
        <f>SUM(B62:B73)</f>
        <v>4408</v>
      </c>
      <c r="C75" s="306">
        <f>SUM(C62:C73)</f>
        <v>4648</v>
      </c>
      <c r="D75" s="306">
        <f>SUM(D62:D73)</f>
        <v>5101</v>
      </c>
      <c r="E75" s="311">
        <f>(+D75-B75)/B75</f>
        <v>0.15721415607985481</v>
      </c>
      <c r="F75" s="311">
        <f>(+D75-C75)/C75</f>
        <v>9.7461273666092946E-2</v>
      </c>
      <c r="H75" s="306">
        <f>SUM(H62:H73)</f>
        <v>3428</v>
      </c>
      <c r="I75" s="306">
        <f>SUM(I62:I73)</f>
        <v>3654</v>
      </c>
      <c r="J75" s="306">
        <f>SUM(J62:J73)</f>
        <v>3937</v>
      </c>
      <c r="K75" s="311">
        <f>(+J75-H75)/H75</f>
        <v>0.14848308051341891</v>
      </c>
      <c r="L75" s="311">
        <f>(+J75-I75)/I75</f>
        <v>7.7449370552818822E-2</v>
      </c>
      <c r="N75" s="306" t="s">
        <v>108</v>
      </c>
      <c r="O75" s="306">
        <f>SUM(O62:O73)</f>
        <v>5415</v>
      </c>
      <c r="P75" s="306">
        <f>SUM(P62:P73)</f>
        <v>5682</v>
      </c>
      <c r="Q75" s="306">
        <f>SUM(Q62:Q73)</f>
        <v>5101</v>
      </c>
      <c r="R75" s="311">
        <f>(+Q75-O75)/O75</f>
        <v>-5.7987072945521696E-2</v>
      </c>
      <c r="S75" s="311">
        <f>(+Q75-P75)/P75</f>
        <v>-0.10225272791270679</v>
      </c>
      <c r="U75" s="306">
        <f>SUM(U62:U73)</f>
        <v>4620</v>
      </c>
      <c r="V75" s="306">
        <f>SUM(V62:V73)</f>
        <v>4832</v>
      </c>
      <c r="W75" s="306">
        <f>SUM(W62:W73)</f>
        <v>3937</v>
      </c>
      <c r="X75" s="311">
        <f>(+W75-U75)/U75</f>
        <v>-0.14783549783549785</v>
      </c>
      <c r="Y75" s="311">
        <f>(+W75-V75)/V75</f>
        <v>-0.18522350993377484</v>
      </c>
    </row>
    <row r="76" spans="1:30" ht="12.85" customHeight="1" x14ac:dyDescent="0.4"/>
    <row r="77" spans="1:30" ht="12.85" customHeight="1" x14ac:dyDescent="0.4">
      <c r="A77" s="305">
        <f ca="1">TODAY()</f>
        <v>46307</v>
      </c>
      <c r="G77" s="309" t="s">
        <v>111</v>
      </c>
      <c r="N77" s="305">
        <f ca="1">TODAY()</f>
        <v>46307</v>
      </c>
      <c r="T77" s="309" t="s">
        <v>111</v>
      </c>
    </row>
    <row r="78" spans="1:30" ht="12.85" customHeight="1" x14ac:dyDescent="0.4">
      <c r="A78" s="305"/>
      <c r="G78" s="309" t="s">
        <v>3</v>
      </c>
      <c r="N78" s="305"/>
      <c r="T78" s="309" t="s">
        <v>3</v>
      </c>
    </row>
    <row r="79" spans="1:30" ht="12.85" customHeight="1" x14ac:dyDescent="0.4"/>
    <row r="80" spans="1:30" ht="12.85" customHeight="1" x14ac:dyDescent="0.4">
      <c r="B80" s="2" t="s">
        <v>6949</v>
      </c>
      <c r="C80" s="2" t="s">
        <v>7638</v>
      </c>
      <c r="D80" s="2" t="s">
        <v>8328</v>
      </c>
      <c r="E80" s="2" t="s">
        <v>7639</v>
      </c>
      <c r="F80" s="2" t="s">
        <v>8330</v>
      </c>
      <c r="H80" s="2" t="s">
        <v>6950</v>
      </c>
      <c r="I80" s="2" t="s">
        <v>7640</v>
      </c>
      <c r="J80" s="2" t="s">
        <v>8329</v>
      </c>
      <c r="K80" s="2" t="s">
        <v>7639</v>
      </c>
      <c r="L80" s="2" t="s">
        <v>8330</v>
      </c>
      <c r="O80" s="2" t="s">
        <v>6949</v>
      </c>
      <c r="P80" s="2" t="s">
        <v>7638</v>
      </c>
      <c r="Q80" s="2" t="s">
        <v>8328</v>
      </c>
      <c r="R80" s="2" t="s">
        <v>7639</v>
      </c>
      <c r="S80" s="2" t="s">
        <v>8330</v>
      </c>
      <c r="U80" s="2" t="s">
        <v>6950</v>
      </c>
      <c r="V80" s="2" t="s">
        <v>7640</v>
      </c>
      <c r="W80" s="2" t="s">
        <v>8329</v>
      </c>
      <c r="X80" s="2" t="s">
        <v>7639</v>
      </c>
      <c r="Y80" s="2" t="s">
        <v>8330</v>
      </c>
    </row>
    <row r="81" spans="1:25" ht="12.85" customHeight="1" x14ac:dyDescent="0.4">
      <c r="A81" s="306" t="s">
        <v>96</v>
      </c>
      <c r="B81" s="306">
        <v>67</v>
      </c>
      <c r="C81" s="306">
        <v>100</v>
      </c>
      <c r="D81" s="306">
        <v>82</v>
      </c>
      <c r="E81" s="311">
        <f t="shared" ref="E81:E89" si="36">(+D81-B81)/B81</f>
        <v>0.22388059701492538</v>
      </c>
      <c r="F81" s="311">
        <f t="shared" ref="F81:F89" si="37">(+D81-C81)/C81</f>
        <v>-0.18</v>
      </c>
      <c r="H81" s="306">
        <v>49</v>
      </c>
      <c r="I81" s="306">
        <v>66</v>
      </c>
      <c r="J81" s="306">
        <v>57</v>
      </c>
      <c r="K81" s="311">
        <f t="shared" ref="K81:K89" si="38">(+J81-H81)/H81</f>
        <v>0.16326530612244897</v>
      </c>
      <c r="L81" s="311">
        <f t="shared" ref="L81:L89" si="39">(+J81-I81)/I81</f>
        <v>-0.13636363636363635</v>
      </c>
      <c r="N81" s="306" t="s">
        <v>96</v>
      </c>
      <c r="O81" s="306">
        <v>67</v>
      </c>
      <c r="P81" s="306">
        <v>100</v>
      </c>
      <c r="Q81" s="306">
        <v>82</v>
      </c>
      <c r="R81" s="311">
        <f t="shared" ref="R81:R92" si="40">(+Q81-O81)/O81</f>
        <v>0.22388059701492538</v>
      </c>
      <c r="S81" s="311">
        <f t="shared" ref="S81:S92" si="41">(+Q81-P81)/P81</f>
        <v>-0.18</v>
      </c>
      <c r="U81" s="306">
        <v>49</v>
      </c>
      <c r="V81" s="306">
        <v>66</v>
      </c>
      <c r="W81" s="306">
        <v>57</v>
      </c>
      <c r="X81" s="311">
        <f t="shared" ref="X81:X92" si="42">(+W81-U81)/U81</f>
        <v>0.16326530612244897</v>
      </c>
      <c r="Y81" s="311">
        <f t="shared" ref="Y81:Y92" si="43">(+W81-V81)/V81</f>
        <v>-0.13636363636363635</v>
      </c>
    </row>
    <row r="82" spans="1:25" ht="12.85" customHeight="1" x14ac:dyDescent="0.4">
      <c r="A82" s="306" t="s">
        <v>97</v>
      </c>
      <c r="B82" s="306">
        <v>77</v>
      </c>
      <c r="C82" s="306">
        <v>85</v>
      </c>
      <c r="D82" s="306">
        <v>101</v>
      </c>
      <c r="E82" s="311">
        <f t="shared" si="36"/>
        <v>0.31168831168831168</v>
      </c>
      <c r="F82" s="311">
        <f t="shared" si="37"/>
        <v>0.18823529411764706</v>
      </c>
      <c r="H82" s="306">
        <v>48</v>
      </c>
      <c r="I82" s="306">
        <v>50</v>
      </c>
      <c r="J82" s="306">
        <v>63</v>
      </c>
      <c r="K82" s="311">
        <f t="shared" si="38"/>
        <v>0.3125</v>
      </c>
      <c r="L82" s="311">
        <f t="shared" si="39"/>
        <v>0.26</v>
      </c>
      <c r="N82" s="306" t="s">
        <v>97</v>
      </c>
      <c r="O82" s="306">
        <v>77</v>
      </c>
      <c r="P82" s="306">
        <v>85</v>
      </c>
      <c r="Q82" s="306">
        <v>101</v>
      </c>
      <c r="R82" s="311">
        <f t="shared" si="40"/>
        <v>0.31168831168831168</v>
      </c>
      <c r="S82" s="311">
        <f t="shared" si="41"/>
        <v>0.18823529411764706</v>
      </c>
      <c r="U82" s="306">
        <v>48</v>
      </c>
      <c r="V82" s="306">
        <v>50</v>
      </c>
      <c r="W82" s="306">
        <v>63</v>
      </c>
      <c r="X82" s="311">
        <f t="shared" si="42"/>
        <v>0.3125</v>
      </c>
      <c r="Y82" s="311">
        <f t="shared" si="43"/>
        <v>0.26</v>
      </c>
    </row>
    <row r="83" spans="1:25" ht="12.85" customHeight="1" x14ac:dyDescent="0.4">
      <c r="A83" s="306" t="s">
        <v>98</v>
      </c>
      <c r="B83" s="306">
        <v>86</v>
      </c>
      <c r="C83" s="306">
        <v>98</v>
      </c>
      <c r="D83" s="306">
        <v>107</v>
      </c>
      <c r="E83" s="311">
        <f t="shared" si="36"/>
        <v>0.2441860465116279</v>
      </c>
      <c r="F83" s="311">
        <f t="shared" si="37"/>
        <v>9.1836734693877556E-2</v>
      </c>
      <c r="H83" s="306">
        <v>78</v>
      </c>
      <c r="I83" s="306">
        <v>78</v>
      </c>
      <c r="J83" s="306">
        <v>94</v>
      </c>
      <c r="K83" s="311">
        <f t="shared" si="38"/>
        <v>0.20512820512820512</v>
      </c>
      <c r="L83" s="311">
        <f t="shared" si="39"/>
        <v>0.20512820512820512</v>
      </c>
      <c r="N83" s="306" t="s">
        <v>98</v>
      </c>
      <c r="O83" s="306">
        <v>86</v>
      </c>
      <c r="P83" s="306">
        <v>98</v>
      </c>
      <c r="Q83" s="306">
        <v>107</v>
      </c>
      <c r="R83" s="311">
        <f t="shared" si="40"/>
        <v>0.2441860465116279</v>
      </c>
      <c r="S83" s="311">
        <f t="shared" si="41"/>
        <v>9.1836734693877556E-2</v>
      </c>
      <c r="U83" s="306">
        <v>78</v>
      </c>
      <c r="V83" s="306">
        <v>78</v>
      </c>
      <c r="W83" s="306">
        <v>94</v>
      </c>
      <c r="X83" s="311">
        <f t="shared" si="42"/>
        <v>0.20512820512820512</v>
      </c>
      <c r="Y83" s="311">
        <f t="shared" si="43"/>
        <v>0.20512820512820512</v>
      </c>
    </row>
    <row r="84" spans="1:25" ht="12.85" customHeight="1" x14ac:dyDescent="0.4">
      <c r="A84" s="306" t="s">
        <v>99</v>
      </c>
      <c r="B84" s="6">
        <v>136</v>
      </c>
      <c r="C84" s="6">
        <v>123</v>
      </c>
      <c r="D84" s="6">
        <v>139</v>
      </c>
      <c r="E84" s="311">
        <f t="shared" si="36"/>
        <v>2.2058823529411766E-2</v>
      </c>
      <c r="F84" s="311">
        <f t="shared" si="37"/>
        <v>0.13008130081300814</v>
      </c>
      <c r="H84" s="6">
        <v>80</v>
      </c>
      <c r="I84" s="6">
        <v>92</v>
      </c>
      <c r="J84" s="6">
        <v>98</v>
      </c>
      <c r="K84" s="311">
        <f t="shared" si="38"/>
        <v>0.22500000000000001</v>
      </c>
      <c r="L84" s="311">
        <f t="shared" si="39"/>
        <v>6.5217391304347824E-2</v>
      </c>
      <c r="N84" s="306" t="s">
        <v>99</v>
      </c>
      <c r="O84" s="6">
        <v>136</v>
      </c>
      <c r="P84" s="6">
        <v>123</v>
      </c>
      <c r="Q84" s="6">
        <v>139</v>
      </c>
      <c r="R84" s="311">
        <f t="shared" si="40"/>
        <v>2.2058823529411766E-2</v>
      </c>
      <c r="S84" s="311">
        <f t="shared" si="41"/>
        <v>0.13008130081300814</v>
      </c>
      <c r="U84" s="6">
        <v>80</v>
      </c>
      <c r="V84" s="6">
        <v>92</v>
      </c>
      <c r="W84" s="6">
        <v>98</v>
      </c>
      <c r="X84" s="311">
        <f t="shared" si="42"/>
        <v>0.22500000000000001</v>
      </c>
      <c r="Y84" s="311">
        <f t="shared" si="43"/>
        <v>6.5217391304347824E-2</v>
      </c>
    </row>
    <row r="85" spans="1:25" ht="12.85" customHeight="1" x14ac:dyDescent="0.4">
      <c r="A85" s="306" t="s">
        <v>100</v>
      </c>
      <c r="B85" s="6">
        <v>139</v>
      </c>
      <c r="C85" s="6">
        <v>146</v>
      </c>
      <c r="D85" s="6">
        <v>146</v>
      </c>
      <c r="E85" s="311">
        <f t="shared" si="36"/>
        <v>5.0359712230215826E-2</v>
      </c>
      <c r="F85" s="311">
        <f t="shared" si="37"/>
        <v>0</v>
      </c>
      <c r="H85" s="6">
        <v>107</v>
      </c>
      <c r="I85" s="6">
        <v>110</v>
      </c>
      <c r="J85" s="6">
        <v>115</v>
      </c>
      <c r="K85" s="311">
        <f t="shared" si="38"/>
        <v>7.476635514018691E-2</v>
      </c>
      <c r="L85" s="311">
        <f t="shared" si="39"/>
        <v>4.5454545454545456E-2</v>
      </c>
      <c r="N85" s="306" t="s">
        <v>100</v>
      </c>
      <c r="O85" s="6">
        <v>139</v>
      </c>
      <c r="P85" s="6">
        <v>146</v>
      </c>
      <c r="Q85" s="6">
        <v>146</v>
      </c>
      <c r="R85" s="311">
        <f t="shared" si="40"/>
        <v>5.0359712230215826E-2</v>
      </c>
      <c r="S85" s="311">
        <f t="shared" si="41"/>
        <v>0</v>
      </c>
      <c r="U85" s="6">
        <v>107</v>
      </c>
      <c r="V85" s="6">
        <v>110</v>
      </c>
      <c r="W85" s="6">
        <v>115</v>
      </c>
      <c r="X85" s="311">
        <f t="shared" si="42"/>
        <v>7.476635514018691E-2</v>
      </c>
      <c r="Y85" s="311">
        <f t="shared" si="43"/>
        <v>4.5454545454545456E-2</v>
      </c>
    </row>
    <row r="86" spans="1:25" ht="12.85" customHeight="1" x14ac:dyDescent="0.4">
      <c r="A86" s="306" t="s">
        <v>101</v>
      </c>
      <c r="B86" s="6">
        <v>133</v>
      </c>
      <c r="C86" s="6">
        <v>124</v>
      </c>
      <c r="D86" s="6">
        <v>155</v>
      </c>
      <c r="E86" s="311">
        <f t="shared" si="36"/>
        <v>0.16541353383458646</v>
      </c>
      <c r="F86" s="311">
        <f t="shared" si="37"/>
        <v>0.25</v>
      </c>
      <c r="H86" s="6">
        <v>122</v>
      </c>
      <c r="I86" s="6">
        <v>125</v>
      </c>
      <c r="J86" s="6">
        <v>137</v>
      </c>
      <c r="K86" s="311">
        <f t="shared" si="38"/>
        <v>0.12295081967213115</v>
      </c>
      <c r="L86" s="311">
        <f t="shared" si="39"/>
        <v>9.6000000000000002E-2</v>
      </c>
      <c r="N86" s="306" t="s">
        <v>101</v>
      </c>
      <c r="O86" s="6">
        <v>133</v>
      </c>
      <c r="P86" s="6">
        <v>124</v>
      </c>
      <c r="Q86" s="6">
        <v>155</v>
      </c>
      <c r="R86" s="311">
        <f t="shared" si="40"/>
        <v>0.16541353383458646</v>
      </c>
      <c r="S86" s="311">
        <f t="shared" si="41"/>
        <v>0.25</v>
      </c>
      <c r="U86" s="6">
        <v>122</v>
      </c>
      <c r="V86" s="6">
        <v>125</v>
      </c>
      <c r="W86" s="6">
        <v>137</v>
      </c>
      <c r="X86" s="311">
        <f t="shared" si="42"/>
        <v>0.12295081967213115</v>
      </c>
      <c r="Y86" s="311">
        <f t="shared" si="43"/>
        <v>9.6000000000000002E-2</v>
      </c>
    </row>
    <row r="87" spans="1:25" ht="12.85" customHeight="1" x14ac:dyDescent="0.4">
      <c r="A87" s="306" t="s">
        <v>102</v>
      </c>
      <c r="B87" s="6">
        <v>142</v>
      </c>
      <c r="C87" s="6">
        <v>121</v>
      </c>
      <c r="D87" s="6">
        <v>130</v>
      </c>
      <c r="E87" s="311">
        <f t="shared" si="36"/>
        <v>-8.4507042253521125E-2</v>
      </c>
      <c r="F87" s="311">
        <f t="shared" si="37"/>
        <v>7.43801652892562E-2</v>
      </c>
      <c r="H87" s="6">
        <v>134</v>
      </c>
      <c r="I87" s="6">
        <v>107</v>
      </c>
      <c r="J87" s="6">
        <v>143</v>
      </c>
      <c r="K87" s="311">
        <f t="shared" si="38"/>
        <v>6.7164179104477612E-2</v>
      </c>
      <c r="L87" s="311">
        <f t="shared" si="39"/>
        <v>0.3364485981308411</v>
      </c>
      <c r="N87" s="306" t="s">
        <v>102</v>
      </c>
      <c r="O87" s="6">
        <v>142</v>
      </c>
      <c r="P87" s="6">
        <v>121</v>
      </c>
      <c r="Q87" s="6">
        <v>130</v>
      </c>
      <c r="R87" s="311">
        <f t="shared" si="40"/>
        <v>-8.4507042253521125E-2</v>
      </c>
      <c r="S87" s="311">
        <f t="shared" si="41"/>
        <v>7.43801652892562E-2</v>
      </c>
      <c r="U87" s="6">
        <v>134</v>
      </c>
      <c r="V87" s="6">
        <v>107</v>
      </c>
      <c r="W87" s="6">
        <v>143</v>
      </c>
      <c r="X87" s="311">
        <f t="shared" si="42"/>
        <v>6.7164179104477612E-2</v>
      </c>
      <c r="Y87" s="311">
        <f t="shared" si="43"/>
        <v>0.3364485981308411</v>
      </c>
    </row>
    <row r="88" spans="1:25" ht="12.85" customHeight="1" x14ac:dyDescent="0.4">
      <c r="A88" s="306" t="s">
        <v>103</v>
      </c>
      <c r="B88" s="6">
        <v>132</v>
      </c>
      <c r="C88" s="6">
        <v>108</v>
      </c>
      <c r="D88" s="6">
        <v>151</v>
      </c>
      <c r="E88" s="311">
        <f t="shared" si="36"/>
        <v>0.14393939393939395</v>
      </c>
      <c r="F88" s="311">
        <f t="shared" si="37"/>
        <v>0.39814814814814814</v>
      </c>
      <c r="H88" s="6">
        <v>118</v>
      </c>
      <c r="I88" s="6">
        <v>92</v>
      </c>
      <c r="J88" s="6">
        <v>109</v>
      </c>
      <c r="K88" s="311">
        <f t="shared" si="38"/>
        <v>-7.6271186440677971E-2</v>
      </c>
      <c r="L88" s="311">
        <f t="shared" si="39"/>
        <v>0.18478260869565216</v>
      </c>
      <c r="N88" s="306" t="s">
        <v>103</v>
      </c>
      <c r="O88" s="6">
        <v>132</v>
      </c>
      <c r="P88" s="6">
        <v>108</v>
      </c>
      <c r="Q88" s="6">
        <v>151</v>
      </c>
      <c r="R88" s="311">
        <f t="shared" si="40"/>
        <v>0.14393939393939395</v>
      </c>
      <c r="S88" s="311">
        <f t="shared" si="41"/>
        <v>0.39814814814814814</v>
      </c>
      <c r="U88" s="6">
        <v>118</v>
      </c>
      <c r="V88" s="6">
        <v>92</v>
      </c>
      <c r="W88" s="6">
        <v>109</v>
      </c>
      <c r="X88" s="311">
        <f t="shared" si="42"/>
        <v>-7.6271186440677971E-2</v>
      </c>
      <c r="Y88" s="311">
        <f t="shared" si="43"/>
        <v>0.18478260869565216</v>
      </c>
    </row>
    <row r="89" spans="1:25" ht="12.85" customHeight="1" x14ac:dyDescent="0.4">
      <c r="A89" s="306" t="s">
        <v>104</v>
      </c>
      <c r="B89" s="6">
        <v>108</v>
      </c>
      <c r="C89" s="6">
        <v>127</v>
      </c>
      <c r="D89" s="6">
        <v>148</v>
      </c>
      <c r="E89" s="311">
        <f t="shared" si="36"/>
        <v>0.37037037037037035</v>
      </c>
      <c r="F89" s="311">
        <f t="shared" si="37"/>
        <v>0.16535433070866143</v>
      </c>
      <c r="H89" s="6">
        <v>106</v>
      </c>
      <c r="I89" s="6">
        <v>95</v>
      </c>
      <c r="J89" s="6">
        <v>117</v>
      </c>
      <c r="K89" s="311">
        <f t="shared" si="38"/>
        <v>0.10377358490566038</v>
      </c>
      <c r="L89" s="311">
        <f t="shared" si="39"/>
        <v>0.23157894736842105</v>
      </c>
      <c r="N89" s="306" t="s">
        <v>104</v>
      </c>
      <c r="O89" s="6">
        <v>108</v>
      </c>
      <c r="P89" s="6">
        <v>127</v>
      </c>
      <c r="Q89" s="6">
        <v>148</v>
      </c>
      <c r="R89" s="311">
        <f t="shared" si="40"/>
        <v>0.37037037037037035</v>
      </c>
      <c r="S89" s="311">
        <f t="shared" si="41"/>
        <v>0.16535433070866143</v>
      </c>
      <c r="U89" s="6">
        <v>106</v>
      </c>
      <c r="V89" s="6">
        <v>95</v>
      </c>
      <c r="W89" s="6">
        <v>117</v>
      </c>
      <c r="X89" s="311">
        <f t="shared" si="42"/>
        <v>0.10377358490566038</v>
      </c>
      <c r="Y89" s="311">
        <f t="shared" si="43"/>
        <v>0.23157894736842105</v>
      </c>
    </row>
    <row r="90" spans="1:25" ht="12.85" customHeight="1" x14ac:dyDescent="0.4">
      <c r="A90" s="306" t="s">
        <v>105</v>
      </c>
      <c r="B90" s="6"/>
      <c r="C90" s="6"/>
      <c r="D90" s="6"/>
      <c r="E90" s="311"/>
      <c r="F90" s="311"/>
      <c r="H90" s="6"/>
      <c r="I90" s="6"/>
      <c r="J90" s="6"/>
      <c r="K90" s="311"/>
      <c r="L90" s="311"/>
      <c r="N90" s="306" t="s">
        <v>105</v>
      </c>
      <c r="O90" s="6">
        <v>98</v>
      </c>
      <c r="P90" s="6">
        <v>122</v>
      </c>
      <c r="Q90" s="6"/>
      <c r="R90" s="311">
        <f t="shared" si="40"/>
        <v>-1</v>
      </c>
      <c r="S90" s="311">
        <f t="shared" si="41"/>
        <v>-1</v>
      </c>
      <c r="U90" s="6">
        <v>97</v>
      </c>
      <c r="V90" s="6">
        <v>95</v>
      </c>
      <c r="W90" s="6"/>
      <c r="X90" s="311">
        <f t="shared" si="42"/>
        <v>-1</v>
      </c>
      <c r="Y90" s="311">
        <f t="shared" si="43"/>
        <v>-1</v>
      </c>
    </row>
    <row r="91" spans="1:25" ht="12.85" customHeight="1" x14ac:dyDescent="0.4">
      <c r="A91" s="306" t="s">
        <v>106</v>
      </c>
      <c r="B91" s="6"/>
      <c r="C91" s="6"/>
      <c r="D91" s="6"/>
      <c r="E91" s="311"/>
      <c r="F91" s="311"/>
      <c r="H91" s="6"/>
      <c r="I91" s="6"/>
      <c r="J91" s="6"/>
      <c r="K91" s="311"/>
      <c r="L91" s="311"/>
      <c r="N91" s="306" t="s">
        <v>106</v>
      </c>
      <c r="O91" s="6">
        <v>68</v>
      </c>
      <c r="P91" s="6">
        <v>81</v>
      </c>
      <c r="Q91" s="6"/>
      <c r="R91" s="311">
        <f t="shared" si="40"/>
        <v>-1</v>
      </c>
      <c r="S91" s="311">
        <f t="shared" si="41"/>
        <v>-1</v>
      </c>
      <c r="U91" s="6">
        <v>89</v>
      </c>
      <c r="V91" s="6">
        <v>74</v>
      </c>
      <c r="W91" s="6"/>
      <c r="X91" s="311">
        <f t="shared" si="42"/>
        <v>-1</v>
      </c>
      <c r="Y91" s="311">
        <f t="shared" si="43"/>
        <v>-1</v>
      </c>
    </row>
    <row r="92" spans="1:25" ht="12.85" customHeight="1" x14ac:dyDescent="0.4">
      <c r="A92" t="s">
        <v>107</v>
      </c>
      <c r="B92" s="6"/>
      <c r="C92" s="6"/>
      <c r="D92" s="6"/>
      <c r="E92" s="295"/>
      <c r="F92" s="311"/>
      <c r="G92"/>
      <c r="H92" s="6"/>
      <c r="I92" s="6"/>
      <c r="J92" s="6"/>
      <c r="K92" s="295"/>
      <c r="L92" s="295"/>
      <c r="N92" t="s">
        <v>107</v>
      </c>
      <c r="O92" s="6">
        <v>54</v>
      </c>
      <c r="P92" s="6">
        <v>62</v>
      </c>
      <c r="Q92" s="6"/>
      <c r="R92" s="295">
        <f t="shared" si="40"/>
        <v>-1</v>
      </c>
      <c r="S92" s="311">
        <f t="shared" si="41"/>
        <v>-1</v>
      </c>
      <c r="T92"/>
      <c r="U92" s="6">
        <v>83</v>
      </c>
      <c r="V92" s="6">
        <v>112</v>
      </c>
      <c r="W92" s="6"/>
      <c r="X92" s="295">
        <f t="shared" si="42"/>
        <v>-1</v>
      </c>
      <c r="Y92" s="295">
        <f t="shared" si="43"/>
        <v>-1</v>
      </c>
    </row>
    <row r="93" spans="1:25" ht="12.85" customHeight="1" x14ac:dyDescent="0.4"/>
    <row r="94" spans="1:25" ht="12.85" customHeight="1" x14ac:dyDescent="0.4">
      <c r="A94" s="306" t="s">
        <v>108</v>
      </c>
      <c r="B94" s="306">
        <f>SUM(B81:B92)</f>
        <v>1020</v>
      </c>
      <c r="C94" s="306">
        <f>SUM(C81:C92)</f>
        <v>1032</v>
      </c>
      <c r="D94" s="306">
        <f>SUM(D81:D92)</f>
        <v>1159</v>
      </c>
      <c r="E94" s="311">
        <f>(+D94-B94)/B94</f>
        <v>0.13627450980392156</v>
      </c>
      <c r="F94" s="311">
        <f>(+D94-C94)/C94</f>
        <v>0.12306201550387597</v>
      </c>
      <c r="H94" s="306">
        <f>SUM(H81:H92)</f>
        <v>842</v>
      </c>
      <c r="I94" s="306">
        <f>SUM(I81:I92)</f>
        <v>815</v>
      </c>
      <c r="J94" s="306">
        <f>SUM(J81:J92)</f>
        <v>933</v>
      </c>
      <c r="K94" s="311">
        <f>(+J94-H94)/H94</f>
        <v>0.10807600950118765</v>
      </c>
      <c r="L94" s="311">
        <f>(+J94-I94)/I94</f>
        <v>0.14478527607361963</v>
      </c>
      <c r="N94" s="306" t="s">
        <v>108</v>
      </c>
      <c r="O94" s="306">
        <f>SUM(O81:O92)</f>
        <v>1240</v>
      </c>
      <c r="P94" s="306">
        <f>SUM(P81:P92)</f>
        <v>1297</v>
      </c>
      <c r="Q94" s="306">
        <f>SUM(Q81:Q92)</f>
        <v>1159</v>
      </c>
      <c r="R94" s="311">
        <f>(+Q94-O94)/O94</f>
        <v>-6.5322580645161291E-2</v>
      </c>
      <c r="S94" s="311">
        <f>(+Q94-P94)/P94</f>
        <v>-0.1063993831919815</v>
      </c>
      <c r="U94" s="306">
        <f>SUM(U81:U92)</f>
        <v>1111</v>
      </c>
      <c r="V94" s="306">
        <f>SUM(V81:V92)</f>
        <v>1096</v>
      </c>
      <c r="W94" s="306">
        <f>SUM(W81:W92)</f>
        <v>933</v>
      </c>
      <c r="X94" s="311">
        <f>(+W94-U94)/U94</f>
        <v>-0.16021602160216022</v>
      </c>
      <c r="Y94" s="311">
        <f>(+W94-V94)/V94</f>
        <v>-0.14872262773722628</v>
      </c>
    </row>
    <row r="95" spans="1:25" ht="12.85" customHeight="1" x14ac:dyDescent="0.4"/>
    <row r="96" spans="1:25" ht="12.85" customHeight="1" x14ac:dyDescent="0.4">
      <c r="G96" s="309" t="s">
        <v>112</v>
      </c>
      <c r="T96" s="309" t="s">
        <v>112</v>
      </c>
    </row>
    <row r="97" spans="1:25" ht="12.85" customHeight="1" x14ac:dyDescent="0.4">
      <c r="G97" s="309" t="s">
        <v>3</v>
      </c>
      <c r="T97" s="309" t="s">
        <v>3</v>
      </c>
    </row>
    <row r="98" spans="1:25" ht="12.85" customHeight="1" x14ac:dyDescent="0.4">
      <c r="G98" s="309"/>
      <c r="T98" s="309"/>
    </row>
    <row r="99" spans="1:25" ht="12.85" customHeight="1" x14ac:dyDescent="0.4">
      <c r="B99" s="2" t="s">
        <v>6949</v>
      </c>
      <c r="C99" s="2" t="s">
        <v>7638</v>
      </c>
      <c r="D99" s="2" t="s">
        <v>8328</v>
      </c>
      <c r="E99" s="2" t="s">
        <v>7639</v>
      </c>
      <c r="F99" s="2" t="s">
        <v>8330</v>
      </c>
      <c r="H99" s="2" t="s">
        <v>6950</v>
      </c>
      <c r="I99" s="2" t="s">
        <v>7640</v>
      </c>
      <c r="J99" s="2" t="s">
        <v>8329</v>
      </c>
      <c r="K99" s="2" t="s">
        <v>7639</v>
      </c>
      <c r="L99" s="2" t="s">
        <v>8330</v>
      </c>
      <c r="O99" s="2" t="s">
        <v>6949</v>
      </c>
      <c r="P99" s="2" t="s">
        <v>7638</v>
      </c>
      <c r="Q99" s="2" t="s">
        <v>8328</v>
      </c>
      <c r="R99" s="2" t="s">
        <v>7639</v>
      </c>
      <c r="S99" s="2" t="s">
        <v>8330</v>
      </c>
      <c r="U99" s="2" t="s">
        <v>6950</v>
      </c>
      <c r="V99" s="2" t="s">
        <v>7640</v>
      </c>
      <c r="W99" s="2" t="s">
        <v>8329</v>
      </c>
      <c r="X99" s="2" t="s">
        <v>7639</v>
      </c>
      <c r="Y99" s="2" t="s">
        <v>8330</v>
      </c>
    </row>
    <row r="100" spans="1:25" ht="12.85" customHeight="1" x14ac:dyDescent="0.4">
      <c r="A100" s="306" t="s">
        <v>96</v>
      </c>
      <c r="B100" s="306">
        <v>115</v>
      </c>
      <c r="C100" s="306">
        <v>116</v>
      </c>
      <c r="D100" s="306">
        <v>110</v>
      </c>
      <c r="E100" s="311">
        <f t="shared" ref="E100:E108" si="44">(+D100-B100)/B100</f>
        <v>-4.3478260869565216E-2</v>
      </c>
      <c r="F100" s="311">
        <f t="shared" ref="F100:F108" si="45">(+D100-C100)/C100</f>
        <v>-5.1724137931034482E-2</v>
      </c>
      <c r="H100" s="306">
        <v>64</v>
      </c>
      <c r="I100" s="306">
        <v>80</v>
      </c>
      <c r="J100" s="306">
        <v>76</v>
      </c>
      <c r="K100" s="311">
        <f t="shared" ref="K100:K108" si="46">(+J100-H100)/H100</f>
        <v>0.1875</v>
      </c>
      <c r="L100" s="311">
        <f t="shared" ref="L100:L108" si="47">(+J100-I100)/I100</f>
        <v>-0.05</v>
      </c>
      <c r="N100" s="306" t="s">
        <v>96</v>
      </c>
      <c r="O100" s="306">
        <v>115</v>
      </c>
      <c r="P100" s="306">
        <v>116</v>
      </c>
      <c r="Q100" s="306">
        <v>110</v>
      </c>
      <c r="R100" s="311">
        <f t="shared" ref="R100:R111" si="48">(+Q100-O100)/O100</f>
        <v>-4.3478260869565216E-2</v>
      </c>
      <c r="S100" s="311">
        <f t="shared" ref="S100:S111" si="49">(+Q100-P100)/P100</f>
        <v>-5.1724137931034482E-2</v>
      </c>
      <c r="U100" s="306">
        <v>64</v>
      </c>
      <c r="V100" s="306">
        <v>80</v>
      </c>
      <c r="W100" s="306">
        <v>76</v>
      </c>
      <c r="X100" s="311">
        <f t="shared" ref="X100:X111" si="50">(+W100-U100)/U100</f>
        <v>0.1875</v>
      </c>
      <c r="Y100" s="311">
        <f t="shared" ref="Y100:Y111" si="51">(+W100-V100)/V100</f>
        <v>-0.05</v>
      </c>
    </row>
    <row r="101" spans="1:25" ht="12.85" customHeight="1" x14ac:dyDescent="0.4">
      <c r="A101" s="306" t="s">
        <v>97</v>
      </c>
      <c r="B101" s="306">
        <v>144</v>
      </c>
      <c r="C101" s="306">
        <v>133</v>
      </c>
      <c r="D101" s="306">
        <v>127</v>
      </c>
      <c r="E101" s="311">
        <f t="shared" si="44"/>
        <v>-0.11805555555555555</v>
      </c>
      <c r="F101" s="311">
        <f t="shared" si="45"/>
        <v>-4.5112781954887216E-2</v>
      </c>
      <c r="H101" s="306">
        <v>83</v>
      </c>
      <c r="I101" s="306">
        <v>92</v>
      </c>
      <c r="J101" s="306">
        <v>68</v>
      </c>
      <c r="K101" s="311">
        <f t="shared" si="46"/>
        <v>-0.18072289156626506</v>
      </c>
      <c r="L101" s="311">
        <f t="shared" si="47"/>
        <v>-0.2608695652173913</v>
      </c>
      <c r="N101" s="306" t="s">
        <v>97</v>
      </c>
      <c r="O101" s="306">
        <v>144</v>
      </c>
      <c r="P101" s="306">
        <v>133</v>
      </c>
      <c r="Q101" s="306">
        <v>127</v>
      </c>
      <c r="R101" s="311">
        <f t="shared" si="48"/>
        <v>-0.11805555555555555</v>
      </c>
      <c r="S101" s="311">
        <f t="shared" si="49"/>
        <v>-4.5112781954887216E-2</v>
      </c>
      <c r="U101" s="306">
        <v>83</v>
      </c>
      <c r="V101" s="306">
        <v>92</v>
      </c>
      <c r="W101" s="306">
        <v>68</v>
      </c>
      <c r="X101" s="311">
        <f t="shared" si="50"/>
        <v>-0.18072289156626506</v>
      </c>
      <c r="Y101" s="311">
        <f t="shared" si="51"/>
        <v>-0.2608695652173913</v>
      </c>
    </row>
    <row r="102" spans="1:25" ht="12.85" customHeight="1" x14ac:dyDescent="0.4">
      <c r="A102" s="306" t="s">
        <v>98</v>
      </c>
      <c r="B102" s="306">
        <v>149</v>
      </c>
      <c r="C102" s="306">
        <v>173</v>
      </c>
      <c r="D102" s="306">
        <v>186</v>
      </c>
      <c r="E102" s="311">
        <f t="shared" si="44"/>
        <v>0.24832214765100671</v>
      </c>
      <c r="F102" s="311">
        <f t="shared" si="45"/>
        <v>7.5144508670520235E-2</v>
      </c>
      <c r="H102" s="306">
        <v>112</v>
      </c>
      <c r="I102" s="306">
        <v>99</v>
      </c>
      <c r="J102" s="306">
        <v>122</v>
      </c>
      <c r="K102" s="311">
        <f t="shared" si="46"/>
        <v>8.9285714285714288E-2</v>
      </c>
      <c r="L102" s="311">
        <f t="shared" si="47"/>
        <v>0.23232323232323232</v>
      </c>
      <c r="N102" s="306" t="s">
        <v>98</v>
      </c>
      <c r="O102" s="306">
        <v>149</v>
      </c>
      <c r="P102" s="306">
        <v>173</v>
      </c>
      <c r="Q102" s="306">
        <v>186</v>
      </c>
      <c r="R102" s="311">
        <f t="shared" si="48"/>
        <v>0.24832214765100671</v>
      </c>
      <c r="S102" s="311">
        <f t="shared" si="49"/>
        <v>7.5144508670520235E-2</v>
      </c>
      <c r="U102" s="306">
        <v>112</v>
      </c>
      <c r="V102" s="306">
        <v>99</v>
      </c>
      <c r="W102" s="306">
        <v>122</v>
      </c>
      <c r="X102" s="311">
        <f t="shared" si="50"/>
        <v>8.9285714285714288E-2</v>
      </c>
      <c r="Y102" s="311">
        <f t="shared" si="51"/>
        <v>0.23232323232323232</v>
      </c>
    </row>
    <row r="103" spans="1:25" ht="12.85" customHeight="1" x14ac:dyDescent="0.4">
      <c r="A103" s="306" t="s">
        <v>99</v>
      </c>
      <c r="B103" s="6">
        <v>172</v>
      </c>
      <c r="C103" s="6">
        <v>155</v>
      </c>
      <c r="D103" s="6">
        <v>242</v>
      </c>
      <c r="E103" s="311">
        <f t="shared" si="44"/>
        <v>0.40697674418604651</v>
      </c>
      <c r="F103" s="311">
        <f t="shared" si="45"/>
        <v>0.56129032258064515</v>
      </c>
      <c r="H103" s="6">
        <v>143</v>
      </c>
      <c r="I103" s="6">
        <v>136</v>
      </c>
      <c r="J103" s="6">
        <v>137</v>
      </c>
      <c r="K103" s="311">
        <f t="shared" si="46"/>
        <v>-4.195804195804196E-2</v>
      </c>
      <c r="L103" s="311">
        <f t="shared" si="47"/>
        <v>7.3529411764705881E-3</v>
      </c>
      <c r="N103" s="306" t="s">
        <v>99</v>
      </c>
      <c r="O103" s="6">
        <v>172</v>
      </c>
      <c r="P103" s="6">
        <v>155</v>
      </c>
      <c r="Q103" s="6">
        <v>242</v>
      </c>
      <c r="R103" s="311">
        <f t="shared" si="48"/>
        <v>0.40697674418604651</v>
      </c>
      <c r="S103" s="311">
        <f t="shared" si="49"/>
        <v>0.56129032258064515</v>
      </c>
      <c r="U103" s="6">
        <v>143</v>
      </c>
      <c r="V103" s="6">
        <v>136</v>
      </c>
      <c r="W103" s="6">
        <v>137</v>
      </c>
      <c r="X103" s="311">
        <f t="shared" si="50"/>
        <v>-4.195804195804196E-2</v>
      </c>
      <c r="Y103" s="311">
        <f t="shared" si="51"/>
        <v>7.3529411764705881E-3</v>
      </c>
    </row>
    <row r="104" spans="1:25" ht="12.85" customHeight="1" x14ac:dyDescent="0.4">
      <c r="A104" s="306" t="s">
        <v>100</v>
      </c>
      <c r="B104" s="6">
        <v>228</v>
      </c>
      <c r="C104" s="6">
        <v>232</v>
      </c>
      <c r="D104" s="6">
        <v>204</v>
      </c>
      <c r="E104" s="311">
        <f t="shared" si="44"/>
        <v>-0.10526315789473684</v>
      </c>
      <c r="F104" s="311">
        <f t="shared" si="45"/>
        <v>-0.1206896551724138</v>
      </c>
      <c r="H104" s="6">
        <v>163</v>
      </c>
      <c r="I104" s="6">
        <v>162</v>
      </c>
      <c r="J104" s="6">
        <v>185</v>
      </c>
      <c r="K104" s="311">
        <f t="shared" si="46"/>
        <v>0.13496932515337423</v>
      </c>
      <c r="L104" s="311">
        <f t="shared" si="47"/>
        <v>0.1419753086419753</v>
      </c>
      <c r="N104" s="306" t="s">
        <v>100</v>
      </c>
      <c r="O104" s="6">
        <v>228</v>
      </c>
      <c r="P104" s="6">
        <v>232</v>
      </c>
      <c r="Q104" s="6">
        <v>204</v>
      </c>
      <c r="R104" s="311">
        <f t="shared" si="48"/>
        <v>-0.10526315789473684</v>
      </c>
      <c r="S104" s="311">
        <f t="shared" si="49"/>
        <v>-0.1206896551724138</v>
      </c>
      <c r="U104" s="6">
        <v>163</v>
      </c>
      <c r="V104" s="6">
        <v>162</v>
      </c>
      <c r="W104" s="6">
        <v>185</v>
      </c>
      <c r="X104" s="311">
        <f t="shared" si="50"/>
        <v>0.13496932515337423</v>
      </c>
      <c r="Y104" s="311">
        <f t="shared" si="51"/>
        <v>0.1419753086419753</v>
      </c>
    </row>
    <row r="105" spans="1:25" ht="12.85" customHeight="1" x14ac:dyDescent="0.4">
      <c r="A105" s="6" t="s">
        <v>101</v>
      </c>
      <c r="B105" s="6">
        <v>174</v>
      </c>
      <c r="C105" s="6">
        <v>200</v>
      </c>
      <c r="D105" s="6">
        <v>189</v>
      </c>
      <c r="E105" s="311">
        <f t="shared" si="44"/>
        <v>8.6206896551724144E-2</v>
      </c>
      <c r="F105" s="311">
        <f t="shared" si="45"/>
        <v>-5.5E-2</v>
      </c>
      <c r="H105" s="6">
        <v>153</v>
      </c>
      <c r="I105" s="6">
        <v>186</v>
      </c>
      <c r="J105" s="6">
        <v>226</v>
      </c>
      <c r="K105" s="311">
        <f t="shared" si="46"/>
        <v>0.47712418300653597</v>
      </c>
      <c r="L105" s="311">
        <f t="shared" si="47"/>
        <v>0.21505376344086022</v>
      </c>
      <c r="N105" s="6" t="s">
        <v>101</v>
      </c>
      <c r="O105" s="6">
        <v>174</v>
      </c>
      <c r="P105" s="6">
        <v>200</v>
      </c>
      <c r="Q105" s="6">
        <v>189</v>
      </c>
      <c r="R105" s="311">
        <f t="shared" si="48"/>
        <v>8.6206896551724144E-2</v>
      </c>
      <c r="S105" s="311">
        <f t="shared" si="49"/>
        <v>-5.5E-2</v>
      </c>
      <c r="U105" s="6">
        <v>153</v>
      </c>
      <c r="V105" s="6">
        <v>186</v>
      </c>
      <c r="W105" s="6">
        <v>226</v>
      </c>
      <c r="X105" s="311">
        <f t="shared" si="50"/>
        <v>0.47712418300653597</v>
      </c>
      <c r="Y105" s="311">
        <f t="shared" si="51"/>
        <v>0.21505376344086022</v>
      </c>
    </row>
    <row r="106" spans="1:25" ht="12.85" customHeight="1" x14ac:dyDescent="0.4">
      <c r="A106" s="306" t="s">
        <v>102</v>
      </c>
      <c r="B106" s="6">
        <v>210</v>
      </c>
      <c r="C106" s="6">
        <v>223</v>
      </c>
      <c r="D106" s="6">
        <v>232</v>
      </c>
      <c r="E106" s="311">
        <f t="shared" si="44"/>
        <v>0.10476190476190476</v>
      </c>
      <c r="F106" s="311">
        <f t="shared" si="45"/>
        <v>4.0358744394618833E-2</v>
      </c>
      <c r="H106" s="6">
        <v>157</v>
      </c>
      <c r="I106" s="6">
        <v>145</v>
      </c>
      <c r="J106" s="6">
        <v>186</v>
      </c>
      <c r="K106" s="311">
        <f t="shared" si="46"/>
        <v>0.18471337579617833</v>
      </c>
      <c r="L106" s="311">
        <f t="shared" si="47"/>
        <v>0.28275862068965518</v>
      </c>
      <c r="N106" s="306" t="s">
        <v>102</v>
      </c>
      <c r="O106" s="6">
        <v>210</v>
      </c>
      <c r="P106" s="6">
        <v>223</v>
      </c>
      <c r="Q106" s="6">
        <v>232</v>
      </c>
      <c r="R106" s="311">
        <f t="shared" si="48"/>
        <v>0.10476190476190476</v>
      </c>
      <c r="S106" s="311">
        <f t="shared" si="49"/>
        <v>4.0358744394618833E-2</v>
      </c>
      <c r="U106" s="6">
        <v>157</v>
      </c>
      <c r="V106" s="6">
        <v>145</v>
      </c>
      <c r="W106" s="6">
        <v>186</v>
      </c>
      <c r="X106" s="311">
        <f t="shared" si="50"/>
        <v>0.18471337579617833</v>
      </c>
      <c r="Y106" s="311">
        <f t="shared" si="51"/>
        <v>0.28275862068965518</v>
      </c>
    </row>
    <row r="107" spans="1:25" ht="12.85" customHeight="1" x14ac:dyDescent="0.4">
      <c r="A107" s="306" t="s">
        <v>103</v>
      </c>
      <c r="B107" s="6">
        <v>206</v>
      </c>
      <c r="C107" s="6">
        <v>186</v>
      </c>
      <c r="D107" s="6">
        <v>217</v>
      </c>
      <c r="E107" s="311">
        <f t="shared" si="44"/>
        <v>5.3398058252427182E-2</v>
      </c>
      <c r="F107" s="311">
        <f t="shared" si="45"/>
        <v>0.16666666666666666</v>
      </c>
      <c r="H107" s="6">
        <v>149</v>
      </c>
      <c r="I107" s="6">
        <v>191</v>
      </c>
      <c r="J107" s="6">
        <v>130</v>
      </c>
      <c r="K107" s="311">
        <f t="shared" si="46"/>
        <v>-0.12751677852348994</v>
      </c>
      <c r="L107" s="311">
        <f t="shared" si="47"/>
        <v>-0.3193717277486911</v>
      </c>
      <c r="N107" s="306" t="s">
        <v>103</v>
      </c>
      <c r="O107" s="6">
        <v>206</v>
      </c>
      <c r="P107" s="6">
        <v>186</v>
      </c>
      <c r="Q107" s="6">
        <v>217</v>
      </c>
      <c r="R107" s="311">
        <f t="shared" si="48"/>
        <v>5.3398058252427182E-2</v>
      </c>
      <c r="S107" s="311">
        <f t="shared" si="49"/>
        <v>0.16666666666666666</v>
      </c>
      <c r="U107" s="6">
        <v>149</v>
      </c>
      <c r="V107" s="6">
        <v>191</v>
      </c>
      <c r="W107" s="6">
        <v>130</v>
      </c>
      <c r="X107" s="311">
        <f t="shared" si="50"/>
        <v>-0.12751677852348994</v>
      </c>
      <c r="Y107" s="311">
        <f t="shared" si="51"/>
        <v>-0.3193717277486911</v>
      </c>
    </row>
    <row r="108" spans="1:25" ht="12.85" customHeight="1" x14ac:dyDescent="0.4">
      <c r="A108" s="306" t="s">
        <v>104</v>
      </c>
      <c r="B108" s="6">
        <v>206</v>
      </c>
      <c r="C108" s="6">
        <v>224</v>
      </c>
      <c r="D108" s="6">
        <v>189</v>
      </c>
      <c r="E108" s="311">
        <f t="shared" si="44"/>
        <v>-8.2524271844660199E-2</v>
      </c>
      <c r="F108" s="311">
        <f t="shared" si="45"/>
        <v>-0.15625</v>
      </c>
      <c r="H108" s="6">
        <v>139</v>
      </c>
      <c r="I108" s="6">
        <v>172</v>
      </c>
      <c r="J108" s="6">
        <v>159</v>
      </c>
      <c r="K108" s="311">
        <f t="shared" si="46"/>
        <v>0.14388489208633093</v>
      </c>
      <c r="L108" s="311">
        <f t="shared" si="47"/>
        <v>-7.5581395348837205E-2</v>
      </c>
      <c r="N108" s="306" t="s">
        <v>104</v>
      </c>
      <c r="O108" s="6">
        <v>206</v>
      </c>
      <c r="P108" s="6">
        <v>224</v>
      </c>
      <c r="Q108" s="6">
        <v>189</v>
      </c>
      <c r="R108" s="311">
        <f t="shared" si="48"/>
        <v>-8.2524271844660199E-2</v>
      </c>
      <c r="S108" s="311">
        <f t="shared" si="49"/>
        <v>-0.15625</v>
      </c>
      <c r="U108" s="6">
        <v>139</v>
      </c>
      <c r="V108" s="6">
        <v>172</v>
      </c>
      <c r="W108" s="6">
        <v>159</v>
      </c>
      <c r="X108" s="311">
        <f t="shared" si="50"/>
        <v>0.14388489208633093</v>
      </c>
      <c r="Y108" s="311">
        <f t="shared" si="51"/>
        <v>-7.5581395348837205E-2</v>
      </c>
    </row>
    <row r="109" spans="1:25" ht="12.85" customHeight="1" x14ac:dyDescent="0.4">
      <c r="A109" s="306" t="s">
        <v>105</v>
      </c>
      <c r="B109" s="6"/>
      <c r="C109" s="6"/>
      <c r="D109" s="6"/>
      <c r="E109" s="311"/>
      <c r="F109" s="311"/>
      <c r="H109" s="6"/>
      <c r="I109" s="6"/>
      <c r="J109" s="6"/>
      <c r="K109" s="311"/>
      <c r="L109" s="311"/>
      <c r="N109" s="306" t="s">
        <v>105</v>
      </c>
      <c r="O109" s="6">
        <v>159</v>
      </c>
      <c r="P109" s="6">
        <v>183</v>
      </c>
      <c r="Q109" s="6"/>
      <c r="R109" s="311">
        <f t="shared" si="48"/>
        <v>-1</v>
      </c>
      <c r="S109" s="311">
        <f t="shared" si="49"/>
        <v>-1</v>
      </c>
      <c r="U109" s="6">
        <v>148</v>
      </c>
      <c r="V109" s="6">
        <v>148</v>
      </c>
      <c r="W109" s="6"/>
      <c r="X109" s="311">
        <f t="shared" si="50"/>
        <v>-1</v>
      </c>
      <c r="Y109" s="311">
        <f t="shared" si="51"/>
        <v>-1</v>
      </c>
    </row>
    <row r="110" spans="1:25" ht="12.85" customHeight="1" x14ac:dyDescent="0.4">
      <c r="A110" s="306" t="s">
        <v>106</v>
      </c>
      <c r="B110" s="6"/>
      <c r="C110" s="6"/>
      <c r="D110" s="6"/>
      <c r="E110" s="311"/>
      <c r="F110" s="311"/>
      <c r="H110" s="6"/>
      <c r="I110" s="6"/>
      <c r="J110" s="6"/>
      <c r="K110" s="311"/>
      <c r="L110" s="311"/>
      <c r="N110" s="306" t="s">
        <v>106</v>
      </c>
      <c r="O110" s="6">
        <v>109</v>
      </c>
      <c r="P110" s="6">
        <v>129</v>
      </c>
      <c r="Q110" s="6"/>
      <c r="R110" s="311">
        <f t="shared" si="48"/>
        <v>-1</v>
      </c>
      <c r="S110" s="311">
        <f t="shared" si="49"/>
        <v>-1</v>
      </c>
      <c r="U110" s="6">
        <v>130</v>
      </c>
      <c r="V110" s="6">
        <v>126</v>
      </c>
      <c r="W110" s="6"/>
      <c r="X110" s="311">
        <f t="shared" si="50"/>
        <v>-1</v>
      </c>
      <c r="Y110" s="311">
        <f t="shared" si="51"/>
        <v>-1</v>
      </c>
    </row>
    <row r="111" spans="1:25" ht="12.85" customHeight="1" x14ac:dyDescent="0.4">
      <c r="A111" t="s">
        <v>107</v>
      </c>
      <c r="B111" s="6"/>
      <c r="C111" s="6"/>
      <c r="D111" s="6"/>
      <c r="E111" s="295"/>
      <c r="F111" s="295"/>
      <c r="G111"/>
      <c r="H111" s="6"/>
      <c r="I111" s="6"/>
      <c r="J111" s="6"/>
      <c r="K111" s="295"/>
      <c r="L111" s="295"/>
      <c r="N111" t="s">
        <v>107</v>
      </c>
      <c r="O111" s="6">
        <v>81</v>
      </c>
      <c r="P111" s="6">
        <v>67</v>
      </c>
      <c r="Q111" s="6"/>
      <c r="R111" s="295">
        <f t="shared" si="48"/>
        <v>-1</v>
      </c>
      <c r="S111" s="295">
        <f t="shared" si="49"/>
        <v>-1</v>
      </c>
      <c r="T111"/>
      <c r="U111" s="6">
        <v>117</v>
      </c>
      <c r="V111" s="6">
        <v>137</v>
      </c>
      <c r="W111" s="6"/>
      <c r="X111" s="295">
        <f t="shared" si="50"/>
        <v>-1</v>
      </c>
      <c r="Y111" s="295">
        <f t="shared" si="51"/>
        <v>-1</v>
      </c>
    </row>
    <row r="112" spans="1:25" ht="12.85" customHeight="1" x14ac:dyDescent="0.4"/>
    <row r="113" spans="1:25" ht="12.85" customHeight="1" x14ac:dyDescent="0.4">
      <c r="A113" s="306" t="s">
        <v>108</v>
      </c>
      <c r="B113" s="306">
        <f>SUM(B100:B111)</f>
        <v>1604</v>
      </c>
      <c r="C113" s="306">
        <f>SUM(C100:C111)</f>
        <v>1642</v>
      </c>
      <c r="D113" s="306">
        <f>SUM(D100:D111)</f>
        <v>1696</v>
      </c>
      <c r="E113" s="311">
        <f>(+D113-B113)/B113</f>
        <v>5.7356608478802994E-2</v>
      </c>
      <c r="F113" s="311">
        <f>(+D113-C113)/C113</f>
        <v>3.2886723507917173E-2</v>
      </c>
      <c r="H113" s="306">
        <f>SUM(H100:H112)</f>
        <v>1163</v>
      </c>
      <c r="I113" s="306">
        <f>SUM(I100:I112)</f>
        <v>1263</v>
      </c>
      <c r="J113" s="306">
        <f>SUM(J100:J112)</f>
        <v>1289</v>
      </c>
      <c r="K113" s="311">
        <f>(+J113-H113)/H113</f>
        <v>0.10834049871023216</v>
      </c>
      <c r="L113" s="311">
        <f>(+J113-I113)/I113</f>
        <v>2.0585906571654791E-2</v>
      </c>
      <c r="N113" s="306" t="s">
        <v>108</v>
      </c>
      <c r="O113" s="306">
        <f>SUM(O100:O111)</f>
        <v>1953</v>
      </c>
      <c r="P113" s="306">
        <f>SUM(P100:P111)</f>
        <v>2021</v>
      </c>
      <c r="Q113" s="306">
        <f>SUM(Q100:Q111)</f>
        <v>1696</v>
      </c>
      <c r="R113" s="311">
        <f>(+Q113-O113)/O113</f>
        <v>-0.13159242191500256</v>
      </c>
      <c r="S113" s="311">
        <f>(+Q113-P113)/P113</f>
        <v>-0.16081147946561108</v>
      </c>
      <c r="U113" s="306">
        <f>SUM(U100:U112)</f>
        <v>1558</v>
      </c>
      <c r="V113" s="306">
        <f>SUM(V100:V112)</f>
        <v>1674</v>
      </c>
      <c r="W113" s="306">
        <f>SUM(W100:W112)</f>
        <v>1289</v>
      </c>
      <c r="X113" s="311">
        <f>(+W113-U113)/U113</f>
        <v>-0.17265725288831835</v>
      </c>
      <c r="Y113" s="311">
        <f>(+W113-V113)/V113</f>
        <v>-0.22998805256869773</v>
      </c>
    </row>
    <row r="114" spans="1:25" ht="12.85" customHeight="1" x14ac:dyDescent="0.4"/>
    <row r="115" spans="1:25" ht="12.85" customHeight="1" x14ac:dyDescent="0.4">
      <c r="G115" s="309" t="s">
        <v>113</v>
      </c>
      <c r="T115" s="309" t="s">
        <v>113</v>
      </c>
    </row>
    <row r="116" spans="1:25" ht="12.85" customHeight="1" x14ac:dyDescent="0.4">
      <c r="A116" s="305">
        <f ca="1">TODAY()</f>
        <v>46307</v>
      </c>
      <c r="G116" s="309" t="s">
        <v>3</v>
      </c>
      <c r="N116" s="305">
        <f ca="1">TODAY()</f>
        <v>46307</v>
      </c>
      <c r="T116" s="309" t="s">
        <v>3</v>
      </c>
    </row>
    <row r="117" spans="1:25" ht="12.85" customHeight="1" x14ac:dyDescent="0.4"/>
    <row r="118" spans="1:25" ht="12.85" customHeight="1" x14ac:dyDescent="0.4">
      <c r="B118" s="2" t="s">
        <v>6949</v>
      </c>
      <c r="C118" s="2" t="s">
        <v>7638</v>
      </c>
      <c r="D118" s="2" t="s">
        <v>8328</v>
      </c>
      <c r="E118" s="2" t="s">
        <v>7639</v>
      </c>
      <c r="F118" s="2" t="s">
        <v>8330</v>
      </c>
      <c r="H118" s="2" t="s">
        <v>6950</v>
      </c>
      <c r="I118" s="2" t="s">
        <v>7640</v>
      </c>
      <c r="J118" s="2" t="s">
        <v>8329</v>
      </c>
      <c r="K118" s="2" t="s">
        <v>7639</v>
      </c>
      <c r="L118" s="2" t="s">
        <v>8330</v>
      </c>
      <c r="O118" s="2" t="s">
        <v>6949</v>
      </c>
      <c r="P118" s="2" t="s">
        <v>7638</v>
      </c>
      <c r="Q118" s="2" t="s">
        <v>8328</v>
      </c>
      <c r="R118" s="2" t="s">
        <v>7639</v>
      </c>
      <c r="S118" s="2" t="s">
        <v>8330</v>
      </c>
      <c r="U118" s="2" t="s">
        <v>6950</v>
      </c>
      <c r="V118" s="2" t="s">
        <v>7640</v>
      </c>
      <c r="W118" s="2" t="s">
        <v>8329</v>
      </c>
      <c r="X118" s="2" t="s">
        <v>7639</v>
      </c>
      <c r="Y118" s="2" t="s">
        <v>8330</v>
      </c>
    </row>
    <row r="119" spans="1:25" ht="12.85" customHeight="1" x14ac:dyDescent="0.4">
      <c r="A119" s="306" t="s">
        <v>96</v>
      </c>
      <c r="B119" s="306">
        <v>157</v>
      </c>
      <c r="C119" s="306">
        <v>192</v>
      </c>
      <c r="D119" s="306">
        <v>170</v>
      </c>
      <c r="E119" s="311">
        <f t="shared" ref="E119:E127" si="52">(+D119-B119)/B119</f>
        <v>8.2802547770700632E-2</v>
      </c>
      <c r="F119" s="311">
        <f t="shared" ref="F119:F127" si="53">(+D119-C119)/C119</f>
        <v>-0.11458333333333333</v>
      </c>
      <c r="H119" s="306">
        <v>112</v>
      </c>
      <c r="I119" s="306">
        <v>131</v>
      </c>
      <c r="J119" s="306">
        <v>116</v>
      </c>
      <c r="K119" s="311">
        <f t="shared" ref="K119:K127" si="54">(+J119-H119)/H119</f>
        <v>3.5714285714285712E-2</v>
      </c>
      <c r="L119" s="311">
        <f t="shared" ref="L119:L127" si="55">(+J119-I119)/I119</f>
        <v>-0.11450381679389313</v>
      </c>
      <c r="N119" s="306" t="s">
        <v>96</v>
      </c>
      <c r="O119" s="306">
        <v>157</v>
      </c>
      <c r="P119" s="306">
        <v>192</v>
      </c>
      <c r="Q119" s="306">
        <v>170</v>
      </c>
      <c r="R119" s="311">
        <f t="shared" ref="R119:R130" si="56">(+Q119-O119)/O119</f>
        <v>8.2802547770700632E-2</v>
      </c>
      <c r="S119" s="311">
        <f t="shared" ref="S119:S130" si="57">(+Q119-P119)/P119</f>
        <v>-0.11458333333333333</v>
      </c>
      <c r="U119" s="306">
        <v>112</v>
      </c>
      <c r="V119" s="306">
        <v>131</v>
      </c>
      <c r="W119" s="306">
        <v>116</v>
      </c>
      <c r="X119" s="311">
        <f t="shared" ref="X119:X130" si="58">(+W119-U119)/U119</f>
        <v>3.5714285714285712E-2</v>
      </c>
      <c r="Y119" s="311">
        <f t="shared" ref="Y119:Y130" si="59">(+W119-V119)/V119</f>
        <v>-0.11450381679389313</v>
      </c>
    </row>
    <row r="120" spans="1:25" ht="12.85" customHeight="1" x14ac:dyDescent="0.4">
      <c r="A120" s="306" t="s">
        <v>97</v>
      </c>
      <c r="B120" s="306">
        <v>159</v>
      </c>
      <c r="C120" s="306">
        <v>192</v>
      </c>
      <c r="D120" s="306">
        <v>181</v>
      </c>
      <c r="E120" s="311">
        <f t="shared" si="52"/>
        <v>0.13836477987421383</v>
      </c>
      <c r="F120" s="311">
        <f t="shared" si="53"/>
        <v>-5.7291666666666664E-2</v>
      </c>
      <c r="H120" s="306">
        <v>143</v>
      </c>
      <c r="I120" s="306">
        <v>126</v>
      </c>
      <c r="J120" s="306">
        <v>152</v>
      </c>
      <c r="K120" s="311">
        <f t="shared" si="54"/>
        <v>6.2937062937062943E-2</v>
      </c>
      <c r="L120" s="311">
        <f t="shared" si="55"/>
        <v>0.20634920634920634</v>
      </c>
      <c r="N120" s="306" t="s">
        <v>97</v>
      </c>
      <c r="O120" s="306">
        <v>159</v>
      </c>
      <c r="P120" s="306">
        <v>192</v>
      </c>
      <c r="Q120" s="306">
        <v>181</v>
      </c>
      <c r="R120" s="311">
        <f t="shared" si="56"/>
        <v>0.13836477987421383</v>
      </c>
      <c r="S120" s="311">
        <f t="shared" si="57"/>
        <v>-5.7291666666666664E-2</v>
      </c>
      <c r="U120" s="306">
        <v>143</v>
      </c>
      <c r="V120" s="306">
        <v>126</v>
      </c>
      <c r="W120" s="306">
        <v>152</v>
      </c>
      <c r="X120" s="311">
        <f t="shared" si="58"/>
        <v>6.2937062937062943E-2</v>
      </c>
      <c r="Y120" s="311">
        <f t="shared" si="59"/>
        <v>0.20634920634920634</v>
      </c>
    </row>
    <row r="121" spans="1:25" ht="12.85" customHeight="1" x14ac:dyDescent="0.4">
      <c r="A121" s="306" t="s">
        <v>98</v>
      </c>
      <c r="B121" s="306">
        <v>197</v>
      </c>
      <c r="C121" s="306">
        <v>223</v>
      </c>
      <c r="D121" s="306">
        <v>242</v>
      </c>
      <c r="E121" s="311">
        <f t="shared" si="52"/>
        <v>0.22842639593908629</v>
      </c>
      <c r="F121" s="311">
        <f t="shared" si="53"/>
        <v>8.520179372197309E-2</v>
      </c>
      <c r="H121" s="306">
        <v>187</v>
      </c>
      <c r="I121" s="306">
        <v>136</v>
      </c>
      <c r="J121" s="306">
        <v>163</v>
      </c>
      <c r="K121" s="311">
        <f t="shared" si="54"/>
        <v>-0.12834224598930483</v>
      </c>
      <c r="L121" s="311">
        <f t="shared" si="55"/>
        <v>0.19852941176470587</v>
      </c>
      <c r="N121" s="306" t="s">
        <v>98</v>
      </c>
      <c r="O121" s="306">
        <v>197</v>
      </c>
      <c r="P121" s="306">
        <v>223</v>
      </c>
      <c r="Q121" s="306">
        <v>242</v>
      </c>
      <c r="R121" s="311">
        <f t="shared" si="56"/>
        <v>0.22842639593908629</v>
      </c>
      <c r="S121" s="311">
        <f t="shared" si="57"/>
        <v>8.520179372197309E-2</v>
      </c>
      <c r="U121" s="306">
        <v>187</v>
      </c>
      <c r="V121" s="306">
        <v>136</v>
      </c>
      <c r="W121" s="306">
        <v>163</v>
      </c>
      <c r="X121" s="311">
        <f t="shared" si="58"/>
        <v>-0.12834224598930483</v>
      </c>
      <c r="Y121" s="311">
        <f t="shared" si="59"/>
        <v>0.19852941176470587</v>
      </c>
    </row>
    <row r="122" spans="1:25" ht="12.85" customHeight="1" x14ac:dyDescent="0.4">
      <c r="A122" s="306" t="s">
        <v>99</v>
      </c>
      <c r="B122" s="6">
        <v>245</v>
      </c>
      <c r="C122" s="6">
        <v>284</v>
      </c>
      <c r="D122" s="6">
        <v>288</v>
      </c>
      <c r="E122" s="311">
        <f t="shared" si="52"/>
        <v>0.17551020408163265</v>
      </c>
      <c r="F122" s="311">
        <f t="shared" si="53"/>
        <v>1.4084507042253521E-2</v>
      </c>
      <c r="H122" s="6">
        <v>162</v>
      </c>
      <c r="I122" s="6">
        <v>207</v>
      </c>
      <c r="J122" s="6">
        <v>196</v>
      </c>
      <c r="K122" s="311">
        <f t="shared" si="54"/>
        <v>0.20987654320987653</v>
      </c>
      <c r="L122" s="311">
        <f t="shared" si="55"/>
        <v>-5.3140096618357488E-2</v>
      </c>
      <c r="N122" s="306" t="s">
        <v>99</v>
      </c>
      <c r="O122" s="6">
        <v>245</v>
      </c>
      <c r="P122" s="6">
        <v>284</v>
      </c>
      <c r="Q122" s="6">
        <v>288</v>
      </c>
      <c r="R122" s="311">
        <f t="shared" si="56"/>
        <v>0.17551020408163265</v>
      </c>
      <c r="S122" s="311">
        <f t="shared" si="57"/>
        <v>1.4084507042253521E-2</v>
      </c>
      <c r="U122" s="6">
        <v>162</v>
      </c>
      <c r="V122" s="6">
        <v>207</v>
      </c>
      <c r="W122" s="6">
        <v>196</v>
      </c>
      <c r="X122" s="311">
        <f t="shared" si="58"/>
        <v>0.20987654320987653</v>
      </c>
      <c r="Y122" s="311">
        <f t="shared" si="59"/>
        <v>-5.3140096618357488E-2</v>
      </c>
    </row>
    <row r="123" spans="1:25" ht="12.85" customHeight="1" x14ac:dyDescent="0.4">
      <c r="A123" s="306" t="s">
        <v>100</v>
      </c>
      <c r="B123" s="6">
        <v>285</v>
      </c>
      <c r="C123" s="6">
        <v>260</v>
      </c>
      <c r="D123" s="6">
        <v>314</v>
      </c>
      <c r="E123" s="311">
        <f t="shared" si="52"/>
        <v>0.10175438596491228</v>
      </c>
      <c r="F123" s="311">
        <f t="shared" si="53"/>
        <v>0.2076923076923077</v>
      </c>
      <c r="H123" s="6">
        <v>217</v>
      </c>
      <c r="I123" s="6">
        <v>239</v>
      </c>
      <c r="J123" s="6">
        <v>206</v>
      </c>
      <c r="K123" s="311">
        <f t="shared" si="54"/>
        <v>-5.0691244239631339E-2</v>
      </c>
      <c r="L123" s="311">
        <f t="shared" si="55"/>
        <v>-0.13807531380753138</v>
      </c>
      <c r="N123" s="306" t="s">
        <v>100</v>
      </c>
      <c r="O123" s="6">
        <v>285</v>
      </c>
      <c r="P123" s="6">
        <v>260</v>
      </c>
      <c r="Q123" s="6">
        <v>314</v>
      </c>
      <c r="R123" s="311">
        <f t="shared" si="56"/>
        <v>0.10175438596491228</v>
      </c>
      <c r="S123" s="311">
        <f t="shared" si="57"/>
        <v>0.2076923076923077</v>
      </c>
      <c r="U123" s="6">
        <v>217</v>
      </c>
      <c r="V123" s="6">
        <v>239</v>
      </c>
      <c r="W123" s="6">
        <v>206</v>
      </c>
      <c r="X123" s="311">
        <f t="shared" si="58"/>
        <v>-5.0691244239631339E-2</v>
      </c>
      <c r="Y123" s="311">
        <f t="shared" si="59"/>
        <v>-0.13807531380753138</v>
      </c>
    </row>
    <row r="124" spans="1:25" ht="12.85" customHeight="1" x14ac:dyDescent="0.4">
      <c r="A124" s="306" t="s">
        <v>101</v>
      </c>
      <c r="B124" s="6">
        <v>283</v>
      </c>
      <c r="C124" s="6">
        <v>293</v>
      </c>
      <c r="D124" s="6">
        <v>322</v>
      </c>
      <c r="E124" s="311">
        <f t="shared" si="52"/>
        <v>0.13780918727915195</v>
      </c>
      <c r="F124" s="311">
        <f t="shared" si="53"/>
        <v>9.8976109215017066E-2</v>
      </c>
      <c r="H124" s="6">
        <v>197</v>
      </c>
      <c r="I124" s="6">
        <v>227</v>
      </c>
      <c r="J124" s="6">
        <v>246</v>
      </c>
      <c r="K124" s="311">
        <f t="shared" si="54"/>
        <v>0.24873096446700507</v>
      </c>
      <c r="L124" s="311">
        <f t="shared" si="55"/>
        <v>8.3700440528634359E-2</v>
      </c>
      <c r="N124" s="306" t="s">
        <v>101</v>
      </c>
      <c r="O124" s="6">
        <v>283</v>
      </c>
      <c r="P124" s="6">
        <v>293</v>
      </c>
      <c r="Q124" s="6">
        <v>322</v>
      </c>
      <c r="R124" s="311">
        <f t="shared" si="56"/>
        <v>0.13780918727915195</v>
      </c>
      <c r="S124" s="311">
        <f t="shared" si="57"/>
        <v>9.8976109215017066E-2</v>
      </c>
      <c r="U124" s="6">
        <v>197</v>
      </c>
      <c r="V124" s="6">
        <v>227</v>
      </c>
      <c r="W124" s="6">
        <v>246</v>
      </c>
      <c r="X124" s="311">
        <f t="shared" si="58"/>
        <v>0.24873096446700507</v>
      </c>
      <c r="Y124" s="311">
        <f t="shared" si="59"/>
        <v>8.3700440528634359E-2</v>
      </c>
    </row>
    <row r="125" spans="1:25" ht="12.85" customHeight="1" x14ac:dyDescent="0.4">
      <c r="A125" s="306" t="s">
        <v>102</v>
      </c>
      <c r="B125" s="6">
        <v>273</v>
      </c>
      <c r="C125" s="6">
        <v>327</v>
      </c>
      <c r="D125" s="6">
        <v>321</v>
      </c>
      <c r="E125" s="311">
        <f t="shared" si="52"/>
        <v>0.17582417582417584</v>
      </c>
      <c r="F125" s="311">
        <f t="shared" si="53"/>
        <v>-1.834862385321101E-2</v>
      </c>
      <c r="H125" s="6">
        <v>236</v>
      </c>
      <c r="I125" s="6">
        <v>206</v>
      </c>
      <c r="J125" s="6">
        <v>234</v>
      </c>
      <c r="K125" s="311">
        <f t="shared" si="54"/>
        <v>-8.4745762711864406E-3</v>
      </c>
      <c r="L125" s="311">
        <f t="shared" si="55"/>
        <v>0.13592233009708737</v>
      </c>
      <c r="N125" s="306" t="s">
        <v>102</v>
      </c>
      <c r="O125" s="6">
        <v>273</v>
      </c>
      <c r="P125" s="6">
        <v>327</v>
      </c>
      <c r="Q125" s="6">
        <v>321</v>
      </c>
      <c r="R125" s="311">
        <f t="shared" si="56"/>
        <v>0.17582417582417584</v>
      </c>
      <c r="S125" s="311">
        <f t="shared" si="57"/>
        <v>-1.834862385321101E-2</v>
      </c>
      <c r="U125" s="6">
        <v>236</v>
      </c>
      <c r="V125" s="6">
        <v>206</v>
      </c>
      <c r="W125" s="6">
        <v>234</v>
      </c>
      <c r="X125" s="311">
        <f t="shared" si="58"/>
        <v>-8.4745762711864406E-3</v>
      </c>
      <c r="Y125" s="311">
        <f t="shared" si="59"/>
        <v>0.13592233009708737</v>
      </c>
    </row>
    <row r="126" spans="1:25" ht="12.85" customHeight="1" x14ac:dyDescent="0.4">
      <c r="A126" s="306" t="s">
        <v>103</v>
      </c>
      <c r="B126" s="6">
        <v>289</v>
      </c>
      <c r="C126" s="6">
        <v>262</v>
      </c>
      <c r="D126" s="6">
        <v>311</v>
      </c>
      <c r="E126" s="311">
        <f t="shared" si="52"/>
        <v>7.6124567474048443E-2</v>
      </c>
      <c r="F126" s="311">
        <f t="shared" si="53"/>
        <v>0.18702290076335878</v>
      </c>
      <c r="H126" s="6">
        <v>232</v>
      </c>
      <c r="I126" s="6">
        <v>247</v>
      </c>
      <c r="J126" s="6">
        <v>228</v>
      </c>
      <c r="K126" s="311">
        <f t="shared" si="54"/>
        <v>-1.7241379310344827E-2</v>
      </c>
      <c r="L126" s="311">
        <f t="shared" si="55"/>
        <v>-7.6923076923076927E-2</v>
      </c>
      <c r="N126" s="306" t="s">
        <v>103</v>
      </c>
      <c r="O126" s="6">
        <v>289</v>
      </c>
      <c r="P126" s="6">
        <v>262</v>
      </c>
      <c r="Q126" s="6">
        <v>311</v>
      </c>
      <c r="R126" s="311">
        <f t="shared" si="56"/>
        <v>7.6124567474048443E-2</v>
      </c>
      <c r="S126" s="311">
        <f t="shared" si="57"/>
        <v>0.18702290076335878</v>
      </c>
      <c r="U126" s="6">
        <v>232</v>
      </c>
      <c r="V126" s="6">
        <v>247</v>
      </c>
      <c r="W126" s="6">
        <v>228</v>
      </c>
      <c r="X126" s="311">
        <f t="shared" si="58"/>
        <v>-1.7241379310344827E-2</v>
      </c>
      <c r="Y126" s="311">
        <f t="shared" si="59"/>
        <v>-7.6923076923076927E-2</v>
      </c>
    </row>
    <row r="127" spans="1:25" ht="12.85" customHeight="1" x14ac:dyDescent="0.4">
      <c r="A127" s="310" t="s">
        <v>104</v>
      </c>
      <c r="B127" s="6">
        <v>275</v>
      </c>
      <c r="C127" s="6">
        <v>283</v>
      </c>
      <c r="D127" s="6">
        <v>295</v>
      </c>
      <c r="E127" s="311">
        <f t="shared" si="52"/>
        <v>7.2727272727272724E-2</v>
      </c>
      <c r="F127" s="311">
        <f t="shared" si="53"/>
        <v>4.2402826855123678E-2</v>
      </c>
      <c r="H127" s="6">
        <v>216</v>
      </c>
      <c r="I127" s="6">
        <v>201</v>
      </c>
      <c r="J127" s="6">
        <v>224</v>
      </c>
      <c r="K127" s="311">
        <f t="shared" si="54"/>
        <v>3.7037037037037035E-2</v>
      </c>
      <c r="L127" s="311">
        <f t="shared" si="55"/>
        <v>0.11442786069651742</v>
      </c>
      <c r="N127" s="310" t="s">
        <v>104</v>
      </c>
      <c r="O127" s="6">
        <v>275</v>
      </c>
      <c r="P127" s="6">
        <v>283</v>
      </c>
      <c r="Q127" s="6">
        <v>295</v>
      </c>
      <c r="R127" s="311">
        <f t="shared" si="56"/>
        <v>7.2727272727272724E-2</v>
      </c>
      <c r="S127" s="311">
        <f t="shared" si="57"/>
        <v>4.2402826855123678E-2</v>
      </c>
      <c r="U127" s="6">
        <v>216</v>
      </c>
      <c r="V127" s="6">
        <v>201</v>
      </c>
      <c r="W127" s="6">
        <v>224</v>
      </c>
      <c r="X127" s="311">
        <f t="shared" si="58"/>
        <v>3.7037037037037035E-2</v>
      </c>
      <c r="Y127" s="311">
        <f t="shared" si="59"/>
        <v>0.11442786069651742</v>
      </c>
    </row>
    <row r="128" spans="1:25" ht="12.85" customHeight="1" x14ac:dyDescent="0.4">
      <c r="A128" s="306" t="s">
        <v>105</v>
      </c>
      <c r="B128" s="6"/>
      <c r="C128" s="6"/>
      <c r="D128" s="6"/>
      <c r="E128" s="311"/>
      <c r="F128" s="311"/>
      <c r="H128" s="6"/>
      <c r="I128" s="6"/>
      <c r="J128" s="6"/>
      <c r="K128" s="311"/>
      <c r="L128" s="311"/>
      <c r="N128" s="306" t="s">
        <v>105</v>
      </c>
      <c r="O128" s="6">
        <v>287</v>
      </c>
      <c r="P128" s="6">
        <v>281</v>
      </c>
      <c r="Q128" s="6"/>
      <c r="R128" s="311">
        <f t="shared" si="56"/>
        <v>-1</v>
      </c>
      <c r="S128" s="311">
        <f t="shared" si="57"/>
        <v>-1</v>
      </c>
      <c r="U128" s="6">
        <v>216</v>
      </c>
      <c r="V128" s="6">
        <v>218</v>
      </c>
      <c r="W128" s="6"/>
      <c r="X128" s="311">
        <f t="shared" si="58"/>
        <v>-1</v>
      </c>
      <c r="Y128" s="311">
        <f t="shared" si="59"/>
        <v>-1</v>
      </c>
    </row>
    <row r="129" spans="1:25" ht="12.85" customHeight="1" x14ac:dyDescent="0.4">
      <c r="A129" s="306" t="s">
        <v>106</v>
      </c>
      <c r="B129" s="6"/>
      <c r="C129" s="6"/>
      <c r="D129" s="6"/>
      <c r="E129" s="311"/>
      <c r="F129" s="311"/>
      <c r="H129" s="6"/>
      <c r="I129" s="6"/>
      <c r="J129" s="6"/>
      <c r="K129" s="311"/>
      <c r="L129" s="311"/>
      <c r="N129" s="306" t="s">
        <v>106</v>
      </c>
      <c r="O129" s="6">
        <v>184</v>
      </c>
      <c r="P129" s="6">
        <v>184</v>
      </c>
      <c r="Q129" s="6"/>
      <c r="R129" s="311">
        <f t="shared" si="56"/>
        <v>-1</v>
      </c>
      <c r="S129" s="311">
        <f t="shared" si="57"/>
        <v>-1</v>
      </c>
      <c r="U129" s="6">
        <v>210</v>
      </c>
      <c r="V129" s="6">
        <v>193</v>
      </c>
      <c r="W129" s="6"/>
      <c r="X129" s="311">
        <f t="shared" si="58"/>
        <v>-1</v>
      </c>
      <c r="Y129" s="311">
        <f t="shared" si="59"/>
        <v>-1</v>
      </c>
    </row>
    <row r="130" spans="1:25" ht="12.85" customHeight="1" x14ac:dyDescent="0.4">
      <c r="A130" t="s">
        <v>107</v>
      </c>
      <c r="B130" s="6"/>
      <c r="C130" s="6"/>
      <c r="D130" s="6"/>
      <c r="E130" s="295"/>
      <c r="F130" s="295"/>
      <c r="G130"/>
      <c r="H130" s="6"/>
      <c r="I130" s="6"/>
      <c r="J130" s="6"/>
      <c r="K130" s="295"/>
      <c r="L130" s="295"/>
      <c r="N130" t="s">
        <v>107</v>
      </c>
      <c r="O130" s="6">
        <v>110</v>
      </c>
      <c r="P130" s="6">
        <v>141</v>
      </c>
      <c r="Q130" s="6"/>
      <c r="R130" s="295">
        <f t="shared" si="56"/>
        <v>-1</v>
      </c>
      <c r="S130" s="295">
        <f t="shared" si="57"/>
        <v>-1</v>
      </c>
      <c r="T130"/>
      <c r="U130" s="6">
        <v>169</v>
      </c>
      <c r="V130" s="6">
        <v>198</v>
      </c>
      <c r="W130" s="6"/>
      <c r="X130" s="295">
        <f t="shared" si="58"/>
        <v>-1</v>
      </c>
      <c r="Y130" s="295">
        <f t="shared" si="59"/>
        <v>-1</v>
      </c>
    </row>
    <row r="131" spans="1:25" ht="12.85" customHeight="1" x14ac:dyDescent="0.4"/>
    <row r="132" spans="1:25" ht="12.85" customHeight="1" x14ac:dyDescent="0.4">
      <c r="A132" s="306" t="s">
        <v>108</v>
      </c>
      <c r="B132" s="306">
        <f>SUM(B119:B130)</f>
        <v>2163</v>
      </c>
      <c r="C132" s="306">
        <f>SUM(C119:C130)</f>
        <v>2316</v>
      </c>
      <c r="D132" s="306">
        <f>SUM(D119:D130)</f>
        <v>2444</v>
      </c>
      <c r="E132" s="311">
        <f>(+D132-B132)/B132</f>
        <v>0.12991215903837264</v>
      </c>
      <c r="F132" s="311">
        <f>(+D132-C132)/C132</f>
        <v>5.5267702936096716E-2</v>
      </c>
      <c r="H132" s="306">
        <f>SUM(H119:H131)</f>
        <v>1702</v>
      </c>
      <c r="I132" s="306">
        <f>SUM(I119:I131)</f>
        <v>1720</v>
      </c>
      <c r="J132" s="306">
        <f>SUM(J119:J131)</f>
        <v>1765</v>
      </c>
      <c r="K132" s="311">
        <f>(+J132-H132)/H132</f>
        <v>3.7015276145710929E-2</v>
      </c>
      <c r="L132" s="311">
        <f>(+J132-I132)/I132</f>
        <v>2.616279069767442E-2</v>
      </c>
      <c r="N132" s="306" t="s">
        <v>108</v>
      </c>
      <c r="O132" s="306">
        <f>SUM(O119:O130)</f>
        <v>2744</v>
      </c>
      <c r="P132" s="306">
        <f>SUM(P119:P130)</f>
        <v>2922</v>
      </c>
      <c r="Q132" s="306">
        <f>SUM(Q119:Q130)</f>
        <v>2444</v>
      </c>
      <c r="R132" s="311">
        <f>(+Q132-O132)/O132</f>
        <v>-0.10932944606413994</v>
      </c>
      <c r="S132" s="311">
        <f>(+Q132-P132)/P132</f>
        <v>-0.16358658453114305</v>
      </c>
      <c r="U132" s="306">
        <f>SUM(U119:U131)</f>
        <v>2297</v>
      </c>
      <c r="V132" s="306">
        <f>SUM(V119:V131)</f>
        <v>2329</v>
      </c>
      <c r="W132" s="306">
        <f>SUM(W119:W131)</f>
        <v>1765</v>
      </c>
      <c r="X132" s="311">
        <f>(+W132-U132)/U132</f>
        <v>-0.23160644318676535</v>
      </c>
      <c r="Y132" s="311">
        <f>(+W132-V132)/V132</f>
        <v>-0.24216401889222841</v>
      </c>
    </row>
    <row r="133" spans="1:25" ht="12.85" customHeight="1" x14ac:dyDescent="0.4">
      <c r="E133" s="311"/>
      <c r="F133" s="311"/>
      <c r="K133" s="311"/>
      <c r="L133" s="311"/>
      <c r="R133" s="311"/>
      <c r="S133" s="311"/>
      <c r="X133" s="311"/>
      <c r="Y133" s="311"/>
    </row>
    <row r="134" spans="1:25" ht="12.85" customHeight="1" x14ac:dyDescent="0.4">
      <c r="F134" s="312" t="s">
        <v>114</v>
      </c>
      <c r="G134" s="312"/>
      <c r="S134" s="312" t="s">
        <v>114</v>
      </c>
      <c r="T134" s="427"/>
    </row>
    <row r="135" spans="1:25" ht="12.85" customHeight="1" x14ac:dyDescent="0.4">
      <c r="G135" s="309" t="s">
        <v>3</v>
      </c>
      <c r="T135" s="309" t="s">
        <v>3</v>
      </c>
    </row>
    <row r="136" spans="1:25" ht="12.85" customHeight="1" x14ac:dyDescent="0.4"/>
    <row r="137" spans="1:25" ht="12.85" customHeight="1" x14ac:dyDescent="0.4">
      <c r="B137" s="2" t="s">
        <v>6949</v>
      </c>
      <c r="C137" s="2" t="s">
        <v>7638</v>
      </c>
      <c r="D137" s="2" t="s">
        <v>8328</v>
      </c>
      <c r="E137" s="2" t="s">
        <v>7639</v>
      </c>
      <c r="F137" s="2" t="s">
        <v>8330</v>
      </c>
      <c r="H137" s="2" t="s">
        <v>6950</v>
      </c>
      <c r="I137" s="2" t="s">
        <v>7640</v>
      </c>
      <c r="J137" s="2" t="s">
        <v>8329</v>
      </c>
      <c r="K137" s="2" t="s">
        <v>7639</v>
      </c>
      <c r="L137" s="2" t="s">
        <v>8330</v>
      </c>
      <c r="O137" s="2" t="s">
        <v>6949</v>
      </c>
      <c r="P137" s="2" t="s">
        <v>7638</v>
      </c>
      <c r="Q137" s="2" t="s">
        <v>8328</v>
      </c>
      <c r="R137" s="2" t="s">
        <v>7639</v>
      </c>
      <c r="S137" s="2" t="s">
        <v>8330</v>
      </c>
      <c r="U137" s="2" t="s">
        <v>6950</v>
      </c>
      <c r="V137" s="2" t="s">
        <v>7640</v>
      </c>
      <c r="W137" s="2" t="s">
        <v>8329</v>
      </c>
      <c r="X137" s="2" t="s">
        <v>7639</v>
      </c>
      <c r="Y137" s="2" t="s">
        <v>8330</v>
      </c>
    </row>
    <row r="138" spans="1:25" ht="12.85" customHeight="1" x14ac:dyDescent="0.4">
      <c r="A138" s="306" t="s">
        <v>96</v>
      </c>
      <c r="B138" s="306">
        <v>126</v>
      </c>
      <c r="C138" s="306">
        <v>124</v>
      </c>
      <c r="D138" s="306">
        <v>107</v>
      </c>
      <c r="E138" s="311">
        <f t="shared" ref="E138:E146" si="60">(+D138-B138)/B138</f>
        <v>-0.15079365079365079</v>
      </c>
      <c r="F138" s="311">
        <f t="shared" ref="F138:F146" si="61">(+D138-C138)/C138</f>
        <v>-0.13709677419354838</v>
      </c>
      <c r="H138" s="306">
        <v>105</v>
      </c>
      <c r="I138" s="306">
        <v>89</v>
      </c>
      <c r="J138" s="306">
        <v>78</v>
      </c>
      <c r="K138" s="311">
        <f t="shared" ref="K138:K146" si="62">(+J138-H138)/H138</f>
        <v>-0.25714285714285712</v>
      </c>
      <c r="L138" s="311">
        <f t="shared" ref="L138:L146" si="63">(+J138-I138)/I138</f>
        <v>-0.12359550561797752</v>
      </c>
      <c r="N138" s="306" t="s">
        <v>96</v>
      </c>
      <c r="O138" s="306">
        <v>126</v>
      </c>
      <c r="P138" s="306">
        <v>124</v>
      </c>
      <c r="Q138" s="306">
        <v>107</v>
      </c>
      <c r="R138" s="311">
        <f t="shared" ref="R138:R149" si="64">(+Q138-O138)/O138</f>
        <v>-0.15079365079365079</v>
      </c>
      <c r="S138" s="311">
        <f t="shared" ref="S138:S149" si="65">(+Q138-P138)/P138</f>
        <v>-0.13709677419354838</v>
      </c>
      <c r="U138" s="306">
        <v>105</v>
      </c>
      <c r="V138" s="306">
        <v>89</v>
      </c>
      <c r="W138" s="306">
        <v>78</v>
      </c>
      <c r="X138" s="311">
        <f t="shared" ref="X138:X149" si="66">(+W138-U138)/U138</f>
        <v>-0.25714285714285712</v>
      </c>
      <c r="Y138" s="311">
        <f t="shared" ref="Y138:Y149" si="67">(+W138-V138)/V138</f>
        <v>-0.12359550561797752</v>
      </c>
    </row>
    <row r="139" spans="1:25" ht="12.85" customHeight="1" x14ac:dyDescent="0.4">
      <c r="A139" s="306" t="s">
        <v>97</v>
      </c>
      <c r="B139" s="306">
        <v>146</v>
      </c>
      <c r="C139" s="306">
        <v>100</v>
      </c>
      <c r="D139" s="306">
        <v>138</v>
      </c>
      <c r="E139" s="311">
        <f t="shared" si="60"/>
        <v>-5.4794520547945202E-2</v>
      </c>
      <c r="F139" s="311">
        <f t="shared" si="61"/>
        <v>0.38</v>
      </c>
      <c r="H139" s="306">
        <v>81</v>
      </c>
      <c r="I139" s="306">
        <v>101</v>
      </c>
      <c r="J139" s="306">
        <v>104</v>
      </c>
      <c r="K139" s="311">
        <f t="shared" si="62"/>
        <v>0.2839506172839506</v>
      </c>
      <c r="L139" s="311">
        <f t="shared" si="63"/>
        <v>2.9702970297029702E-2</v>
      </c>
      <c r="N139" s="306" t="s">
        <v>97</v>
      </c>
      <c r="O139" s="306">
        <v>146</v>
      </c>
      <c r="P139" s="306">
        <v>100</v>
      </c>
      <c r="Q139" s="306">
        <v>138</v>
      </c>
      <c r="R139" s="311">
        <f t="shared" si="64"/>
        <v>-5.4794520547945202E-2</v>
      </c>
      <c r="S139" s="311">
        <f t="shared" si="65"/>
        <v>0.38</v>
      </c>
      <c r="U139" s="306">
        <v>81</v>
      </c>
      <c r="V139" s="306">
        <v>101</v>
      </c>
      <c r="W139" s="306">
        <v>104</v>
      </c>
      <c r="X139" s="311">
        <f t="shared" si="66"/>
        <v>0.2839506172839506</v>
      </c>
      <c r="Y139" s="311">
        <f t="shared" si="67"/>
        <v>2.9702970297029702E-2</v>
      </c>
    </row>
    <row r="140" spans="1:25" ht="12.85" customHeight="1" x14ac:dyDescent="0.4">
      <c r="A140" s="306" t="s">
        <v>98</v>
      </c>
      <c r="B140" s="306">
        <v>159</v>
      </c>
      <c r="C140" s="306">
        <v>138</v>
      </c>
      <c r="D140" s="306">
        <v>149</v>
      </c>
      <c r="E140" s="311">
        <f t="shared" si="60"/>
        <v>-6.2893081761006289E-2</v>
      </c>
      <c r="F140" s="311">
        <f t="shared" si="61"/>
        <v>7.9710144927536225E-2</v>
      </c>
      <c r="H140" s="306">
        <v>135</v>
      </c>
      <c r="I140" s="306">
        <v>111</v>
      </c>
      <c r="J140" s="306">
        <v>117</v>
      </c>
      <c r="K140" s="311">
        <f t="shared" si="62"/>
        <v>-0.13333333333333333</v>
      </c>
      <c r="L140" s="311">
        <f t="shared" si="63"/>
        <v>5.4054054054054057E-2</v>
      </c>
      <c r="N140" s="306" t="s">
        <v>98</v>
      </c>
      <c r="O140" s="306">
        <v>159</v>
      </c>
      <c r="P140" s="306">
        <v>138</v>
      </c>
      <c r="Q140" s="306">
        <v>149</v>
      </c>
      <c r="R140" s="311">
        <f t="shared" si="64"/>
        <v>-6.2893081761006289E-2</v>
      </c>
      <c r="S140" s="311">
        <f t="shared" si="65"/>
        <v>7.9710144927536225E-2</v>
      </c>
      <c r="U140" s="306">
        <v>135</v>
      </c>
      <c r="V140" s="306">
        <v>111</v>
      </c>
      <c r="W140" s="306">
        <v>117</v>
      </c>
      <c r="X140" s="311">
        <f t="shared" si="66"/>
        <v>-0.13333333333333333</v>
      </c>
      <c r="Y140" s="311">
        <f t="shared" si="67"/>
        <v>5.4054054054054057E-2</v>
      </c>
    </row>
    <row r="141" spans="1:25" ht="12.85" customHeight="1" x14ac:dyDescent="0.4">
      <c r="A141" s="306" t="s">
        <v>99</v>
      </c>
      <c r="B141" s="6">
        <v>197</v>
      </c>
      <c r="C141" s="6">
        <v>202</v>
      </c>
      <c r="D141" s="6">
        <v>207</v>
      </c>
      <c r="E141" s="311">
        <f t="shared" si="60"/>
        <v>5.0761421319796954E-2</v>
      </c>
      <c r="F141" s="311">
        <f t="shared" si="61"/>
        <v>2.4752475247524754E-2</v>
      </c>
      <c r="H141" s="6">
        <v>140</v>
      </c>
      <c r="I141" s="6">
        <v>125</v>
      </c>
      <c r="J141" s="6">
        <v>145</v>
      </c>
      <c r="K141" s="311">
        <f t="shared" si="62"/>
        <v>3.5714285714285712E-2</v>
      </c>
      <c r="L141" s="311">
        <f t="shared" si="63"/>
        <v>0.16</v>
      </c>
      <c r="N141" s="306" t="s">
        <v>99</v>
      </c>
      <c r="O141" s="6">
        <v>197</v>
      </c>
      <c r="P141" s="6">
        <v>202</v>
      </c>
      <c r="Q141" s="6">
        <v>207</v>
      </c>
      <c r="R141" s="311">
        <f t="shared" si="64"/>
        <v>5.0761421319796954E-2</v>
      </c>
      <c r="S141" s="311">
        <f t="shared" si="65"/>
        <v>2.4752475247524754E-2</v>
      </c>
      <c r="U141" s="6">
        <v>140</v>
      </c>
      <c r="V141" s="6">
        <v>125</v>
      </c>
      <c r="W141" s="6">
        <v>145</v>
      </c>
      <c r="X141" s="311">
        <f t="shared" si="66"/>
        <v>3.5714285714285712E-2</v>
      </c>
      <c r="Y141" s="311">
        <f t="shared" si="67"/>
        <v>0.16</v>
      </c>
    </row>
    <row r="142" spans="1:25" ht="12.85" customHeight="1" x14ac:dyDescent="0.4">
      <c r="A142" s="306" t="s">
        <v>100</v>
      </c>
      <c r="B142" s="6">
        <v>214</v>
      </c>
      <c r="C142" s="6">
        <v>221</v>
      </c>
      <c r="D142" s="6">
        <v>224</v>
      </c>
      <c r="E142" s="311">
        <f t="shared" si="60"/>
        <v>4.6728971962616821E-2</v>
      </c>
      <c r="F142" s="311">
        <f t="shared" si="61"/>
        <v>1.3574660633484163E-2</v>
      </c>
      <c r="H142" s="6">
        <v>171</v>
      </c>
      <c r="I142" s="6">
        <v>151</v>
      </c>
      <c r="J142" s="6">
        <v>147</v>
      </c>
      <c r="K142" s="311">
        <f t="shared" si="62"/>
        <v>-0.14035087719298245</v>
      </c>
      <c r="L142" s="311">
        <f t="shared" si="63"/>
        <v>-2.6490066225165563E-2</v>
      </c>
      <c r="N142" s="306" t="s">
        <v>100</v>
      </c>
      <c r="O142" s="6">
        <v>214</v>
      </c>
      <c r="P142" s="6">
        <v>221</v>
      </c>
      <c r="Q142" s="6">
        <v>224</v>
      </c>
      <c r="R142" s="311">
        <f t="shared" si="64"/>
        <v>4.6728971962616821E-2</v>
      </c>
      <c r="S142" s="311">
        <f t="shared" si="65"/>
        <v>1.3574660633484163E-2</v>
      </c>
      <c r="U142" s="6">
        <v>171</v>
      </c>
      <c r="V142" s="6">
        <v>151</v>
      </c>
      <c r="W142" s="6">
        <v>147</v>
      </c>
      <c r="X142" s="311">
        <f t="shared" si="66"/>
        <v>-0.14035087719298245</v>
      </c>
      <c r="Y142" s="311">
        <f t="shared" si="67"/>
        <v>-2.6490066225165563E-2</v>
      </c>
    </row>
    <row r="143" spans="1:25" ht="12.85" customHeight="1" x14ac:dyDescent="0.4">
      <c r="A143" s="306" t="s">
        <v>101</v>
      </c>
      <c r="B143" s="6">
        <v>202</v>
      </c>
      <c r="C143" s="6">
        <v>190</v>
      </c>
      <c r="D143" s="6">
        <v>243</v>
      </c>
      <c r="E143" s="311">
        <f t="shared" si="60"/>
        <v>0.20297029702970298</v>
      </c>
      <c r="F143" s="311">
        <f t="shared" si="61"/>
        <v>0.27894736842105261</v>
      </c>
      <c r="H143" s="6">
        <v>163</v>
      </c>
      <c r="I143" s="6">
        <v>160</v>
      </c>
      <c r="J143" s="6">
        <v>179</v>
      </c>
      <c r="K143" s="311">
        <f t="shared" si="62"/>
        <v>9.815950920245399E-2</v>
      </c>
      <c r="L143" s="311">
        <f t="shared" si="63"/>
        <v>0.11874999999999999</v>
      </c>
      <c r="N143" s="306" t="s">
        <v>101</v>
      </c>
      <c r="O143" s="6">
        <v>202</v>
      </c>
      <c r="P143" s="6">
        <v>190</v>
      </c>
      <c r="Q143" s="6">
        <v>243</v>
      </c>
      <c r="R143" s="311">
        <f t="shared" si="64"/>
        <v>0.20297029702970298</v>
      </c>
      <c r="S143" s="311">
        <f t="shared" si="65"/>
        <v>0.27894736842105261</v>
      </c>
      <c r="U143" s="6">
        <v>163</v>
      </c>
      <c r="V143" s="6">
        <v>160</v>
      </c>
      <c r="W143" s="6">
        <v>179</v>
      </c>
      <c r="X143" s="311">
        <f t="shared" si="66"/>
        <v>9.815950920245399E-2</v>
      </c>
      <c r="Y143" s="311">
        <f t="shared" si="67"/>
        <v>0.11874999999999999</v>
      </c>
    </row>
    <row r="144" spans="1:25" ht="12.85" customHeight="1" x14ac:dyDescent="0.4">
      <c r="A144" s="306" t="s">
        <v>102</v>
      </c>
      <c r="B144" s="6">
        <v>188</v>
      </c>
      <c r="C144" s="6">
        <v>209</v>
      </c>
      <c r="D144" s="6">
        <v>218</v>
      </c>
      <c r="E144" s="311">
        <f t="shared" si="60"/>
        <v>0.15957446808510639</v>
      </c>
      <c r="F144" s="311">
        <f t="shared" si="61"/>
        <v>4.3062200956937802E-2</v>
      </c>
      <c r="H144" s="6">
        <v>178</v>
      </c>
      <c r="I144" s="6">
        <v>157</v>
      </c>
      <c r="J144" s="6">
        <v>190</v>
      </c>
      <c r="K144" s="311">
        <f t="shared" si="62"/>
        <v>6.741573033707865E-2</v>
      </c>
      <c r="L144" s="311">
        <f t="shared" si="63"/>
        <v>0.21019108280254778</v>
      </c>
      <c r="N144" s="306" t="s">
        <v>102</v>
      </c>
      <c r="O144" s="6">
        <v>188</v>
      </c>
      <c r="P144" s="6">
        <v>209</v>
      </c>
      <c r="Q144" s="6">
        <v>218</v>
      </c>
      <c r="R144" s="311">
        <f t="shared" si="64"/>
        <v>0.15957446808510639</v>
      </c>
      <c r="S144" s="311">
        <f t="shared" si="65"/>
        <v>4.3062200956937802E-2</v>
      </c>
      <c r="U144" s="6">
        <v>178</v>
      </c>
      <c r="V144" s="6">
        <v>157</v>
      </c>
      <c r="W144" s="6">
        <v>190</v>
      </c>
      <c r="X144" s="311">
        <f t="shared" si="66"/>
        <v>6.741573033707865E-2</v>
      </c>
      <c r="Y144" s="311">
        <f t="shared" si="67"/>
        <v>0.21019108280254778</v>
      </c>
    </row>
    <row r="145" spans="1:25" ht="12.85" customHeight="1" x14ac:dyDescent="0.4">
      <c r="A145" s="306" t="s">
        <v>103</v>
      </c>
      <c r="B145" s="6">
        <v>223</v>
      </c>
      <c r="C145" s="6">
        <v>200</v>
      </c>
      <c r="D145" s="6">
        <v>233</v>
      </c>
      <c r="E145" s="311">
        <f t="shared" si="60"/>
        <v>4.4843049327354258E-2</v>
      </c>
      <c r="F145" s="311">
        <f t="shared" si="61"/>
        <v>0.16500000000000001</v>
      </c>
      <c r="H145" s="6">
        <v>165</v>
      </c>
      <c r="I145" s="6">
        <v>162</v>
      </c>
      <c r="J145" s="6">
        <v>148</v>
      </c>
      <c r="K145" s="311">
        <f t="shared" si="62"/>
        <v>-0.10303030303030303</v>
      </c>
      <c r="L145" s="311">
        <f t="shared" si="63"/>
        <v>-8.6419753086419748E-2</v>
      </c>
      <c r="N145" s="306" t="s">
        <v>103</v>
      </c>
      <c r="O145" s="6">
        <v>223</v>
      </c>
      <c r="P145" s="6">
        <v>200</v>
      </c>
      <c r="Q145" s="6">
        <v>233</v>
      </c>
      <c r="R145" s="311">
        <f t="shared" si="64"/>
        <v>4.4843049327354258E-2</v>
      </c>
      <c r="S145" s="311">
        <f t="shared" si="65"/>
        <v>0.16500000000000001</v>
      </c>
      <c r="U145" s="6">
        <v>165</v>
      </c>
      <c r="V145" s="6">
        <v>162</v>
      </c>
      <c r="W145" s="6">
        <v>148</v>
      </c>
      <c r="X145" s="311">
        <f t="shared" si="66"/>
        <v>-0.10303030303030303</v>
      </c>
      <c r="Y145" s="311">
        <f t="shared" si="67"/>
        <v>-8.6419753086419748E-2</v>
      </c>
    </row>
    <row r="146" spans="1:25" ht="12.85" customHeight="1" x14ac:dyDescent="0.4">
      <c r="A146" s="306" t="s">
        <v>104</v>
      </c>
      <c r="B146" s="6">
        <v>200</v>
      </c>
      <c r="C146" s="6">
        <v>183</v>
      </c>
      <c r="D146" s="6">
        <v>217</v>
      </c>
      <c r="E146" s="311">
        <f t="shared" si="60"/>
        <v>8.5000000000000006E-2</v>
      </c>
      <c r="F146" s="311">
        <f t="shared" si="61"/>
        <v>0.18579234972677597</v>
      </c>
      <c r="H146" s="6">
        <v>129</v>
      </c>
      <c r="I146" s="6">
        <v>180</v>
      </c>
      <c r="J146" s="6">
        <v>141</v>
      </c>
      <c r="K146" s="311">
        <f t="shared" si="62"/>
        <v>9.3023255813953487E-2</v>
      </c>
      <c r="L146" s="311">
        <f t="shared" si="63"/>
        <v>-0.21666666666666667</v>
      </c>
      <c r="N146" s="306" t="s">
        <v>104</v>
      </c>
      <c r="O146" s="6">
        <v>200</v>
      </c>
      <c r="P146" s="6">
        <v>183</v>
      </c>
      <c r="Q146" s="6">
        <v>217</v>
      </c>
      <c r="R146" s="311">
        <f t="shared" si="64"/>
        <v>8.5000000000000006E-2</v>
      </c>
      <c r="S146" s="311">
        <f t="shared" si="65"/>
        <v>0.18579234972677597</v>
      </c>
      <c r="U146" s="6">
        <v>129</v>
      </c>
      <c r="V146" s="6">
        <v>180</v>
      </c>
      <c r="W146" s="6">
        <v>141</v>
      </c>
      <c r="X146" s="311">
        <f t="shared" si="66"/>
        <v>9.3023255813953487E-2</v>
      </c>
      <c r="Y146" s="311">
        <f t="shared" si="67"/>
        <v>-0.21666666666666667</v>
      </c>
    </row>
    <row r="147" spans="1:25" ht="12.85" customHeight="1" x14ac:dyDescent="0.4">
      <c r="A147" s="306" t="s">
        <v>105</v>
      </c>
      <c r="B147" s="6"/>
      <c r="C147" s="6"/>
      <c r="D147" s="6"/>
      <c r="E147" s="311"/>
      <c r="F147" s="311"/>
      <c r="H147" s="6"/>
      <c r="I147" s="6"/>
      <c r="J147" s="6"/>
      <c r="K147" s="311"/>
      <c r="L147" s="311"/>
      <c r="N147" s="306" t="s">
        <v>105</v>
      </c>
      <c r="O147" s="6">
        <v>208</v>
      </c>
      <c r="P147" s="6">
        <v>197</v>
      </c>
      <c r="Q147" s="6"/>
      <c r="R147" s="311">
        <f t="shared" si="64"/>
        <v>-1</v>
      </c>
      <c r="S147" s="311">
        <f t="shared" si="65"/>
        <v>-1</v>
      </c>
      <c r="U147" s="6">
        <v>176</v>
      </c>
      <c r="V147" s="6">
        <v>151</v>
      </c>
      <c r="W147" s="6"/>
      <c r="X147" s="311">
        <f t="shared" si="66"/>
        <v>-1</v>
      </c>
      <c r="Y147" s="311">
        <f t="shared" si="67"/>
        <v>-1</v>
      </c>
    </row>
    <row r="148" spans="1:25" ht="12.85" customHeight="1" x14ac:dyDescent="0.4">
      <c r="A148" s="306" t="s">
        <v>106</v>
      </c>
      <c r="B148" s="6"/>
      <c r="C148" s="6"/>
      <c r="D148" s="6"/>
      <c r="E148" s="311"/>
      <c r="F148" s="311"/>
      <c r="H148" s="6"/>
      <c r="I148" s="6"/>
      <c r="J148" s="6"/>
      <c r="K148" s="311"/>
      <c r="L148" s="311"/>
      <c r="N148" s="306" t="s">
        <v>106</v>
      </c>
      <c r="O148" s="6">
        <v>121</v>
      </c>
      <c r="P148" s="6">
        <v>113</v>
      </c>
      <c r="Q148" s="6"/>
      <c r="R148" s="311">
        <f t="shared" si="64"/>
        <v>-1</v>
      </c>
      <c r="S148" s="311">
        <f t="shared" si="65"/>
        <v>-1</v>
      </c>
      <c r="U148" s="6">
        <v>129</v>
      </c>
      <c r="V148" s="6">
        <v>117</v>
      </c>
      <c r="W148" s="6"/>
      <c r="X148" s="311">
        <f t="shared" si="66"/>
        <v>-1</v>
      </c>
      <c r="Y148" s="311">
        <f t="shared" si="67"/>
        <v>-1</v>
      </c>
    </row>
    <row r="149" spans="1:25" ht="12.85" customHeight="1" x14ac:dyDescent="0.4">
      <c r="A149" t="s">
        <v>107</v>
      </c>
      <c r="B149" s="6"/>
      <c r="C149" s="6"/>
      <c r="D149" s="6"/>
      <c r="E149" s="295"/>
      <c r="F149" s="295"/>
      <c r="G149"/>
      <c r="H149" s="6"/>
      <c r="I149" s="6"/>
      <c r="J149" s="6"/>
      <c r="K149" s="295"/>
      <c r="L149" s="295"/>
      <c r="N149" t="s">
        <v>107</v>
      </c>
      <c r="O149" s="6">
        <v>97</v>
      </c>
      <c r="P149" s="6">
        <v>78</v>
      </c>
      <c r="Q149" s="6"/>
      <c r="R149" s="295">
        <f t="shared" si="64"/>
        <v>-1</v>
      </c>
      <c r="S149" s="295">
        <f t="shared" si="65"/>
        <v>-1</v>
      </c>
      <c r="T149"/>
      <c r="U149" s="6">
        <v>137</v>
      </c>
      <c r="V149" s="6">
        <v>130</v>
      </c>
      <c r="W149" s="6"/>
      <c r="X149" s="295">
        <f t="shared" si="66"/>
        <v>-1</v>
      </c>
      <c r="Y149" s="295">
        <f t="shared" si="67"/>
        <v>-1</v>
      </c>
    </row>
    <row r="150" spans="1:25" ht="12.85" customHeight="1" x14ac:dyDescent="0.4"/>
    <row r="151" spans="1:25" ht="12.85" customHeight="1" x14ac:dyDescent="0.4">
      <c r="A151" s="306" t="s">
        <v>108</v>
      </c>
      <c r="B151" s="306">
        <f>SUM(B138:B149)</f>
        <v>1655</v>
      </c>
      <c r="C151" s="306">
        <f>SUM(C138:C149)</f>
        <v>1567</v>
      </c>
      <c r="D151" s="306">
        <f>SUM(D138:D149)</f>
        <v>1736</v>
      </c>
      <c r="E151" s="311">
        <f>(+D151-B151)/B151</f>
        <v>4.8942598187311177E-2</v>
      </c>
      <c r="F151" s="311">
        <f>(+D151-C151)/C151</f>
        <v>0.10784939374601149</v>
      </c>
      <c r="H151" s="306">
        <f>SUM(H138:H149)</f>
        <v>1267</v>
      </c>
      <c r="I151" s="306">
        <f>SUM(I138:I149)</f>
        <v>1236</v>
      </c>
      <c r="J151" s="306">
        <f>SUM(J138:J149)</f>
        <v>1249</v>
      </c>
      <c r="K151" s="311">
        <f>(+J151-H151)/H151</f>
        <v>-1.4206787687450671E-2</v>
      </c>
      <c r="L151" s="311">
        <f>(+J151-I151)/I151</f>
        <v>1.0517799352750809E-2</v>
      </c>
      <c r="N151" s="306" t="s">
        <v>108</v>
      </c>
      <c r="O151" s="306">
        <f>SUM(O138:O149)</f>
        <v>2081</v>
      </c>
      <c r="P151" s="306">
        <f>SUM(P138:P149)</f>
        <v>1955</v>
      </c>
      <c r="Q151" s="306">
        <f>SUM(Q138:Q149)</f>
        <v>1736</v>
      </c>
      <c r="R151" s="311">
        <f>(+Q151-O151)/O151</f>
        <v>-0.16578567996155694</v>
      </c>
      <c r="S151" s="311">
        <f>(+Q151-P151)/P151</f>
        <v>-0.11202046035805627</v>
      </c>
      <c r="U151" s="306">
        <f>SUM(U138:U149)</f>
        <v>1709</v>
      </c>
      <c r="V151" s="306">
        <f>SUM(V138:V149)</f>
        <v>1634</v>
      </c>
      <c r="W151" s="306">
        <f>SUM(W138:W149)</f>
        <v>1249</v>
      </c>
      <c r="X151" s="311">
        <f>(+W151-U151)/U151</f>
        <v>-0.26916325336454067</v>
      </c>
      <c r="Y151" s="311">
        <f>(+W151-V151)/V151</f>
        <v>-0.23561811505507957</v>
      </c>
    </row>
    <row r="152" spans="1:25" ht="12.85" customHeight="1" x14ac:dyDescent="0.4"/>
    <row r="153" spans="1:25" ht="12.85" customHeight="1" x14ac:dyDescent="0.4"/>
    <row r="154" spans="1:25" ht="12.85" customHeight="1" x14ac:dyDescent="0.4"/>
    <row r="155" spans="1:25" ht="12.85" customHeight="1" x14ac:dyDescent="0.4">
      <c r="A155" s="305">
        <f ca="1">TODAY()</f>
        <v>46307</v>
      </c>
      <c r="F155" s="312" t="s">
        <v>115</v>
      </c>
      <c r="G155" s="312"/>
      <c r="N155" s="305">
        <f ca="1">TODAY()</f>
        <v>46307</v>
      </c>
      <c r="S155" s="312" t="s">
        <v>115</v>
      </c>
      <c r="T155" s="312"/>
    </row>
    <row r="156" spans="1:25" ht="12.85" customHeight="1" x14ac:dyDescent="0.4">
      <c r="G156" s="309" t="s">
        <v>3</v>
      </c>
      <c r="T156" s="309" t="s">
        <v>3</v>
      </c>
    </row>
    <row r="157" spans="1:25" ht="12.85" customHeight="1" x14ac:dyDescent="0.4"/>
    <row r="158" spans="1:25" ht="12.85" customHeight="1" x14ac:dyDescent="0.4">
      <c r="B158" s="2" t="s">
        <v>6949</v>
      </c>
      <c r="C158" s="2" t="s">
        <v>7638</v>
      </c>
      <c r="D158" s="2" t="s">
        <v>8328</v>
      </c>
      <c r="E158" s="2" t="s">
        <v>7639</v>
      </c>
      <c r="F158" s="2" t="s">
        <v>8330</v>
      </c>
      <c r="H158" s="2" t="s">
        <v>6950</v>
      </c>
      <c r="I158" s="2" t="s">
        <v>7640</v>
      </c>
      <c r="J158" s="2" t="s">
        <v>8329</v>
      </c>
      <c r="K158" s="2" t="s">
        <v>7639</v>
      </c>
      <c r="L158" s="2" t="s">
        <v>8330</v>
      </c>
      <c r="O158" s="2" t="s">
        <v>6949</v>
      </c>
      <c r="P158" s="2" t="s">
        <v>7638</v>
      </c>
      <c r="Q158" s="2" t="s">
        <v>8328</v>
      </c>
      <c r="R158" s="2" t="s">
        <v>7639</v>
      </c>
      <c r="S158" s="2" t="s">
        <v>8330</v>
      </c>
      <c r="U158" s="2" t="s">
        <v>6950</v>
      </c>
      <c r="V158" s="2" t="s">
        <v>7640</v>
      </c>
      <c r="W158" s="2" t="s">
        <v>8329</v>
      </c>
      <c r="X158" s="2" t="s">
        <v>7639</v>
      </c>
      <c r="Y158" s="2" t="s">
        <v>8330</v>
      </c>
    </row>
    <row r="159" spans="1:25" ht="12.85" customHeight="1" x14ac:dyDescent="0.4">
      <c r="A159" s="306" t="s">
        <v>96</v>
      </c>
      <c r="B159" s="306">
        <v>119</v>
      </c>
      <c r="C159" s="306">
        <v>136</v>
      </c>
      <c r="D159" s="306">
        <v>111</v>
      </c>
      <c r="E159" s="311">
        <f t="shared" ref="E159:E167" si="68">(+D159-B159)/B159</f>
        <v>-6.7226890756302518E-2</v>
      </c>
      <c r="F159" s="311">
        <f t="shared" ref="F159:F167" si="69">(+D159-C159)/C159</f>
        <v>-0.18382352941176472</v>
      </c>
      <c r="H159" s="306">
        <v>69</v>
      </c>
      <c r="I159" s="306">
        <v>69</v>
      </c>
      <c r="J159" s="306">
        <v>63</v>
      </c>
      <c r="K159" s="311">
        <f t="shared" ref="K159:K167" si="70">(+J159-H159)/H159</f>
        <v>-8.6956521739130432E-2</v>
      </c>
      <c r="L159" s="311">
        <f t="shared" ref="L159:L167" si="71">(+J159-I159)/I159</f>
        <v>-8.6956521739130432E-2</v>
      </c>
      <c r="N159" s="306" t="s">
        <v>96</v>
      </c>
      <c r="O159" s="306">
        <v>119</v>
      </c>
      <c r="P159" s="306">
        <v>136</v>
      </c>
      <c r="Q159" s="306">
        <v>111</v>
      </c>
      <c r="R159" s="311">
        <f t="shared" ref="R159:R170" si="72">(+Q159-O159)/O159</f>
        <v>-6.7226890756302518E-2</v>
      </c>
      <c r="S159" s="311">
        <f t="shared" ref="S159:S170" si="73">(+Q159-P159)/P159</f>
        <v>-0.18382352941176472</v>
      </c>
      <c r="U159" s="306">
        <v>69</v>
      </c>
      <c r="V159" s="306">
        <v>69</v>
      </c>
      <c r="W159" s="306">
        <v>63</v>
      </c>
      <c r="X159" s="311">
        <f t="shared" ref="X159:X170" si="74">(+W159-U159)/U159</f>
        <v>-8.6956521739130432E-2</v>
      </c>
      <c r="Y159" s="311">
        <f t="shared" ref="Y159:Y170" si="75">(+W159-V159)/V159</f>
        <v>-8.6956521739130432E-2</v>
      </c>
    </row>
    <row r="160" spans="1:25" ht="12.85" customHeight="1" x14ac:dyDescent="0.4">
      <c r="A160" s="306" t="s">
        <v>97</v>
      </c>
      <c r="B160" s="306">
        <v>152</v>
      </c>
      <c r="C160" s="306">
        <v>107</v>
      </c>
      <c r="D160" s="306">
        <v>152</v>
      </c>
      <c r="E160" s="311">
        <f t="shared" si="68"/>
        <v>0</v>
      </c>
      <c r="F160" s="311">
        <f t="shared" si="69"/>
        <v>0.42056074766355139</v>
      </c>
      <c r="H160" s="306">
        <v>79</v>
      </c>
      <c r="I160" s="306">
        <v>72</v>
      </c>
      <c r="J160" s="306">
        <v>73</v>
      </c>
      <c r="K160" s="311">
        <f t="shared" si="70"/>
        <v>-7.5949367088607597E-2</v>
      </c>
      <c r="L160" s="311">
        <f t="shared" si="71"/>
        <v>1.3888888888888888E-2</v>
      </c>
      <c r="N160" s="306" t="s">
        <v>97</v>
      </c>
      <c r="O160" s="306">
        <v>152</v>
      </c>
      <c r="P160" s="306">
        <v>107</v>
      </c>
      <c r="Q160" s="306">
        <v>152</v>
      </c>
      <c r="R160" s="311">
        <f t="shared" si="72"/>
        <v>0</v>
      </c>
      <c r="S160" s="311">
        <f t="shared" si="73"/>
        <v>0.42056074766355139</v>
      </c>
      <c r="U160" s="306">
        <v>79</v>
      </c>
      <c r="V160" s="306">
        <v>72</v>
      </c>
      <c r="W160" s="306">
        <v>73</v>
      </c>
      <c r="X160" s="311">
        <f t="shared" si="74"/>
        <v>-7.5949367088607597E-2</v>
      </c>
      <c r="Y160" s="311">
        <f t="shared" si="75"/>
        <v>1.3888888888888888E-2</v>
      </c>
    </row>
    <row r="161" spans="1:25" ht="12.85" customHeight="1" x14ac:dyDescent="0.4">
      <c r="A161" s="306" t="s">
        <v>98</v>
      </c>
      <c r="B161" s="306">
        <v>151</v>
      </c>
      <c r="C161" s="306">
        <v>188</v>
      </c>
      <c r="D161" s="306">
        <v>187</v>
      </c>
      <c r="E161" s="311">
        <f t="shared" si="68"/>
        <v>0.23841059602649006</v>
      </c>
      <c r="F161" s="311">
        <f t="shared" si="69"/>
        <v>-5.3191489361702126E-3</v>
      </c>
      <c r="H161" s="306">
        <v>94</v>
      </c>
      <c r="I161" s="306">
        <v>76</v>
      </c>
      <c r="J161" s="306">
        <v>92</v>
      </c>
      <c r="K161" s="311">
        <f t="shared" si="70"/>
        <v>-2.1276595744680851E-2</v>
      </c>
      <c r="L161" s="311">
        <f t="shared" si="71"/>
        <v>0.21052631578947367</v>
      </c>
      <c r="N161" s="306" t="s">
        <v>98</v>
      </c>
      <c r="O161" s="306">
        <v>151</v>
      </c>
      <c r="P161" s="306">
        <v>188</v>
      </c>
      <c r="Q161" s="306">
        <v>187</v>
      </c>
      <c r="R161" s="311">
        <f t="shared" si="72"/>
        <v>0.23841059602649006</v>
      </c>
      <c r="S161" s="311">
        <f t="shared" si="73"/>
        <v>-5.3191489361702126E-3</v>
      </c>
      <c r="U161" s="306">
        <v>94</v>
      </c>
      <c r="V161" s="306">
        <v>76</v>
      </c>
      <c r="W161" s="306">
        <v>92</v>
      </c>
      <c r="X161" s="311">
        <f t="shared" si="74"/>
        <v>-2.1276595744680851E-2</v>
      </c>
      <c r="Y161" s="311">
        <f t="shared" si="75"/>
        <v>0.21052631578947367</v>
      </c>
    </row>
    <row r="162" spans="1:25" ht="12.85" customHeight="1" x14ac:dyDescent="0.4">
      <c r="A162" s="306" t="s">
        <v>99</v>
      </c>
      <c r="B162" s="6">
        <v>180</v>
      </c>
      <c r="C162" s="6">
        <v>194</v>
      </c>
      <c r="D162" s="6">
        <v>207</v>
      </c>
      <c r="E162" s="311">
        <f t="shared" si="68"/>
        <v>0.15</v>
      </c>
      <c r="F162" s="311">
        <f t="shared" si="69"/>
        <v>6.7010309278350513E-2</v>
      </c>
      <c r="H162" s="6">
        <v>136</v>
      </c>
      <c r="I162" s="6">
        <v>136</v>
      </c>
      <c r="J162" s="6">
        <v>122</v>
      </c>
      <c r="K162" s="311">
        <f t="shared" si="70"/>
        <v>-0.10294117647058823</v>
      </c>
      <c r="L162" s="311">
        <f t="shared" si="71"/>
        <v>-0.10294117647058823</v>
      </c>
      <c r="M162" s="311"/>
      <c r="N162" s="306" t="s">
        <v>99</v>
      </c>
      <c r="O162" s="6">
        <v>180</v>
      </c>
      <c r="P162" s="6">
        <v>194</v>
      </c>
      <c r="Q162" s="6">
        <v>207</v>
      </c>
      <c r="R162" s="311">
        <f t="shared" si="72"/>
        <v>0.15</v>
      </c>
      <c r="S162" s="311">
        <f t="shared" si="73"/>
        <v>6.7010309278350513E-2</v>
      </c>
      <c r="U162" s="6">
        <v>136</v>
      </c>
      <c r="V162" s="6">
        <v>136</v>
      </c>
      <c r="W162" s="6">
        <v>122</v>
      </c>
      <c r="X162" s="311">
        <f t="shared" si="74"/>
        <v>-0.10294117647058823</v>
      </c>
      <c r="Y162" s="311">
        <f t="shared" si="75"/>
        <v>-0.10294117647058823</v>
      </c>
    </row>
    <row r="163" spans="1:25" ht="12.85" customHeight="1" x14ac:dyDescent="0.4">
      <c r="A163" s="306" t="s">
        <v>100</v>
      </c>
      <c r="B163" s="6">
        <v>222</v>
      </c>
      <c r="C163" s="6">
        <v>212</v>
      </c>
      <c r="D163" s="6">
        <v>216</v>
      </c>
      <c r="E163" s="311">
        <f t="shared" si="68"/>
        <v>-2.7027027027027029E-2</v>
      </c>
      <c r="F163" s="311">
        <f t="shared" si="69"/>
        <v>1.8867924528301886E-2</v>
      </c>
      <c r="H163" s="6">
        <v>139</v>
      </c>
      <c r="I163" s="6">
        <v>148</v>
      </c>
      <c r="J163" s="6">
        <v>118</v>
      </c>
      <c r="K163" s="311">
        <f t="shared" si="70"/>
        <v>-0.15107913669064749</v>
      </c>
      <c r="L163" s="311">
        <f t="shared" si="71"/>
        <v>-0.20270270270270271</v>
      </c>
      <c r="N163" s="306" t="s">
        <v>100</v>
      </c>
      <c r="O163" s="6">
        <v>222</v>
      </c>
      <c r="P163" s="6">
        <v>212</v>
      </c>
      <c r="Q163" s="6">
        <v>216</v>
      </c>
      <c r="R163" s="311">
        <f t="shared" si="72"/>
        <v>-2.7027027027027029E-2</v>
      </c>
      <c r="S163" s="311">
        <f t="shared" si="73"/>
        <v>1.8867924528301886E-2</v>
      </c>
      <c r="U163" s="6">
        <v>139</v>
      </c>
      <c r="V163" s="6">
        <v>148</v>
      </c>
      <c r="W163" s="6">
        <v>118</v>
      </c>
      <c r="X163" s="311">
        <f t="shared" si="74"/>
        <v>-0.15107913669064749</v>
      </c>
      <c r="Y163" s="311">
        <f t="shared" si="75"/>
        <v>-0.20270270270270271</v>
      </c>
    </row>
    <row r="164" spans="1:25" ht="12.85" customHeight="1" x14ac:dyDescent="0.4">
      <c r="A164" s="6" t="s">
        <v>101</v>
      </c>
      <c r="B164" s="6">
        <v>172</v>
      </c>
      <c r="C164" s="6">
        <v>208</v>
      </c>
      <c r="D164" s="6">
        <v>182</v>
      </c>
      <c r="E164" s="311">
        <f t="shared" si="68"/>
        <v>5.8139534883720929E-2</v>
      </c>
      <c r="F164" s="311">
        <f t="shared" si="69"/>
        <v>-0.125</v>
      </c>
      <c r="H164" s="6">
        <v>121</v>
      </c>
      <c r="I164" s="6">
        <v>134</v>
      </c>
      <c r="J164" s="6">
        <v>185</v>
      </c>
      <c r="K164" s="311">
        <f t="shared" si="70"/>
        <v>0.52892561983471076</v>
      </c>
      <c r="L164" s="311">
        <f t="shared" si="71"/>
        <v>0.38059701492537312</v>
      </c>
      <c r="N164" s="6" t="s">
        <v>101</v>
      </c>
      <c r="O164" s="6">
        <v>172</v>
      </c>
      <c r="P164" s="6">
        <v>208</v>
      </c>
      <c r="Q164" s="6">
        <v>182</v>
      </c>
      <c r="R164" s="311">
        <f t="shared" si="72"/>
        <v>5.8139534883720929E-2</v>
      </c>
      <c r="S164" s="311">
        <f t="shared" si="73"/>
        <v>-0.125</v>
      </c>
      <c r="U164" s="6">
        <v>121</v>
      </c>
      <c r="V164" s="6">
        <v>134</v>
      </c>
      <c r="W164" s="6">
        <v>185</v>
      </c>
      <c r="X164" s="311">
        <f t="shared" si="74"/>
        <v>0.52892561983471076</v>
      </c>
      <c r="Y164" s="311">
        <f t="shared" si="75"/>
        <v>0.38059701492537312</v>
      </c>
    </row>
    <row r="165" spans="1:25" ht="12.85" customHeight="1" x14ac:dyDescent="0.4">
      <c r="A165" s="306" t="s">
        <v>102</v>
      </c>
      <c r="B165" s="6">
        <v>186</v>
      </c>
      <c r="C165" s="6">
        <v>201</v>
      </c>
      <c r="D165" s="6">
        <v>199</v>
      </c>
      <c r="E165" s="311">
        <f t="shared" si="68"/>
        <v>6.9892473118279563E-2</v>
      </c>
      <c r="F165" s="311">
        <f t="shared" si="69"/>
        <v>-9.9502487562189053E-3</v>
      </c>
      <c r="H165" s="6">
        <v>117</v>
      </c>
      <c r="I165" s="6">
        <v>146</v>
      </c>
      <c r="J165" s="6">
        <v>143</v>
      </c>
      <c r="K165" s="311">
        <f t="shared" si="70"/>
        <v>0.22222222222222221</v>
      </c>
      <c r="L165" s="311">
        <f t="shared" si="71"/>
        <v>-2.0547945205479451E-2</v>
      </c>
      <c r="N165" s="306" t="s">
        <v>102</v>
      </c>
      <c r="O165" s="6">
        <v>186</v>
      </c>
      <c r="P165" s="6">
        <v>201</v>
      </c>
      <c r="Q165" s="6">
        <v>199</v>
      </c>
      <c r="R165" s="311">
        <f t="shared" si="72"/>
        <v>6.9892473118279563E-2</v>
      </c>
      <c r="S165" s="311">
        <f t="shared" si="73"/>
        <v>-9.9502487562189053E-3</v>
      </c>
      <c r="U165" s="6">
        <v>117</v>
      </c>
      <c r="V165" s="6">
        <v>146</v>
      </c>
      <c r="W165" s="6">
        <v>143</v>
      </c>
      <c r="X165" s="311">
        <f t="shared" si="74"/>
        <v>0.22222222222222221</v>
      </c>
      <c r="Y165" s="311">
        <f t="shared" si="75"/>
        <v>-2.0547945205479451E-2</v>
      </c>
    </row>
    <row r="166" spans="1:25" ht="12.85" customHeight="1" x14ac:dyDescent="0.4">
      <c r="A166" s="306" t="s">
        <v>103</v>
      </c>
      <c r="B166" s="6">
        <v>197</v>
      </c>
      <c r="C166" s="6">
        <v>193</v>
      </c>
      <c r="D166" s="6">
        <v>181</v>
      </c>
      <c r="E166" s="311">
        <f t="shared" si="68"/>
        <v>-8.1218274111675121E-2</v>
      </c>
      <c r="F166" s="311">
        <f t="shared" si="69"/>
        <v>-6.2176165803108807E-2</v>
      </c>
      <c r="H166" s="6">
        <v>161</v>
      </c>
      <c r="I166" s="6">
        <v>157</v>
      </c>
      <c r="J166" s="6">
        <v>143</v>
      </c>
      <c r="K166" s="311">
        <f t="shared" si="70"/>
        <v>-0.11180124223602485</v>
      </c>
      <c r="L166" s="311">
        <f t="shared" si="71"/>
        <v>-8.9171974522292988E-2</v>
      </c>
      <c r="N166" s="306" t="s">
        <v>103</v>
      </c>
      <c r="O166" s="6">
        <v>197</v>
      </c>
      <c r="P166" s="6">
        <v>193</v>
      </c>
      <c r="Q166" s="6">
        <v>181</v>
      </c>
      <c r="R166" s="311">
        <f t="shared" si="72"/>
        <v>-8.1218274111675121E-2</v>
      </c>
      <c r="S166" s="311">
        <f t="shared" si="73"/>
        <v>-6.2176165803108807E-2</v>
      </c>
      <c r="U166" s="6">
        <v>161</v>
      </c>
      <c r="V166" s="6">
        <v>157</v>
      </c>
      <c r="W166" s="6">
        <v>143</v>
      </c>
      <c r="X166" s="311">
        <f t="shared" si="74"/>
        <v>-0.11180124223602485</v>
      </c>
      <c r="Y166" s="311">
        <f t="shared" si="75"/>
        <v>-8.9171974522292988E-2</v>
      </c>
    </row>
    <row r="167" spans="1:25" ht="15.7" customHeight="1" x14ac:dyDescent="0.4">
      <c r="A167" s="306" t="s">
        <v>104</v>
      </c>
      <c r="B167" s="6">
        <v>172</v>
      </c>
      <c r="C167" s="6">
        <v>187</v>
      </c>
      <c r="D167" s="6">
        <v>172</v>
      </c>
      <c r="E167" s="311">
        <f t="shared" si="68"/>
        <v>0</v>
      </c>
      <c r="F167" s="311">
        <f t="shared" si="69"/>
        <v>-8.0213903743315509E-2</v>
      </c>
      <c r="H167" s="6">
        <v>125</v>
      </c>
      <c r="I167" s="6">
        <v>121</v>
      </c>
      <c r="J167" s="6">
        <v>157</v>
      </c>
      <c r="K167" s="311">
        <f t="shared" si="70"/>
        <v>0.25600000000000001</v>
      </c>
      <c r="L167" s="311">
        <f t="shared" si="71"/>
        <v>0.2975206611570248</v>
      </c>
      <c r="N167" s="306" t="s">
        <v>104</v>
      </c>
      <c r="O167" s="6">
        <v>172</v>
      </c>
      <c r="P167" s="6">
        <v>187</v>
      </c>
      <c r="Q167" s="6">
        <v>172</v>
      </c>
      <c r="R167" s="311">
        <f t="shared" si="72"/>
        <v>0</v>
      </c>
      <c r="S167" s="311">
        <f t="shared" si="73"/>
        <v>-8.0213903743315509E-2</v>
      </c>
      <c r="U167" s="6">
        <v>125</v>
      </c>
      <c r="V167" s="6">
        <v>121</v>
      </c>
      <c r="W167" s="6">
        <v>157</v>
      </c>
      <c r="X167" s="311">
        <f t="shared" si="74"/>
        <v>0.25600000000000001</v>
      </c>
      <c r="Y167" s="311">
        <f t="shared" si="75"/>
        <v>0.2975206611570248</v>
      </c>
    </row>
    <row r="168" spans="1:25" ht="12.85" customHeight="1" x14ac:dyDescent="0.4">
      <c r="A168" s="306" t="s">
        <v>105</v>
      </c>
      <c r="B168" s="6"/>
      <c r="C168" s="6"/>
      <c r="D168" s="6"/>
      <c r="E168" s="311"/>
      <c r="F168" s="311"/>
      <c r="H168" s="6"/>
      <c r="I168" s="6"/>
      <c r="J168" s="6"/>
      <c r="K168" s="311"/>
      <c r="L168" s="311"/>
      <c r="N168" s="306" t="s">
        <v>105</v>
      </c>
      <c r="O168" s="6">
        <v>161</v>
      </c>
      <c r="P168" s="6">
        <v>152</v>
      </c>
      <c r="Q168" s="6"/>
      <c r="R168" s="311">
        <f t="shared" si="72"/>
        <v>-1</v>
      </c>
      <c r="S168" s="311">
        <f t="shared" si="73"/>
        <v>-1</v>
      </c>
      <c r="U168" s="6">
        <v>131</v>
      </c>
      <c r="V168" s="6">
        <v>161</v>
      </c>
      <c r="W168" s="6"/>
      <c r="X168" s="311">
        <f t="shared" si="74"/>
        <v>-1</v>
      </c>
      <c r="Y168" s="311">
        <f t="shared" si="75"/>
        <v>-1</v>
      </c>
    </row>
    <row r="169" spans="1:25" ht="12.85" customHeight="1" x14ac:dyDescent="0.4">
      <c r="A169" s="306" t="s">
        <v>106</v>
      </c>
      <c r="B169" s="6"/>
      <c r="C169" s="6"/>
      <c r="D169" s="6"/>
      <c r="E169" s="311"/>
      <c r="F169" s="311"/>
      <c r="H169" s="6"/>
      <c r="I169" s="6"/>
      <c r="J169" s="6"/>
      <c r="K169" s="311"/>
      <c r="L169" s="311"/>
      <c r="N169" s="306" t="s">
        <v>106</v>
      </c>
      <c r="O169" s="6">
        <v>112</v>
      </c>
      <c r="P169" s="6">
        <v>115</v>
      </c>
      <c r="Q169" s="6"/>
      <c r="R169" s="311">
        <f t="shared" si="72"/>
        <v>-1</v>
      </c>
      <c r="S169" s="311">
        <f t="shared" si="73"/>
        <v>-1</v>
      </c>
      <c r="U169" s="6">
        <v>106</v>
      </c>
      <c r="V169" s="6">
        <v>134</v>
      </c>
      <c r="W169" s="6"/>
      <c r="X169" s="311">
        <f t="shared" si="74"/>
        <v>-1</v>
      </c>
      <c r="Y169" s="311">
        <f t="shared" si="75"/>
        <v>-1</v>
      </c>
    </row>
    <row r="170" spans="1:25" ht="12.85" customHeight="1" x14ac:dyDescent="0.4">
      <c r="A170" t="s">
        <v>107</v>
      </c>
      <c r="B170" s="6"/>
      <c r="C170" s="6"/>
      <c r="D170" s="6"/>
      <c r="E170" s="295"/>
      <c r="F170" s="295"/>
      <c r="G170"/>
      <c r="H170" s="6"/>
      <c r="I170" s="6"/>
      <c r="J170" s="6"/>
      <c r="K170" s="295"/>
      <c r="L170" s="295"/>
      <c r="N170" t="s">
        <v>107</v>
      </c>
      <c r="O170" s="6">
        <v>84</v>
      </c>
      <c r="P170" s="6">
        <v>66</v>
      </c>
      <c r="Q170" s="6"/>
      <c r="R170" s="295">
        <f t="shared" si="72"/>
        <v>-1</v>
      </c>
      <c r="S170" s="295">
        <f t="shared" si="73"/>
        <v>-1</v>
      </c>
      <c r="T170"/>
      <c r="U170" s="6">
        <v>103</v>
      </c>
      <c r="V170" s="6">
        <v>119</v>
      </c>
      <c r="W170" s="6"/>
      <c r="X170" s="295">
        <f t="shared" si="74"/>
        <v>-1</v>
      </c>
      <c r="Y170" s="295">
        <f t="shared" si="75"/>
        <v>-1</v>
      </c>
    </row>
    <row r="171" spans="1:25" ht="12.85" customHeight="1" x14ac:dyDescent="0.4"/>
    <row r="172" spans="1:25" ht="12.85" customHeight="1" x14ac:dyDescent="0.4">
      <c r="A172" s="306" t="s">
        <v>108</v>
      </c>
      <c r="B172" s="306">
        <f>SUM(B159:B170)</f>
        <v>1551</v>
      </c>
      <c r="C172" s="306">
        <f>SUM(C159:C170)</f>
        <v>1626</v>
      </c>
      <c r="D172" s="306">
        <f>SUM(D159:D170)</f>
        <v>1607</v>
      </c>
      <c r="E172" s="311">
        <f>(+D172-B172)/B172</f>
        <v>3.6105738233397806E-2</v>
      </c>
      <c r="F172" s="311">
        <f>(+D172-C172)/C172</f>
        <v>-1.1685116851168511E-2</v>
      </c>
      <c r="H172" s="306">
        <f>SUM(H159:H170)</f>
        <v>1041</v>
      </c>
      <c r="I172" s="306">
        <f>SUM(I159:I170)</f>
        <v>1059</v>
      </c>
      <c r="J172" s="306">
        <f>SUM(J159:J170)</f>
        <v>1096</v>
      </c>
      <c r="K172" s="311">
        <f>(+J172-H172)/H172</f>
        <v>5.2833813640730067E-2</v>
      </c>
      <c r="L172" s="311">
        <f>(+J172-I172)/I172</f>
        <v>3.4938621340887627E-2</v>
      </c>
      <c r="N172" s="306" t="s">
        <v>108</v>
      </c>
      <c r="O172" s="306">
        <f>SUM(O159:O170)</f>
        <v>1908</v>
      </c>
      <c r="P172" s="306">
        <f>SUM(P159:P170)</f>
        <v>1959</v>
      </c>
      <c r="Q172" s="306">
        <f>SUM(Q159:Q170)</f>
        <v>1607</v>
      </c>
      <c r="R172" s="311">
        <f>(+Q172-O172)/O172</f>
        <v>-0.15775681341719078</v>
      </c>
      <c r="S172" s="311">
        <f>(+Q172-P172)/P172</f>
        <v>-0.17968351199591628</v>
      </c>
      <c r="U172" s="306">
        <f>SUM(U159:U170)</f>
        <v>1381</v>
      </c>
      <c r="V172" s="306">
        <f>SUM(V159:V170)</f>
        <v>1473</v>
      </c>
      <c r="W172" s="306">
        <f>SUM(W159:W170)</f>
        <v>1096</v>
      </c>
      <c r="X172" s="311">
        <f>(+W172-U172)/U172</f>
        <v>-0.20637219406227372</v>
      </c>
      <c r="Y172" s="311">
        <f>(+W172-V172)/V172</f>
        <v>-0.25594025797691783</v>
      </c>
    </row>
    <row r="173" spans="1:25" ht="12.85" customHeight="1" x14ac:dyDescent="0.4">
      <c r="E173" s="311"/>
      <c r="F173" s="311"/>
      <c r="K173" s="311"/>
      <c r="L173" s="311"/>
      <c r="R173" s="311"/>
      <c r="S173" s="311"/>
      <c r="X173" s="311"/>
      <c r="Y173" s="311"/>
    </row>
    <row r="174" spans="1:25" ht="12.85" customHeight="1" x14ac:dyDescent="0.4">
      <c r="A174" s="305"/>
      <c r="F174" s="312" t="s">
        <v>123</v>
      </c>
      <c r="G174" s="312"/>
      <c r="N174" s="305"/>
      <c r="S174" s="312" t="s">
        <v>123</v>
      </c>
      <c r="T174" s="312"/>
    </row>
    <row r="175" spans="1:25" ht="12.85" customHeight="1" x14ac:dyDescent="0.4">
      <c r="G175" s="309" t="s">
        <v>3</v>
      </c>
      <c r="T175" s="309" t="s">
        <v>3</v>
      </c>
    </row>
    <row r="176" spans="1:25" ht="12.85" customHeight="1" x14ac:dyDescent="0.4"/>
    <row r="177" spans="1:25" ht="12.85" customHeight="1" x14ac:dyDescent="0.4">
      <c r="B177" s="2" t="s">
        <v>6949</v>
      </c>
      <c r="C177" s="2" t="s">
        <v>7638</v>
      </c>
      <c r="D177" s="2" t="s">
        <v>8328</v>
      </c>
      <c r="E177" s="2" t="s">
        <v>7639</v>
      </c>
      <c r="F177" s="2" t="s">
        <v>8330</v>
      </c>
      <c r="H177" s="2" t="s">
        <v>6950</v>
      </c>
      <c r="I177" s="2" t="s">
        <v>7640</v>
      </c>
      <c r="J177" s="2" t="s">
        <v>8329</v>
      </c>
      <c r="K177" s="2" t="s">
        <v>7639</v>
      </c>
      <c r="L177" s="2" t="s">
        <v>8330</v>
      </c>
      <c r="O177" s="2" t="s">
        <v>6949</v>
      </c>
      <c r="P177" s="2" t="s">
        <v>7638</v>
      </c>
      <c r="Q177" s="2" t="s">
        <v>8328</v>
      </c>
      <c r="R177" s="2" t="s">
        <v>7639</v>
      </c>
      <c r="S177" s="2" t="s">
        <v>8330</v>
      </c>
      <c r="U177" s="2" t="s">
        <v>6950</v>
      </c>
      <c r="V177" s="2" t="s">
        <v>7640</v>
      </c>
      <c r="W177" s="2" t="s">
        <v>8329</v>
      </c>
      <c r="X177" s="2" t="s">
        <v>7639</v>
      </c>
      <c r="Y177" s="2" t="s">
        <v>8330</v>
      </c>
    </row>
    <row r="178" spans="1:25" ht="12.85" customHeight="1" x14ac:dyDescent="0.4">
      <c r="A178" s="306" t="s">
        <v>96</v>
      </c>
      <c r="B178" s="306">
        <v>61</v>
      </c>
      <c r="C178" s="306">
        <v>85</v>
      </c>
      <c r="D178" s="306">
        <v>77</v>
      </c>
      <c r="E178" s="311">
        <f t="shared" ref="E178:E186" si="76">(+D178-B178)/B178</f>
        <v>0.26229508196721313</v>
      </c>
      <c r="F178" s="311">
        <f t="shared" ref="F178:F186" si="77">(+D178-C178)/C178</f>
        <v>-9.4117647058823528E-2</v>
      </c>
      <c r="H178" s="306">
        <v>78</v>
      </c>
      <c r="I178" s="306">
        <v>63</v>
      </c>
      <c r="J178" s="306">
        <v>71</v>
      </c>
      <c r="K178" s="311">
        <f t="shared" ref="K178:K186" si="78">(+J178-H178)/H178</f>
        <v>-8.9743589743589744E-2</v>
      </c>
      <c r="L178" s="311">
        <f t="shared" ref="L178:L186" si="79">(+J178-I178)/I178</f>
        <v>0.12698412698412698</v>
      </c>
      <c r="N178" s="306" t="s">
        <v>96</v>
      </c>
      <c r="O178" s="306">
        <v>61</v>
      </c>
      <c r="P178" s="306">
        <v>85</v>
      </c>
      <c r="Q178" s="306">
        <v>77</v>
      </c>
      <c r="R178" s="311">
        <f t="shared" ref="R178:R189" si="80">(+Q178-O178)/O178</f>
        <v>0.26229508196721313</v>
      </c>
      <c r="S178" s="311">
        <f t="shared" ref="S178:S189" si="81">(+Q178-P178)/P178</f>
        <v>-9.4117647058823528E-2</v>
      </c>
      <c r="U178" s="306">
        <v>78</v>
      </c>
      <c r="V178" s="306">
        <v>63</v>
      </c>
      <c r="W178" s="306">
        <v>71</v>
      </c>
      <c r="X178" s="311">
        <f t="shared" ref="X178:X189" si="82">(+W178-U178)/U178</f>
        <v>-8.9743589743589744E-2</v>
      </c>
      <c r="Y178" s="311">
        <f t="shared" ref="Y178:Y189" si="83">(+W178-V178)/V178</f>
        <v>0.12698412698412698</v>
      </c>
    </row>
    <row r="179" spans="1:25" ht="12.85" customHeight="1" x14ac:dyDescent="0.4">
      <c r="A179" s="306" t="s">
        <v>97</v>
      </c>
      <c r="B179" s="306">
        <v>65</v>
      </c>
      <c r="C179" s="306">
        <v>87</v>
      </c>
      <c r="D179" s="306">
        <v>84</v>
      </c>
      <c r="E179" s="311">
        <f t="shared" si="76"/>
        <v>0.29230769230769232</v>
      </c>
      <c r="F179" s="311">
        <f t="shared" si="77"/>
        <v>-3.4482758620689655E-2</v>
      </c>
      <c r="H179" s="306">
        <v>50</v>
      </c>
      <c r="I179" s="306">
        <v>76</v>
      </c>
      <c r="J179" s="306">
        <v>76</v>
      </c>
      <c r="K179" s="311">
        <f t="shared" si="78"/>
        <v>0.52</v>
      </c>
      <c r="L179" s="311">
        <f t="shared" si="79"/>
        <v>0</v>
      </c>
      <c r="N179" s="306" t="s">
        <v>97</v>
      </c>
      <c r="O179" s="306">
        <v>65</v>
      </c>
      <c r="P179" s="306">
        <v>87</v>
      </c>
      <c r="Q179" s="306">
        <v>84</v>
      </c>
      <c r="R179" s="311">
        <f t="shared" si="80"/>
        <v>0.29230769230769232</v>
      </c>
      <c r="S179" s="311">
        <f t="shared" si="81"/>
        <v>-3.4482758620689655E-2</v>
      </c>
      <c r="U179" s="306">
        <v>50</v>
      </c>
      <c r="V179" s="306">
        <v>76</v>
      </c>
      <c r="W179" s="306">
        <v>76</v>
      </c>
      <c r="X179" s="311">
        <f t="shared" si="82"/>
        <v>0.52</v>
      </c>
      <c r="Y179" s="311">
        <f t="shared" si="83"/>
        <v>0</v>
      </c>
    </row>
    <row r="180" spans="1:25" ht="12.85" customHeight="1" x14ac:dyDescent="0.4">
      <c r="A180" s="306" t="s">
        <v>98</v>
      </c>
      <c r="B180" s="306">
        <v>87</v>
      </c>
      <c r="C180" s="306">
        <v>106</v>
      </c>
      <c r="D180" s="306">
        <v>106</v>
      </c>
      <c r="E180" s="311">
        <f t="shared" si="76"/>
        <v>0.21839080459770116</v>
      </c>
      <c r="F180" s="311">
        <f t="shared" si="77"/>
        <v>0</v>
      </c>
      <c r="H180" s="306">
        <v>85</v>
      </c>
      <c r="I180" s="306">
        <v>83</v>
      </c>
      <c r="J180" s="306">
        <v>82</v>
      </c>
      <c r="K180" s="311">
        <f t="shared" si="78"/>
        <v>-3.5294117647058823E-2</v>
      </c>
      <c r="L180" s="311">
        <f t="shared" si="79"/>
        <v>-1.2048192771084338E-2</v>
      </c>
      <c r="N180" s="306" t="s">
        <v>98</v>
      </c>
      <c r="O180" s="306">
        <v>87</v>
      </c>
      <c r="P180" s="306">
        <v>106</v>
      </c>
      <c r="Q180" s="306">
        <v>106</v>
      </c>
      <c r="R180" s="311">
        <f t="shared" si="80"/>
        <v>0.21839080459770116</v>
      </c>
      <c r="S180" s="311">
        <f t="shared" si="81"/>
        <v>0</v>
      </c>
      <c r="U180" s="306">
        <v>85</v>
      </c>
      <c r="V180" s="306">
        <v>83</v>
      </c>
      <c r="W180" s="306">
        <v>82</v>
      </c>
      <c r="X180" s="311">
        <f t="shared" si="82"/>
        <v>-3.5294117647058823E-2</v>
      </c>
      <c r="Y180" s="311">
        <f t="shared" si="83"/>
        <v>-1.2048192771084338E-2</v>
      </c>
    </row>
    <row r="181" spans="1:25" ht="12.85" customHeight="1" x14ac:dyDescent="0.4">
      <c r="A181" s="306" t="s">
        <v>99</v>
      </c>
      <c r="B181" s="6">
        <v>111</v>
      </c>
      <c r="C181" s="6">
        <v>109</v>
      </c>
      <c r="D181" s="6">
        <v>128</v>
      </c>
      <c r="E181" s="311">
        <f t="shared" si="76"/>
        <v>0.15315315315315314</v>
      </c>
      <c r="F181" s="311">
        <f t="shared" si="77"/>
        <v>0.1743119266055046</v>
      </c>
      <c r="H181" s="6">
        <v>65</v>
      </c>
      <c r="I181" s="6">
        <v>81</v>
      </c>
      <c r="J181" s="6">
        <v>91</v>
      </c>
      <c r="K181" s="311">
        <f t="shared" si="78"/>
        <v>0.4</v>
      </c>
      <c r="L181" s="311">
        <f t="shared" si="79"/>
        <v>0.12345679012345678</v>
      </c>
      <c r="N181" s="306" t="s">
        <v>99</v>
      </c>
      <c r="O181" s="6">
        <v>111</v>
      </c>
      <c r="P181" s="6">
        <v>109</v>
      </c>
      <c r="Q181" s="6">
        <v>128</v>
      </c>
      <c r="R181" s="311">
        <f t="shared" si="80"/>
        <v>0.15315315315315314</v>
      </c>
      <c r="S181" s="311">
        <f t="shared" si="81"/>
        <v>0.1743119266055046</v>
      </c>
      <c r="U181" s="6">
        <v>65</v>
      </c>
      <c r="V181" s="6">
        <v>81</v>
      </c>
      <c r="W181" s="6">
        <v>91</v>
      </c>
      <c r="X181" s="311">
        <f t="shared" si="82"/>
        <v>0.4</v>
      </c>
      <c r="Y181" s="311">
        <f t="shared" si="83"/>
        <v>0.12345679012345678</v>
      </c>
    </row>
    <row r="182" spans="1:25" ht="12.85" customHeight="1" x14ac:dyDescent="0.4">
      <c r="A182" s="306" t="s">
        <v>100</v>
      </c>
      <c r="B182" s="6">
        <v>161</v>
      </c>
      <c r="C182" s="6">
        <v>152</v>
      </c>
      <c r="D182" s="6">
        <v>142</v>
      </c>
      <c r="E182" s="311">
        <f t="shared" si="76"/>
        <v>-0.11801242236024845</v>
      </c>
      <c r="F182" s="311">
        <f t="shared" si="77"/>
        <v>-6.5789473684210523E-2</v>
      </c>
      <c r="H182" s="6">
        <v>96</v>
      </c>
      <c r="I182" s="6">
        <v>83</v>
      </c>
      <c r="J182" s="6">
        <v>96</v>
      </c>
      <c r="K182" s="311">
        <f t="shared" si="78"/>
        <v>0</v>
      </c>
      <c r="L182" s="311">
        <f t="shared" si="79"/>
        <v>0.15662650602409639</v>
      </c>
      <c r="N182" s="306" t="s">
        <v>100</v>
      </c>
      <c r="O182" s="6">
        <v>161</v>
      </c>
      <c r="P182" s="6">
        <v>152</v>
      </c>
      <c r="Q182" s="6">
        <v>142</v>
      </c>
      <c r="R182" s="311">
        <f t="shared" si="80"/>
        <v>-0.11801242236024845</v>
      </c>
      <c r="S182" s="311">
        <f t="shared" si="81"/>
        <v>-6.5789473684210523E-2</v>
      </c>
      <c r="U182" s="6">
        <v>96</v>
      </c>
      <c r="V182" s="6">
        <v>83</v>
      </c>
      <c r="W182" s="6">
        <v>96</v>
      </c>
      <c r="X182" s="311">
        <f t="shared" si="82"/>
        <v>0</v>
      </c>
      <c r="Y182" s="311">
        <f t="shared" si="83"/>
        <v>0.15662650602409639</v>
      </c>
    </row>
    <row r="183" spans="1:25" ht="12.85" customHeight="1" x14ac:dyDescent="0.4">
      <c r="A183" s="306" t="s">
        <v>101</v>
      </c>
      <c r="B183" s="6">
        <v>119</v>
      </c>
      <c r="C183" s="6">
        <v>121</v>
      </c>
      <c r="D183" s="6">
        <v>180</v>
      </c>
      <c r="E183" s="311">
        <f t="shared" si="76"/>
        <v>0.51260504201680668</v>
      </c>
      <c r="F183" s="311">
        <f t="shared" si="77"/>
        <v>0.48760330578512395</v>
      </c>
      <c r="H183" s="6">
        <v>106</v>
      </c>
      <c r="I183" s="6">
        <v>115</v>
      </c>
      <c r="J183" s="6">
        <v>147</v>
      </c>
      <c r="K183" s="311">
        <f t="shared" si="78"/>
        <v>0.3867924528301887</v>
      </c>
      <c r="L183" s="311">
        <f t="shared" si="79"/>
        <v>0.27826086956521739</v>
      </c>
      <c r="N183" s="306" t="s">
        <v>101</v>
      </c>
      <c r="O183" s="6">
        <v>119</v>
      </c>
      <c r="P183" s="6">
        <v>121</v>
      </c>
      <c r="Q183" s="6">
        <v>180</v>
      </c>
      <c r="R183" s="311">
        <f t="shared" si="80"/>
        <v>0.51260504201680668</v>
      </c>
      <c r="S183" s="311">
        <f t="shared" si="81"/>
        <v>0.48760330578512395</v>
      </c>
      <c r="U183" s="6">
        <v>106</v>
      </c>
      <c r="V183" s="6">
        <v>115</v>
      </c>
      <c r="W183" s="6">
        <v>147</v>
      </c>
      <c r="X183" s="311">
        <f t="shared" si="82"/>
        <v>0.3867924528301887</v>
      </c>
      <c r="Y183" s="311">
        <f t="shared" si="83"/>
        <v>0.27826086956521739</v>
      </c>
    </row>
    <row r="184" spans="1:25" ht="12.85" customHeight="1" x14ac:dyDescent="0.4">
      <c r="A184" s="306" t="s">
        <v>102</v>
      </c>
      <c r="B184" s="6">
        <v>120</v>
      </c>
      <c r="C184" s="6">
        <v>131</v>
      </c>
      <c r="D184" s="6">
        <v>129</v>
      </c>
      <c r="E184" s="311">
        <f t="shared" si="76"/>
        <v>7.4999999999999997E-2</v>
      </c>
      <c r="F184" s="311">
        <f t="shared" si="77"/>
        <v>-1.5267175572519083E-2</v>
      </c>
      <c r="H184" s="6">
        <v>131</v>
      </c>
      <c r="I184" s="6">
        <v>128</v>
      </c>
      <c r="J184" s="6">
        <v>131</v>
      </c>
      <c r="K184" s="311">
        <f t="shared" si="78"/>
        <v>0</v>
      </c>
      <c r="L184" s="311">
        <f t="shared" si="79"/>
        <v>2.34375E-2</v>
      </c>
      <c r="N184" s="306" t="s">
        <v>102</v>
      </c>
      <c r="O184" s="6">
        <v>120</v>
      </c>
      <c r="P184" s="6">
        <v>131</v>
      </c>
      <c r="Q184" s="6">
        <v>129</v>
      </c>
      <c r="R184" s="311">
        <f t="shared" si="80"/>
        <v>7.4999999999999997E-2</v>
      </c>
      <c r="S184" s="311">
        <f t="shared" si="81"/>
        <v>-1.5267175572519083E-2</v>
      </c>
      <c r="U184" s="6">
        <v>131</v>
      </c>
      <c r="V184" s="6">
        <v>128</v>
      </c>
      <c r="W184" s="6">
        <v>131</v>
      </c>
      <c r="X184" s="311">
        <f t="shared" si="82"/>
        <v>0</v>
      </c>
      <c r="Y184" s="311">
        <f t="shared" si="83"/>
        <v>2.34375E-2</v>
      </c>
    </row>
    <row r="185" spans="1:25" ht="12.85" customHeight="1" x14ac:dyDescent="0.4">
      <c r="A185" s="6" t="s">
        <v>103</v>
      </c>
      <c r="B185" s="6">
        <v>136</v>
      </c>
      <c r="C185" s="6">
        <v>99</v>
      </c>
      <c r="D185" s="6">
        <v>144</v>
      </c>
      <c r="E185" s="311">
        <f t="shared" si="76"/>
        <v>5.8823529411764705E-2</v>
      </c>
      <c r="F185" s="311">
        <f t="shared" si="77"/>
        <v>0.45454545454545453</v>
      </c>
      <c r="H185" s="6">
        <v>111</v>
      </c>
      <c r="I185" s="6">
        <v>125</v>
      </c>
      <c r="J185" s="6">
        <v>128</v>
      </c>
      <c r="K185" s="311">
        <f t="shared" si="78"/>
        <v>0.15315315315315314</v>
      </c>
      <c r="L185" s="311">
        <f t="shared" si="79"/>
        <v>2.4E-2</v>
      </c>
      <c r="N185" s="6" t="s">
        <v>103</v>
      </c>
      <c r="O185" s="6">
        <v>136</v>
      </c>
      <c r="P185" s="6">
        <v>99</v>
      </c>
      <c r="Q185" s="6">
        <v>144</v>
      </c>
      <c r="R185" s="311">
        <f t="shared" si="80"/>
        <v>5.8823529411764705E-2</v>
      </c>
      <c r="S185" s="311">
        <f t="shared" si="81"/>
        <v>0.45454545454545453</v>
      </c>
      <c r="U185" s="6">
        <v>111</v>
      </c>
      <c r="V185" s="6">
        <v>125</v>
      </c>
      <c r="W185" s="6">
        <v>128</v>
      </c>
      <c r="X185" s="311">
        <f t="shared" si="82"/>
        <v>0.15315315315315314</v>
      </c>
      <c r="Y185" s="311">
        <f t="shared" si="83"/>
        <v>2.4E-2</v>
      </c>
    </row>
    <row r="186" spans="1:25" ht="12.85" customHeight="1" x14ac:dyDescent="0.4">
      <c r="A186" s="306" t="s">
        <v>104</v>
      </c>
      <c r="B186" s="6">
        <v>115</v>
      </c>
      <c r="C186" s="6">
        <v>144</v>
      </c>
      <c r="D186" s="6">
        <v>150</v>
      </c>
      <c r="E186" s="311">
        <f t="shared" si="76"/>
        <v>0.30434782608695654</v>
      </c>
      <c r="F186" s="311">
        <f t="shared" si="77"/>
        <v>4.1666666666666664E-2</v>
      </c>
      <c r="H186" s="6">
        <v>117</v>
      </c>
      <c r="I186" s="6">
        <v>100</v>
      </c>
      <c r="J186" s="6">
        <v>86</v>
      </c>
      <c r="K186" s="311">
        <f t="shared" si="78"/>
        <v>-0.26495726495726496</v>
      </c>
      <c r="L186" s="311">
        <f t="shared" si="79"/>
        <v>-0.14000000000000001</v>
      </c>
      <c r="N186" s="306" t="s">
        <v>104</v>
      </c>
      <c r="O186" s="6">
        <v>115</v>
      </c>
      <c r="P186" s="6">
        <v>144</v>
      </c>
      <c r="Q186" s="6">
        <v>150</v>
      </c>
      <c r="R186" s="311">
        <f t="shared" si="80"/>
        <v>0.30434782608695654</v>
      </c>
      <c r="S186" s="311">
        <f t="shared" si="81"/>
        <v>4.1666666666666664E-2</v>
      </c>
      <c r="U186" s="6">
        <v>117</v>
      </c>
      <c r="V186" s="6">
        <v>100</v>
      </c>
      <c r="W186" s="6">
        <v>86</v>
      </c>
      <c r="X186" s="311">
        <f t="shared" si="82"/>
        <v>-0.26495726495726496</v>
      </c>
      <c r="Y186" s="311">
        <f t="shared" si="83"/>
        <v>-0.14000000000000001</v>
      </c>
    </row>
    <row r="187" spans="1:25" ht="12.85" customHeight="1" x14ac:dyDescent="0.4">
      <c r="A187" s="306" t="s">
        <v>105</v>
      </c>
      <c r="B187" s="6"/>
      <c r="C187" s="6"/>
      <c r="D187" s="6"/>
      <c r="E187" s="311"/>
      <c r="F187" s="311"/>
      <c r="H187" s="6"/>
      <c r="I187" s="6"/>
      <c r="J187" s="6"/>
      <c r="K187" s="311"/>
      <c r="L187" s="311"/>
      <c r="N187" s="306" t="s">
        <v>105</v>
      </c>
      <c r="O187" s="6">
        <v>115</v>
      </c>
      <c r="P187" s="6">
        <v>122</v>
      </c>
      <c r="Q187" s="6"/>
      <c r="R187" s="311">
        <f t="shared" si="80"/>
        <v>-1</v>
      </c>
      <c r="S187" s="311">
        <f t="shared" si="81"/>
        <v>-1</v>
      </c>
      <c r="U187" s="6">
        <v>108</v>
      </c>
      <c r="V187" s="6">
        <v>119</v>
      </c>
      <c r="W187" s="6"/>
      <c r="X187" s="311">
        <f t="shared" si="82"/>
        <v>-1</v>
      </c>
      <c r="Y187" s="311">
        <f t="shared" si="83"/>
        <v>-1</v>
      </c>
    </row>
    <row r="188" spans="1:25" ht="12.85" customHeight="1" x14ac:dyDescent="0.4">
      <c r="A188" s="306" t="s">
        <v>106</v>
      </c>
      <c r="B188" s="6"/>
      <c r="C188" s="6"/>
      <c r="D188" s="6"/>
      <c r="E188" s="311"/>
      <c r="F188" s="311"/>
      <c r="H188" s="6"/>
      <c r="I188" s="6"/>
      <c r="J188" s="6"/>
      <c r="K188" s="311"/>
      <c r="L188" s="311"/>
      <c r="N188" s="306" t="s">
        <v>106</v>
      </c>
      <c r="O188" s="6">
        <v>90</v>
      </c>
      <c r="P188" s="6">
        <v>90</v>
      </c>
      <c r="Q188" s="6"/>
      <c r="R188" s="311">
        <f t="shared" si="80"/>
        <v>-1</v>
      </c>
      <c r="S188" s="311">
        <f t="shared" si="81"/>
        <v>-1</v>
      </c>
      <c r="U188" s="6">
        <v>87</v>
      </c>
      <c r="V188" s="6">
        <v>73</v>
      </c>
      <c r="W188" s="6"/>
      <c r="X188" s="311">
        <f t="shared" si="82"/>
        <v>-1</v>
      </c>
      <c r="Y188" s="311">
        <f t="shared" si="83"/>
        <v>-1</v>
      </c>
    </row>
    <row r="189" spans="1:25" ht="12.85" customHeight="1" x14ac:dyDescent="0.4">
      <c r="A189" t="s">
        <v>107</v>
      </c>
      <c r="B189" s="6"/>
      <c r="C189" s="6"/>
      <c r="D189" s="6"/>
      <c r="E189" s="295"/>
      <c r="F189" s="295"/>
      <c r="G189"/>
      <c r="H189" s="6"/>
      <c r="I189" s="6"/>
      <c r="J189" s="6"/>
      <c r="K189" s="295"/>
      <c r="L189" s="295"/>
      <c r="N189" t="s">
        <v>107</v>
      </c>
      <c r="O189" s="6">
        <v>54</v>
      </c>
      <c r="P189" s="6">
        <v>65</v>
      </c>
      <c r="Q189" s="6"/>
      <c r="R189" s="295">
        <f t="shared" si="80"/>
        <v>-1</v>
      </c>
      <c r="S189" s="295">
        <f t="shared" si="81"/>
        <v>-1</v>
      </c>
      <c r="T189"/>
      <c r="U189" s="6">
        <v>83</v>
      </c>
      <c r="V189" s="6">
        <v>98</v>
      </c>
      <c r="W189" s="6"/>
      <c r="X189" s="295">
        <f t="shared" si="82"/>
        <v>-1</v>
      </c>
      <c r="Y189" s="295">
        <f t="shared" si="83"/>
        <v>-1</v>
      </c>
    </row>
    <row r="190" spans="1:25" ht="12.85" customHeight="1" x14ac:dyDescent="0.4"/>
    <row r="191" spans="1:25" ht="12.85" customHeight="1" x14ac:dyDescent="0.4">
      <c r="A191" s="306" t="s">
        <v>108</v>
      </c>
      <c r="B191" s="306">
        <f>SUM(B178:B189)</f>
        <v>975</v>
      </c>
      <c r="C191" s="306">
        <f>SUM(C178:C189)</f>
        <v>1034</v>
      </c>
      <c r="D191" s="306">
        <f>SUM(D178:D189)</f>
        <v>1140</v>
      </c>
      <c r="E191" s="311">
        <f>(+D191-B191)/B191</f>
        <v>0.16923076923076924</v>
      </c>
      <c r="F191" s="311">
        <f>(+D191-C191)/C191</f>
        <v>0.10251450676982592</v>
      </c>
      <c r="H191" s="306">
        <f>SUM(H178:H189)</f>
        <v>839</v>
      </c>
      <c r="I191" s="306">
        <f>SUM(I178:I189)</f>
        <v>854</v>
      </c>
      <c r="J191" s="306">
        <f>SUM(J178:J189)</f>
        <v>908</v>
      </c>
      <c r="K191" s="311">
        <f>(+J191-H191)/H191</f>
        <v>8.2240762812872473E-2</v>
      </c>
      <c r="L191" s="311">
        <f>(+J191-I191)/I191</f>
        <v>6.323185011709602E-2</v>
      </c>
      <c r="N191" s="306" t="s">
        <v>108</v>
      </c>
      <c r="O191" s="306">
        <f>SUM(O178:O189)</f>
        <v>1234</v>
      </c>
      <c r="P191" s="306">
        <f>SUM(P178:P189)</f>
        <v>1311</v>
      </c>
      <c r="Q191" s="306">
        <f>SUM(Q178:Q189)</f>
        <v>1140</v>
      </c>
      <c r="R191" s="311">
        <f>(+Q191-O191)/O191</f>
        <v>-7.6175040518638576E-2</v>
      </c>
      <c r="S191" s="311">
        <f>(+Q191-P191)/P191</f>
        <v>-0.13043478260869565</v>
      </c>
      <c r="U191" s="306">
        <f>SUM(U178:U189)</f>
        <v>1117</v>
      </c>
      <c r="V191" s="306">
        <f>SUM(V178:V189)</f>
        <v>1144</v>
      </c>
      <c r="W191" s="306">
        <f>SUM(W178:W189)</f>
        <v>908</v>
      </c>
      <c r="X191" s="311">
        <f>(+W191-U191)/U191</f>
        <v>-0.18710832587287377</v>
      </c>
      <c r="Y191" s="311">
        <f>(+W191-V191)/V191</f>
        <v>-0.2062937062937063</v>
      </c>
    </row>
    <row r="192" spans="1:25" ht="12.85" customHeight="1" x14ac:dyDescent="0.4">
      <c r="E192" s="311"/>
      <c r="F192" s="311"/>
      <c r="K192" s="311"/>
      <c r="L192" s="311"/>
      <c r="R192" s="311"/>
      <c r="S192" s="311"/>
      <c r="X192" s="311"/>
      <c r="Y192" s="311"/>
    </row>
    <row r="193" spans="1:25" ht="12.85" customHeight="1" x14ac:dyDescent="0.4">
      <c r="A193" s="305">
        <f ca="1">TODAY()</f>
        <v>46307</v>
      </c>
      <c r="F193" s="312" t="s">
        <v>118</v>
      </c>
      <c r="G193" s="312"/>
      <c r="N193" s="305">
        <f ca="1">TODAY()</f>
        <v>46307</v>
      </c>
      <c r="S193" s="312" t="s">
        <v>118</v>
      </c>
      <c r="T193" s="312"/>
    </row>
    <row r="194" spans="1:25" ht="12.85" customHeight="1" x14ac:dyDescent="0.4">
      <c r="G194" s="309" t="s">
        <v>3</v>
      </c>
      <c r="T194" s="309" t="s">
        <v>3</v>
      </c>
    </row>
    <row r="195" spans="1:25" ht="12.85" customHeight="1" x14ac:dyDescent="0.4"/>
    <row r="196" spans="1:25" ht="12.85" customHeight="1" x14ac:dyDescent="0.4">
      <c r="B196" s="2" t="s">
        <v>6949</v>
      </c>
      <c r="C196" s="2" t="s">
        <v>7638</v>
      </c>
      <c r="D196" s="2" t="s">
        <v>8328</v>
      </c>
      <c r="E196" s="2" t="s">
        <v>7639</v>
      </c>
      <c r="F196" s="2" t="s">
        <v>8330</v>
      </c>
      <c r="H196" s="2" t="s">
        <v>6950</v>
      </c>
      <c r="I196" s="2" t="s">
        <v>7640</v>
      </c>
      <c r="J196" s="2" t="s">
        <v>8329</v>
      </c>
      <c r="K196" s="2" t="s">
        <v>7639</v>
      </c>
      <c r="L196" s="2" t="s">
        <v>8330</v>
      </c>
      <c r="O196" s="2" t="s">
        <v>6949</v>
      </c>
      <c r="P196" s="2" t="s">
        <v>7638</v>
      </c>
      <c r="Q196" s="2" t="s">
        <v>8328</v>
      </c>
      <c r="R196" s="2" t="s">
        <v>7639</v>
      </c>
      <c r="S196" s="2" t="s">
        <v>8330</v>
      </c>
      <c r="U196" s="2" t="s">
        <v>6950</v>
      </c>
      <c r="V196" s="2" t="s">
        <v>7640</v>
      </c>
      <c r="W196" s="2" t="s">
        <v>8329</v>
      </c>
      <c r="X196" s="2" t="s">
        <v>7639</v>
      </c>
      <c r="Y196" s="2" t="s">
        <v>8330</v>
      </c>
    </row>
    <row r="197" spans="1:25" ht="12.85" customHeight="1" x14ac:dyDescent="0.4">
      <c r="A197" s="306" t="s">
        <v>96</v>
      </c>
      <c r="B197" s="306">
        <v>43</v>
      </c>
      <c r="C197" s="306">
        <v>39</v>
      </c>
      <c r="D197" s="306">
        <v>50</v>
      </c>
      <c r="E197" s="311">
        <f t="shared" ref="E197:E205" si="84">(+D197-B197)/B197</f>
        <v>0.16279069767441862</v>
      </c>
      <c r="F197" s="311">
        <f t="shared" ref="F197:F205" si="85">(+D197-C197)/C197</f>
        <v>0.28205128205128205</v>
      </c>
      <c r="H197" s="306">
        <v>41</v>
      </c>
      <c r="I197" s="306">
        <v>37</v>
      </c>
      <c r="J197" s="306">
        <v>47</v>
      </c>
      <c r="K197" s="311">
        <f t="shared" ref="K197:K205" si="86">(+J197-H197)/H197</f>
        <v>0.14634146341463414</v>
      </c>
      <c r="L197" s="311">
        <f t="shared" ref="L197:L205" si="87">(+J197-I197)/I197</f>
        <v>0.27027027027027029</v>
      </c>
      <c r="N197" s="306" t="s">
        <v>96</v>
      </c>
      <c r="O197" s="306">
        <v>43</v>
      </c>
      <c r="P197" s="306">
        <v>39</v>
      </c>
      <c r="Q197" s="306">
        <v>50</v>
      </c>
      <c r="R197" s="311">
        <f t="shared" ref="R197:R205" si="88">(+Q197-O197)/O197</f>
        <v>0.16279069767441862</v>
      </c>
      <c r="S197" s="311">
        <f t="shared" ref="S197:S205" si="89">(+Q197-P197)/P197</f>
        <v>0.28205128205128205</v>
      </c>
      <c r="U197" s="306">
        <v>41</v>
      </c>
      <c r="V197" s="306">
        <v>37</v>
      </c>
      <c r="W197" s="306">
        <v>47</v>
      </c>
      <c r="X197" s="311">
        <f t="shared" ref="X197:X208" si="90">(+W197-U197)/U197</f>
        <v>0.14634146341463414</v>
      </c>
      <c r="Y197" s="311">
        <f t="shared" ref="Y197:Y208" si="91">(+W197-V197)/V197</f>
        <v>0.27027027027027029</v>
      </c>
    </row>
    <row r="198" spans="1:25" ht="12.85" customHeight="1" x14ac:dyDescent="0.4">
      <c r="A198" s="306" t="s">
        <v>97</v>
      </c>
      <c r="B198" s="306">
        <v>62</v>
      </c>
      <c r="C198" s="306">
        <v>35</v>
      </c>
      <c r="D198" s="306">
        <v>53</v>
      </c>
      <c r="E198" s="311">
        <f t="shared" si="84"/>
        <v>-0.14516129032258066</v>
      </c>
      <c r="F198" s="311">
        <f t="shared" si="85"/>
        <v>0.51428571428571423</v>
      </c>
      <c r="H198" s="306">
        <v>36</v>
      </c>
      <c r="I198" s="306">
        <v>46</v>
      </c>
      <c r="J198" s="306">
        <v>47</v>
      </c>
      <c r="K198" s="311">
        <f t="shared" si="86"/>
        <v>0.30555555555555558</v>
      </c>
      <c r="L198" s="311">
        <f t="shared" si="87"/>
        <v>2.1739130434782608E-2</v>
      </c>
      <c r="N198" s="306" t="s">
        <v>97</v>
      </c>
      <c r="O198" s="306">
        <v>62</v>
      </c>
      <c r="P198" s="306">
        <v>35</v>
      </c>
      <c r="Q198" s="306">
        <v>53</v>
      </c>
      <c r="R198" s="311">
        <f t="shared" si="88"/>
        <v>-0.14516129032258066</v>
      </c>
      <c r="S198" s="311">
        <f t="shared" si="89"/>
        <v>0.51428571428571423</v>
      </c>
      <c r="U198" s="306">
        <v>36</v>
      </c>
      <c r="V198" s="306">
        <v>46</v>
      </c>
      <c r="W198" s="306">
        <v>47</v>
      </c>
      <c r="X198" s="311">
        <f t="shared" si="90"/>
        <v>0.30555555555555558</v>
      </c>
      <c r="Y198" s="311">
        <f t="shared" si="91"/>
        <v>2.1739130434782608E-2</v>
      </c>
    </row>
    <row r="199" spans="1:25" ht="12.85" customHeight="1" x14ac:dyDescent="0.4">
      <c r="A199" s="306" t="s">
        <v>98</v>
      </c>
      <c r="B199" s="306">
        <v>62</v>
      </c>
      <c r="C199" s="306">
        <v>69</v>
      </c>
      <c r="D199" s="306">
        <v>66</v>
      </c>
      <c r="E199" s="311">
        <f t="shared" si="84"/>
        <v>6.4516129032258063E-2</v>
      </c>
      <c r="F199" s="311">
        <f t="shared" si="85"/>
        <v>-4.3478260869565216E-2</v>
      </c>
      <c r="H199" s="306">
        <v>56</v>
      </c>
      <c r="I199" s="306">
        <v>50</v>
      </c>
      <c r="J199" s="306">
        <v>42</v>
      </c>
      <c r="K199" s="311">
        <f t="shared" si="86"/>
        <v>-0.25</v>
      </c>
      <c r="L199" s="311">
        <f t="shared" si="87"/>
        <v>-0.16</v>
      </c>
      <c r="N199" s="306" t="s">
        <v>98</v>
      </c>
      <c r="O199" s="306">
        <v>62</v>
      </c>
      <c r="P199" s="306">
        <v>69</v>
      </c>
      <c r="Q199" s="306">
        <v>66</v>
      </c>
      <c r="R199" s="311">
        <f t="shared" si="88"/>
        <v>6.4516129032258063E-2</v>
      </c>
      <c r="S199" s="311">
        <f t="shared" si="89"/>
        <v>-4.3478260869565216E-2</v>
      </c>
      <c r="U199" s="306">
        <v>56</v>
      </c>
      <c r="V199" s="306">
        <v>50</v>
      </c>
      <c r="W199" s="306">
        <v>42</v>
      </c>
      <c r="X199" s="311">
        <f t="shared" si="90"/>
        <v>-0.25</v>
      </c>
      <c r="Y199" s="311">
        <f t="shared" si="91"/>
        <v>-0.16</v>
      </c>
    </row>
    <row r="200" spans="1:25" ht="12.85" customHeight="1" x14ac:dyDescent="0.4">
      <c r="A200" s="306" t="s">
        <v>99</v>
      </c>
      <c r="B200" s="6">
        <v>60</v>
      </c>
      <c r="C200" s="6">
        <v>66</v>
      </c>
      <c r="D200" s="6">
        <v>80</v>
      </c>
      <c r="E200" s="311">
        <f t="shared" si="84"/>
        <v>0.33333333333333331</v>
      </c>
      <c r="F200" s="311">
        <f t="shared" si="85"/>
        <v>0.21212121212121213</v>
      </c>
      <c r="H200" s="6">
        <v>49</v>
      </c>
      <c r="I200" s="6">
        <v>52</v>
      </c>
      <c r="J200" s="6">
        <v>66</v>
      </c>
      <c r="K200" s="311">
        <f t="shared" si="86"/>
        <v>0.34693877551020408</v>
      </c>
      <c r="L200" s="311">
        <f t="shared" si="87"/>
        <v>0.26923076923076922</v>
      </c>
      <c r="N200" s="306" t="s">
        <v>99</v>
      </c>
      <c r="O200" s="6">
        <v>60</v>
      </c>
      <c r="P200" s="6">
        <v>66</v>
      </c>
      <c r="Q200" s="6">
        <v>80</v>
      </c>
      <c r="R200" s="311">
        <f t="shared" si="88"/>
        <v>0.33333333333333331</v>
      </c>
      <c r="S200" s="311">
        <f t="shared" si="89"/>
        <v>0.21212121212121213</v>
      </c>
      <c r="U200" s="6">
        <v>49</v>
      </c>
      <c r="V200" s="6">
        <v>52</v>
      </c>
      <c r="W200" s="6">
        <v>66</v>
      </c>
      <c r="X200" s="311">
        <f t="shared" si="90"/>
        <v>0.34693877551020408</v>
      </c>
      <c r="Y200" s="311">
        <f t="shared" si="91"/>
        <v>0.26923076923076922</v>
      </c>
    </row>
    <row r="201" spans="1:25" ht="12.85" customHeight="1" x14ac:dyDescent="0.4">
      <c r="A201" s="306" t="s">
        <v>100</v>
      </c>
      <c r="B201" s="6">
        <v>85</v>
      </c>
      <c r="C201" s="6">
        <v>83</v>
      </c>
      <c r="D201" s="6">
        <v>84</v>
      </c>
      <c r="E201" s="311">
        <f t="shared" si="84"/>
        <v>-1.1764705882352941E-2</v>
      </c>
      <c r="F201" s="311">
        <f t="shared" si="85"/>
        <v>1.2048192771084338E-2</v>
      </c>
      <c r="H201" s="6">
        <v>80</v>
      </c>
      <c r="I201" s="6">
        <v>85</v>
      </c>
      <c r="J201" s="6">
        <v>68</v>
      </c>
      <c r="K201" s="311">
        <f t="shared" si="86"/>
        <v>-0.15</v>
      </c>
      <c r="L201" s="311">
        <f t="shared" si="87"/>
        <v>-0.2</v>
      </c>
      <c r="N201" s="306" t="s">
        <v>100</v>
      </c>
      <c r="O201" s="6">
        <v>85</v>
      </c>
      <c r="P201" s="6">
        <v>83</v>
      </c>
      <c r="Q201" s="6">
        <v>84</v>
      </c>
      <c r="R201" s="311">
        <f t="shared" si="88"/>
        <v>-1.1764705882352941E-2</v>
      </c>
      <c r="S201" s="311">
        <f t="shared" si="89"/>
        <v>1.2048192771084338E-2</v>
      </c>
      <c r="U201" s="6">
        <v>80</v>
      </c>
      <c r="V201" s="6">
        <v>85</v>
      </c>
      <c r="W201" s="6">
        <v>68</v>
      </c>
      <c r="X201" s="311">
        <f t="shared" si="90"/>
        <v>-0.15</v>
      </c>
      <c r="Y201" s="311">
        <f t="shared" si="91"/>
        <v>-0.2</v>
      </c>
    </row>
    <row r="202" spans="1:25" ht="12.85" customHeight="1" x14ac:dyDescent="0.4">
      <c r="A202" s="306" t="s">
        <v>101</v>
      </c>
      <c r="B202" s="6">
        <v>74</v>
      </c>
      <c r="C202" s="6">
        <v>77</v>
      </c>
      <c r="D202" s="6">
        <v>105</v>
      </c>
      <c r="E202" s="311">
        <f t="shared" si="84"/>
        <v>0.41891891891891891</v>
      </c>
      <c r="F202" s="311">
        <f t="shared" si="85"/>
        <v>0.36363636363636365</v>
      </c>
      <c r="H202" s="6">
        <v>65</v>
      </c>
      <c r="I202" s="6">
        <v>70</v>
      </c>
      <c r="J202" s="6">
        <v>82</v>
      </c>
      <c r="K202" s="311">
        <f t="shared" si="86"/>
        <v>0.26153846153846155</v>
      </c>
      <c r="L202" s="311">
        <f t="shared" si="87"/>
        <v>0.17142857142857143</v>
      </c>
      <c r="N202" s="306" t="s">
        <v>101</v>
      </c>
      <c r="O202" s="6">
        <v>74</v>
      </c>
      <c r="P202" s="6">
        <v>77</v>
      </c>
      <c r="Q202" s="6">
        <v>105</v>
      </c>
      <c r="R202" s="311">
        <f t="shared" si="88"/>
        <v>0.41891891891891891</v>
      </c>
      <c r="S202" s="311">
        <f t="shared" si="89"/>
        <v>0.36363636363636365</v>
      </c>
      <c r="U202" s="6">
        <v>65</v>
      </c>
      <c r="V202" s="6">
        <v>70</v>
      </c>
      <c r="W202" s="6">
        <v>82</v>
      </c>
      <c r="X202" s="311">
        <f t="shared" si="90"/>
        <v>0.26153846153846155</v>
      </c>
      <c r="Y202" s="311">
        <f t="shared" si="91"/>
        <v>0.17142857142857143</v>
      </c>
    </row>
    <row r="203" spans="1:25" ht="12.85" customHeight="1" x14ac:dyDescent="0.4">
      <c r="A203" s="306" t="s">
        <v>102</v>
      </c>
      <c r="B203" s="6">
        <v>67</v>
      </c>
      <c r="C203" s="6">
        <v>84</v>
      </c>
      <c r="D203" s="6">
        <v>94</v>
      </c>
      <c r="E203" s="311">
        <f t="shared" si="84"/>
        <v>0.40298507462686567</v>
      </c>
      <c r="F203" s="311">
        <f t="shared" si="85"/>
        <v>0.11904761904761904</v>
      </c>
      <c r="H203" s="6">
        <v>70</v>
      </c>
      <c r="I203" s="6">
        <v>86</v>
      </c>
      <c r="J203" s="6">
        <v>75</v>
      </c>
      <c r="K203" s="311">
        <f t="shared" si="86"/>
        <v>7.1428571428571425E-2</v>
      </c>
      <c r="L203" s="311">
        <f t="shared" si="87"/>
        <v>-0.12790697674418605</v>
      </c>
      <c r="N203" s="306" t="s">
        <v>102</v>
      </c>
      <c r="O203" s="6">
        <v>67</v>
      </c>
      <c r="P203" s="6">
        <v>84</v>
      </c>
      <c r="Q203" s="6">
        <v>94</v>
      </c>
      <c r="R203" s="311">
        <f t="shared" si="88"/>
        <v>0.40298507462686567</v>
      </c>
      <c r="S203" s="311">
        <f t="shared" si="89"/>
        <v>0.11904761904761904</v>
      </c>
      <c r="U203" s="6">
        <v>70</v>
      </c>
      <c r="V203" s="6">
        <v>86</v>
      </c>
      <c r="W203" s="6">
        <v>75</v>
      </c>
      <c r="X203" s="311">
        <f t="shared" si="90"/>
        <v>7.1428571428571425E-2</v>
      </c>
      <c r="Y203" s="311">
        <f t="shared" si="91"/>
        <v>-0.12790697674418605</v>
      </c>
    </row>
    <row r="204" spans="1:25" ht="12.85" customHeight="1" x14ac:dyDescent="0.4">
      <c r="A204" s="306" t="s">
        <v>103</v>
      </c>
      <c r="B204" s="6">
        <v>72</v>
      </c>
      <c r="C204" s="6">
        <v>63</v>
      </c>
      <c r="D204" s="6">
        <v>110</v>
      </c>
      <c r="E204" s="311">
        <f t="shared" si="84"/>
        <v>0.52777777777777779</v>
      </c>
      <c r="F204" s="311">
        <f t="shared" si="85"/>
        <v>0.74603174603174605</v>
      </c>
      <c r="H204" s="6">
        <v>71</v>
      </c>
      <c r="I204" s="6">
        <v>62</v>
      </c>
      <c r="J204" s="6">
        <v>93</v>
      </c>
      <c r="K204" s="311">
        <f t="shared" si="86"/>
        <v>0.30985915492957744</v>
      </c>
      <c r="L204" s="311">
        <f t="shared" si="87"/>
        <v>0.5</v>
      </c>
      <c r="N204" s="306" t="s">
        <v>103</v>
      </c>
      <c r="O204" s="6">
        <v>72</v>
      </c>
      <c r="P204" s="6">
        <v>63</v>
      </c>
      <c r="Q204" s="6">
        <v>110</v>
      </c>
      <c r="R204" s="311">
        <f t="shared" si="88"/>
        <v>0.52777777777777779</v>
      </c>
      <c r="S204" s="311">
        <f t="shared" si="89"/>
        <v>0.74603174603174605</v>
      </c>
      <c r="U204" s="6">
        <v>71</v>
      </c>
      <c r="V204" s="6">
        <v>62</v>
      </c>
      <c r="W204" s="6">
        <v>93</v>
      </c>
      <c r="X204" s="311">
        <f t="shared" si="90"/>
        <v>0.30985915492957744</v>
      </c>
      <c r="Y204" s="311">
        <f t="shared" si="91"/>
        <v>0.5</v>
      </c>
    </row>
    <row r="205" spans="1:25" ht="12.85" customHeight="1" x14ac:dyDescent="0.4">
      <c r="A205" s="306" t="s">
        <v>104</v>
      </c>
      <c r="B205" s="6">
        <v>70</v>
      </c>
      <c r="C205" s="6">
        <v>78</v>
      </c>
      <c r="D205" s="6">
        <v>99</v>
      </c>
      <c r="E205" s="311">
        <f t="shared" si="84"/>
        <v>0.41428571428571431</v>
      </c>
      <c r="F205" s="311">
        <f t="shared" si="85"/>
        <v>0.26923076923076922</v>
      </c>
      <c r="H205" s="6">
        <v>72</v>
      </c>
      <c r="I205" s="6">
        <v>65</v>
      </c>
      <c r="J205" s="6">
        <v>84</v>
      </c>
      <c r="K205" s="311">
        <f t="shared" si="86"/>
        <v>0.16666666666666666</v>
      </c>
      <c r="L205" s="311">
        <f t="shared" si="87"/>
        <v>0.29230769230769232</v>
      </c>
      <c r="N205" s="306" t="s">
        <v>104</v>
      </c>
      <c r="O205" s="6">
        <v>70</v>
      </c>
      <c r="P205" s="6">
        <v>78</v>
      </c>
      <c r="Q205" s="6">
        <v>99</v>
      </c>
      <c r="R205" s="311">
        <f t="shared" si="88"/>
        <v>0.41428571428571431</v>
      </c>
      <c r="S205" s="311">
        <f t="shared" si="89"/>
        <v>0.26923076923076922</v>
      </c>
      <c r="U205" s="6">
        <v>72</v>
      </c>
      <c r="V205" s="6">
        <v>65</v>
      </c>
      <c r="W205" s="6">
        <v>84</v>
      </c>
      <c r="X205" s="311">
        <f t="shared" si="90"/>
        <v>0.16666666666666666</v>
      </c>
      <c r="Y205" s="311">
        <f t="shared" si="91"/>
        <v>0.29230769230769232</v>
      </c>
    </row>
    <row r="206" spans="1:25" ht="12.85" customHeight="1" x14ac:dyDescent="0.4">
      <c r="A206" s="306" t="s">
        <v>105</v>
      </c>
      <c r="B206" s="6"/>
      <c r="C206" s="6"/>
      <c r="D206" s="6"/>
      <c r="E206" s="311"/>
      <c r="F206" s="311"/>
      <c r="H206" s="6"/>
      <c r="I206" s="6"/>
      <c r="J206" s="6"/>
      <c r="K206" s="311"/>
      <c r="L206" s="311"/>
      <c r="N206" s="306" t="s">
        <v>105</v>
      </c>
      <c r="O206" s="6">
        <v>105</v>
      </c>
      <c r="P206" s="6">
        <v>79</v>
      </c>
      <c r="Q206" s="6"/>
      <c r="R206" s="311">
        <f>(+Q206-O206)/O206</f>
        <v>-1</v>
      </c>
      <c r="S206" s="311">
        <f>(+Q206-P206)/P206</f>
        <v>-1</v>
      </c>
      <c r="U206" s="6">
        <v>67</v>
      </c>
      <c r="V206" s="6">
        <v>68</v>
      </c>
      <c r="W206" s="6"/>
      <c r="X206" s="311">
        <f t="shared" si="90"/>
        <v>-1</v>
      </c>
      <c r="Y206" s="311">
        <f t="shared" si="91"/>
        <v>-1</v>
      </c>
    </row>
    <row r="207" spans="1:25" ht="12.85" customHeight="1" x14ac:dyDescent="0.4">
      <c r="A207" s="306" t="s">
        <v>106</v>
      </c>
      <c r="B207" s="6"/>
      <c r="C207" s="6"/>
      <c r="D207" s="6"/>
      <c r="E207" s="311"/>
      <c r="F207" s="311"/>
      <c r="H207" s="6"/>
      <c r="I207" s="6"/>
      <c r="J207" s="6"/>
      <c r="K207" s="311"/>
      <c r="L207" s="311"/>
      <c r="N207" s="306" t="s">
        <v>106</v>
      </c>
      <c r="O207" s="6">
        <v>63</v>
      </c>
      <c r="P207" s="6">
        <v>52</v>
      </c>
      <c r="Q207" s="6"/>
      <c r="R207" s="311">
        <f>(+Q207-O207)/O207</f>
        <v>-1</v>
      </c>
      <c r="S207" s="311">
        <f>(+Q207-P207)/P207</f>
        <v>-1</v>
      </c>
      <c r="U207" s="6">
        <v>66</v>
      </c>
      <c r="V207" s="6">
        <v>63</v>
      </c>
      <c r="W207" s="6"/>
      <c r="X207" s="311">
        <f t="shared" si="90"/>
        <v>-1</v>
      </c>
      <c r="Y207" s="311">
        <f t="shared" si="91"/>
        <v>-1</v>
      </c>
    </row>
    <row r="208" spans="1:25" ht="12.85" customHeight="1" x14ac:dyDescent="0.4">
      <c r="A208" t="s">
        <v>107</v>
      </c>
      <c r="B208" s="6"/>
      <c r="C208" s="6"/>
      <c r="D208" s="6"/>
      <c r="E208" s="295"/>
      <c r="F208" s="295"/>
      <c r="G208"/>
      <c r="H208" s="6"/>
      <c r="I208" s="6"/>
      <c r="J208" s="6"/>
      <c r="K208" s="295"/>
      <c r="L208" s="295"/>
      <c r="N208" t="s">
        <v>107</v>
      </c>
      <c r="O208" s="6">
        <v>36</v>
      </c>
      <c r="P208" s="6">
        <v>37</v>
      </c>
      <c r="Q208" s="6"/>
      <c r="R208" s="295">
        <f t="shared" ref="R208" si="92">(+Q208-O208)/O208</f>
        <v>-1</v>
      </c>
      <c r="S208" s="295">
        <f t="shared" ref="S208" si="93">(+Q208-P208)/P208</f>
        <v>-1</v>
      </c>
      <c r="T208"/>
      <c r="U208" s="6">
        <v>79</v>
      </c>
      <c r="V208" s="6">
        <v>59</v>
      </c>
      <c r="W208" s="6"/>
      <c r="X208" s="295">
        <f t="shared" si="90"/>
        <v>-1</v>
      </c>
      <c r="Y208" s="295">
        <f t="shared" si="91"/>
        <v>-1</v>
      </c>
    </row>
    <row r="209" spans="1:25" ht="12.85" customHeight="1" x14ac:dyDescent="0.4"/>
    <row r="210" spans="1:25" ht="12.85" customHeight="1" x14ac:dyDescent="0.4">
      <c r="A210" s="306" t="s">
        <v>108</v>
      </c>
      <c r="B210" s="306">
        <f>SUM(B197:B208)</f>
        <v>595</v>
      </c>
      <c r="C210" s="306">
        <f>SUM(C197:C208)</f>
        <v>594</v>
      </c>
      <c r="D210" s="306">
        <f>SUM(D197:D208)</f>
        <v>741</v>
      </c>
      <c r="E210" s="311">
        <f>(+D210-B210)/B210</f>
        <v>0.24537815126050419</v>
      </c>
      <c r="F210" s="311">
        <f>(+D210-C210)/C210</f>
        <v>0.24747474747474749</v>
      </c>
      <c r="H210" s="306">
        <f>SUM(H197:H208)</f>
        <v>540</v>
      </c>
      <c r="I210" s="306">
        <f>SUM(I197:I208)</f>
        <v>553</v>
      </c>
      <c r="J210" s="306">
        <f>SUM(J197:J208)</f>
        <v>604</v>
      </c>
      <c r="K210" s="311">
        <f>(+J210-H210)/H210</f>
        <v>0.11851851851851852</v>
      </c>
      <c r="L210" s="311">
        <f>(+J210-I210)/I210</f>
        <v>9.2224231464737794E-2</v>
      </c>
      <c r="N210" s="306" t="s">
        <v>108</v>
      </c>
      <c r="O210" s="306">
        <f>SUM(O197:O208)</f>
        <v>799</v>
      </c>
      <c r="P210" s="306">
        <f>SUM(P197:P208)</f>
        <v>762</v>
      </c>
      <c r="Q210" s="306">
        <f>SUM(Q197:Q208)</f>
        <v>741</v>
      </c>
      <c r="R210" s="311">
        <f>(+Q210-O210)/O210</f>
        <v>-7.2590738423028781E-2</v>
      </c>
      <c r="S210" s="311">
        <f>(+Q210-P210)/P210</f>
        <v>-2.7559055118110236E-2</v>
      </c>
      <c r="U210" s="306">
        <f>SUM(U197:U208)</f>
        <v>752</v>
      </c>
      <c r="V210" s="306">
        <f>SUM(V197:V208)</f>
        <v>743</v>
      </c>
      <c r="W210" s="306">
        <f>SUM(W197:W208)</f>
        <v>604</v>
      </c>
      <c r="X210" s="311">
        <f>(+W210-U210)/U210</f>
        <v>-0.19680851063829788</v>
      </c>
      <c r="Y210" s="311">
        <f>(+W210-V210)/V210</f>
        <v>-0.18707940780619112</v>
      </c>
    </row>
    <row r="211" spans="1:25" ht="12.85" customHeight="1" x14ac:dyDescent="0.4">
      <c r="E211" s="311"/>
      <c r="F211" s="311"/>
      <c r="K211" s="311"/>
      <c r="L211" s="311"/>
      <c r="R211" s="311"/>
      <c r="S211" s="311"/>
      <c r="X211" s="311"/>
      <c r="Y211" s="311"/>
    </row>
    <row r="212" spans="1:25" ht="12.85" customHeight="1" x14ac:dyDescent="0.4">
      <c r="A212" s="305">
        <f ca="1">TODAY()</f>
        <v>46307</v>
      </c>
      <c r="F212" s="308"/>
      <c r="G212" s="309" t="s">
        <v>116</v>
      </c>
      <c r="N212" s="305">
        <f ca="1">TODAY()</f>
        <v>46307</v>
      </c>
      <c r="S212" s="308"/>
      <c r="T212" s="309" t="s">
        <v>116</v>
      </c>
    </row>
    <row r="213" spans="1:25" ht="12.85" customHeight="1" x14ac:dyDescent="0.4">
      <c r="G213" s="309" t="s">
        <v>2</v>
      </c>
      <c r="T213" s="309" t="s">
        <v>2</v>
      </c>
    </row>
    <row r="214" spans="1:25" ht="12.85" customHeight="1" x14ac:dyDescent="0.4"/>
    <row r="215" spans="1:25" ht="12.85" customHeight="1" x14ac:dyDescent="0.4">
      <c r="B215" s="2" t="s">
        <v>6949</v>
      </c>
      <c r="C215" s="2" t="s">
        <v>7638</v>
      </c>
      <c r="D215" s="2" t="s">
        <v>8328</v>
      </c>
      <c r="E215" s="2" t="s">
        <v>7639</v>
      </c>
      <c r="F215" s="2" t="s">
        <v>8330</v>
      </c>
      <c r="H215" s="2" t="s">
        <v>6950</v>
      </c>
      <c r="I215" s="2" t="s">
        <v>7640</v>
      </c>
      <c r="J215" s="2" t="s">
        <v>8329</v>
      </c>
      <c r="K215" s="2" t="s">
        <v>7639</v>
      </c>
      <c r="L215" s="2" t="s">
        <v>8330</v>
      </c>
      <c r="O215" s="2" t="s">
        <v>6949</v>
      </c>
      <c r="P215" s="2" t="s">
        <v>7638</v>
      </c>
      <c r="Q215" s="2" t="s">
        <v>8328</v>
      </c>
      <c r="R215" s="2" t="s">
        <v>7639</v>
      </c>
      <c r="S215" s="2" t="s">
        <v>8330</v>
      </c>
      <c r="U215" s="2" t="s">
        <v>6950</v>
      </c>
      <c r="V215" s="2" t="s">
        <v>7640</v>
      </c>
      <c r="W215" s="2" t="s">
        <v>8329</v>
      </c>
      <c r="X215" s="2" t="s">
        <v>7639</v>
      </c>
      <c r="Y215" s="2" t="s">
        <v>8330</v>
      </c>
    </row>
    <row r="216" spans="1:25" ht="12.7" customHeight="1" x14ac:dyDescent="0.4">
      <c r="A216" s="306" t="s">
        <v>96</v>
      </c>
      <c r="B216" s="306">
        <v>2445</v>
      </c>
      <c r="C216" s="306">
        <v>2877</v>
      </c>
      <c r="D216" s="306">
        <v>2803</v>
      </c>
      <c r="E216" s="311">
        <f t="shared" ref="E216:E224" si="94">(+D216-B216)/B216</f>
        <v>0.14642126789366053</v>
      </c>
      <c r="F216" s="311">
        <f t="shared" ref="F216:F224" si="95">(+D216-C216)/C216</f>
        <v>-2.5721237400069517E-2</v>
      </c>
      <c r="H216" s="306">
        <v>1664</v>
      </c>
      <c r="I216" s="306">
        <v>1739</v>
      </c>
      <c r="J216" s="306">
        <v>1663</v>
      </c>
      <c r="K216" s="311">
        <f t="shared" ref="K216:K224" si="96">(+J216-H216)/H216</f>
        <v>-6.0096153846153849E-4</v>
      </c>
      <c r="L216" s="311">
        <f t="shared" ref="L216:L224" si="97">(+J216-I216)/I216</f>
        <v>-4.3703277745830937E-2</v>
      </c>
      <c r="N216" s="306" t="s">
        <v>96</v>
      </c>
      <c r="O216" s="306">
        <v>2445</v>
      </c>
      <c r="P216" s="306">
        <v>2877</v>
      </c>
      <c r="Q216" s="306">
        <v>2803</v>
      </c>
      <c r="R216" s="311">
        <f t="shared" ref="R216:R227" si="98">(+Q216-O216)/O216</f>
        <v>0.14642126789366053</v>
      </c>
      <c r="S216" s="311">
        <f t="shared" ref="S216:S227" si="99">(+Q216-P216)/P216</f>
        <v>-2.5721237400069517E-2</v>
      </c>
      <c r="U216" s="306">
        <v>1664</v>
      </c>
      <c r="V216" s="306">
        <v>1739</v>
      </c>
      <c r="W216" s="306">
        <v>1663</v>
      </c>
      <c r="X216" s="311">
        <f t="shared" ref="X216:X227" si="100">(+W216-U216)/U216</f>
        <v>-6.0096153846153849E-4</v>
      </c>
      <c r="Y216" s="311">
        <f t="shared" ref="Y216:Y227" si="101">(+W216-V216)/V216</f>
        <v>-4.3703277745830937E-2</v>
      </c>
    </row>
    <row r="217" spans="1:25" ht="12.85" customHeight="1" x14ac:dyDescent="0.4">
      <c r="A217" s="306" t="s">
        <v>97</v>
      </c>
      <c r="B217" s="306">
        <v>2678</v>
      </c>
      <c r="C217" s="306">
        <v>2512</v>
      </c>
      <c r="D217" s="306">
        <v>2879</v>
      </c>
      <c r="E217" s="311">
        <f t="shared" si="94"/>
        <v>7.5056011949215837E-2</v>
      </c>
      <c r="F217" s="311">
        <f t="shared" si="95"/>
        <v>0.14609872611464969</v>
      </c>
      <c r="H217" s="306">
        <v>1778</v>
      </c>
      <c r="I217" s="306">
        <v>1838</v>
      </c>
      <c r="J217" s="306">
        <v>1830</v>
      </c>
      <c r="K217" s="311">
        <f t="shared" si="96"/>
        <v>2.9246344206974129E-2</v>
      </c>
      <c r="L217" s="311">
        <f t="shared" si="97"/>
        <v>-4.3525571273122961E-3</v>
      </c>
      <c r="N217" s="306" t="s">
        <v>97</v>
      </c>
      <c r="O217" s="306">
        <v>2678</v>
      </c>
      <c r="P217" s="306">
        <v>2512</v>
      </c>
      <c r="Q217" s="306">
        <v>2879</v>
      </c>
      <c r="R217" s="311">
        <f t="shared" si="98"/>
        <v>7.5056011949215837E-2</v>
      </c>
      <c r="S217" s="311">
        <f t="shared" si="99"/>
        <v>0.14609872611464969</v>
      </c>
      <c r="U217" s="306">
        <v>1778</v>
      </c>
      <c r="V217" s="306">
        <v>1838</v>
      </c>
      <c r="W217" s="306">
        <v>1830</v>
      </c>
      <c r="X217" s="311">
        <f t="shared" si="100"/>
        <v>2.9246344206974129E-2</v>
      </c>
      <c r="Y217" s="311">
        <f t="shared" si="101"/>
        <v>-4.3525571273122961E-3</v>
      </c>
    </row>
    <row r="218" spans="1:25" ht="12.85" customHeight="1" x14ac:dyDescent="0.4">
      <c r="A218" s="306" t="s">
        <v>98</v>
      </c>
      <c r="B218" s="306">
        <v>3190</v>
      </c>
      <c r="C218" s="306">
        <v>3329</v>
      </c>
      <c r="D218" s="306">
        <v>3728</v>
      </c>
      <c r="E218" s="311">
        <f t="shared" si="94"/>
        <v>0.16865203761755485</v>
      </c>
      <c r="F218" s="311">
        <f t="shared" si="95"/>
        <v>0.11985581255632322</v>
      </c>
      <c r="H218" s="306">
        <v>2255</v>
      </c>
      <c r="I218" s="306">
        <v>2136</v>
      </c>
      <c r="J218" s="306">
        <v>2327</v>
      </c>
      <c r="K218" s="311">
        <f t="shared" si="96"/>
        <v>3.1929046563192905E-2</v>
      </c>
      <c r="L218" s="311">
        <f t="shared" si="97"/>
        <v>8.9419475655430708E-2</v>
      </c>
      <c r="N218" s="306" t="s">
        <v>98</v>
      </c>
      <c r="O218" s="306">
        <v>3190</v>
      </c>
      <c r="P218" s="306">
        <v>3329</v>
      </c>
      <c r="Q218" s="306">
        <v>3728</v>
      </c>
      <c r="R218" s="311">
        <f t="shared" si="98"/>
        <v>0.16865203761755485</v>
      </c>
      <c r="S218" s="311">
        <f t="shared" si="99"/>
        <v>0.11985581255632322</v>
      </c>
      <c r="U218" s="306">
        <v>2255</v>
      </c>
      <c r="V218" s="306">
        <v>2136</v>
      </c>
      <c r="W218" s="306">
        <v>2327</v>
      </c>
      <c r="X218" s="311">
        <f t="shared" si="100"/>
        <v>3.1929046563192905E-2</v>
      </c>
      <c r="Y218" s="311">
        <f t="shared" si="101"/>
        <v>8.9419475655430708E-2</v>
      </c>
    </row>
    <row r="219" spans="1:25" ht="12.85" customHeight="1" x14ac:dyDescent="0.4">
      <c r="A219" s="306" t="s">
        <v>99</v>
      </c>
      <c r="B219" s="6">
        <v>3697</v>
      </c>
      <c r="C219" s="6">
        <v>3803</v>
      </c>
      <c r="D219" s="6">
        <v>4292</v>
      </c>
      <c r="E219" s="311">
        <f t="shared" si="94"/>
        <v>0.16094130375980525</v>
      </c>
      <c r="F219" s="311">
        <f t="shared" si="95"/>
        <v>0.12858269787010254</v>
      </c>
      <c r="H219" s="6">
        <v>2657</v>
      </c>
      <c r="I219" s="6">
        <v>2578</v>
      </c>
      <c r="J219" s="6">
        <v>2765</v>
      </c>
      <c r="K219" s="311">
        <f t="shared" si="96"/>
        <v>4.0647346631539329E-2</v>
      </c>
      <c r="L219" s="311">
        <f t="shared" si="97"/>
        <v>7.2536850271528314E-2</v>
      </c>
      <c r="N219" s="306" t="s">
        <v>99</v>
      </c>
      <c r="O219" s="6">
        <v>3697</v>
      </c>
      <c r="P219" s="6">
        <v>3803</v>
      </c>
      <c r="Q219" s="6">
        <v>4292</v>
      </c>
      <c r="R219" s="311">
        <f t="shared" si="98"/>
        <v>0.16094130375980525</v>
      </c>
      <c r="S219" s="311">
        <f t="shared" si="99"/>
        <v>0.12858269787010254</v>
      </c>
      <c r="U219" s="6">
        <v>2657</v>
      </c>
      <c r="V219" s="6">
        <v>2578</v>
      </c>
      <c r="W219" s="6">
        <v>2765</v>
      </c>
      <c r="X219" s="311">
        <f t="shared" si="100"/>
        <v>4.0647346631539329E-2</v>
      </c>
      <c r="Y219" s="311">
        <f t="shared" si="101"/>
        <v>7.2536850271528314E-2</v>
      </c>
    </row>
    <row r="220" spans="1:25" ht="12.85" customHeight="1" x14ac:dyDescent="0.4">
      <c r="A220" s="306" t="s">
        <v>100</v>
      </c>
      <c r="B220" s="6">
        <v>4191</v>
      </c>
      <c r="C220" s="6">
        <v>4225</v>
      </c>
      <c r="D220" s="6">
        <v>4373</v>
      </c>
      <c r="E220" s="311">
        <f t="shared" si="94"/>
        <v>4.3426389883082797E-2</v>
      </c>
      <c r="F220" s="311">
        <f t="shared" si="95"/>
        <v>3.502958579881657E-2</v>
      </c>
      <c r="H220" s="6">
        <v>3139</v>
      </c>
      <c r="I220" s="6">
        <v>3105</v>
      </c>
      <c r="J220" s="6">
        <v>3149</v>
      </c>
      <c r="K220" s="311">
        <f t="shared" si="96"/>
        <v>3.1857279388340237E-3</v>
      </c>
      <c r="L220" s="311">
        <f t="shared" si="97"/>
        <v>1.4170692431561997E-2</v>
      </c>
      <c r="N220" s="306" t="s">
        <v>100</v>
      </c>
      <c r="O220" s="6">
        <v>4191</v>
      </c>
      <c r="P220" s="6">
        <v>4225</v>
      </c>
      <c r="Q220" s="6">
        <v>4373</v>
      </c>
      <c r="R220" s="311">
        <f t="shared" si="98"/>
        <v>4.3426389883082797E-2</v>
      </c>
      <c r="S220" s="311">
        <f t="shared" si="99"/>
        <v>3.502958579881657E-2</v>
      </c>
      <c r="U220" s="6">
        <v>3139</v>
      </c>
      <c r="V220" s="6">
        <v>3105</v>
      </c>
      <c r="W220" s="6">
        <v>3149</v>
      </c>
      <c r="X220" s="311">
        <f t="shared" si="100"/>
        <v>3.1857279388340237E-3</v>
      </c>
      <c r="Y220" s="311">
        <f t="shared" si="101"/>
        <v>1.4170692431561997E-2</v>
      </c>
    </row>
    <row r="221" spans="1:25" ht="12.85" customHeight="1" x14ac:dyDescent="0.4">
      <c r="A221" s="306" t="s">
        <v>101</v>
      </c>
      <c r="B221" s="6">
        <v>3700</v>
      </c>
      <c r="C221" s="6">
        <v>4125</v>
      </c>
      <c r="D221" s="6">
        <v>4474</v>
      </c>
      <c r="E221" s="311">
        <f t="shared" si="94"/>
        <v>0.20918918918918919</v>
      </c>
      <c r="F221" s="311">
        <f t="shared" si="95"/>
        <v>8.4606060606060601E-2</v>
      </c>
      <c r="H221" s="6">
        <v>2937</v>
      </c>
      <c r="I221" s="6">
        <v>3243</v>
      </c>
      <c r="J221" s="6">
        <v>3634</v>
      </c>
      <c r="K221" s="311">
        <f t="shared" si="96"/>
        <v>0.2373169901259789</v>
      </c>
      <c r="L221" s="311">
        <f t="shared" si="97"/>
        <v>0.12056737588652482</v>
      </c>
      <c r="N221" s="306" t="s">
        <v>101</v>
      </c>
      <c r="O221" s="6">
        <v>3700</v>
      </c>
      <c r="P221" s="6">
        <v>4125</v>
      </c>
      <c r="Q221" s="6">
        <v>4474</v>
      </c>
      <c r="R221" s="311">
        <f t="shared" si="98"/>
        <v>0.20918918918918919</v>
      </c>
      <c r="S221" s="311">
        <f t="shared" si="99"/>
        <v>8.4606060606060601E-2</v>
      </c>
      <c r="U221" s="6">
        <v>2937</v>
      </c>
      <c r="V221" s="6">
        <v>3243</v>
      </c>
      <c r="W221" s="6">
        <v>3634</v>
      </c>
      <c r="X221" s="311">
        <f t="shared" si="100"/>
        <v>0.2373169901259789</v>
      </c>
      <c r="Y221" s="311">
        <f t="shared" si="101"/>
        <v>0.12056737588652482</v>
      </c>
    </row>
    <row r="222" spans="1:25" ht="12.85" customHeight="1" x14ac:dyDescent="0.4">
      <c r="A222" s="306" t="s">
        <v>102</v>
      </c>
      <c r="B222" s="6">
        <v>3889</v>
      </c>
      <c r="C222" s="6">
        <v>4329</v>
      </c>
      <c r="D222" s="6">
        <v>4317</v>
      </c>
      <c r="E222" s="311">
        <f t="shared" si="94"/>
        <v>0.11005399845718694</v>
      </c>
      <c r="F222" s="311">
        <f t="shared" si="95"/>
        <v>-2.772002772002772E-3</v>
      </c>
      <c r="H222" s="6">
        <v>3114</v>
      </c>
      <c r="I222" s="6">
        <v>3102</v>
      </c>
      <c r="J222" s="6">
        <v>3446</v>
      </c>
      <c r="K222" s="311">
        <f t="shared" si="96"/>
        <v>0.10661528580603725</v>
      </c>
      <c r="L222" s="311">
        <f t="shared" si="97"/>
        <v>0.11089619600257898</v>
      </c>
      <c r="N222" s="306" t="s">
        <v>102</v>
      </c>
      <c r="O222" s="6">
        <v>3889</v>
      </c>
      <c r="P222" s="6">
        <v>4329</v>
      </c>
      <c r="Q222" s="6">
        <v>4317</v>
      </c>
      <c r="R222" s="311">
        <f t="shared" si="98"/>
        <v>0.11005399845718694</v>
      </c>
      <c r="S222" s="311">
        <f t="shared" si="99"/>
        <v>-2.772002772002772E-3</v>
      </c>
      <c r="U222" s="6">
        <v>3114</v>
      </c>
      <c r="V222" s="6">
        <v>3102</v>
      </c>
      <c r="W222" s="6">
        <v>3446</v>
      </c>
      <c r="X222" s="311">
        <f t="shared" si="100"/>
        <v>0.10661528580603725</v>
      </c>
      <c r="Y222" s="311">
        <f t="shared" si="101"/>
        <v>0.11089619600257898</v>
      </c>
    </row>
    <row r="223" spans="1:25" ht="12.85" customHeight="1" x14ac:dyDescent="0.4">
      <c r="A223" s="306" t="s">
        <v>103</v>
      </c>
      <c r="B223" s="6">
        <v>3998</v>
      </c>
      <c r="C223" s="6">
        <v>3768</v>
      </c>
      <c r="D223" s="6">
        <v>4133</v>
      </c>
      <c r="E223" s="311">
        <f t="shared" si="94"/>
        <v>3.3766883441720859E-2</v>
      </c>
      <c r="F223" s="311">
        <f t="shared" si="95"/>
        <v>9.6868365180467098E-2</v>
      </c>
      <c r="H223" s="6">
        <v>3060</v>
      </c>
      <c r="I223" s="6">
        <v>3120</v>
      </c>
      <c r="J223" s="6">
        <v>2975</v>
      </c>
      <c r="K223" s="311">
        <f t="shared" si="96"/>
        <v>-2.7777777777777776E-2</v>
      </c>
      <c r="L223" s="311">
        <f t="shared" si="97"/>
        <v>-4.6474358974358976E-2</v>
      </c>
      <c r="N223" s="306" t="s">
        <v>103</v>
      </c>
      <c r="O223" s="6">
        <v>3998</v>
      </c>
      <c r="P223" s="6">
        <v>3768</v>
      </c>
      <c r="Q223" s="6">
        <v>4133</v>
      </c>
      <c r="R223" s="311">
        <f t="shared" si="98"/>
        <v>3.3766883441720859E-2</v>
      </c>
      <c r="S223" s="311">
        <f t="shared" si="99"/>
        <v>9.6868365180467098E-2</v>
      </c>
      <c r="U223" s="6">
        <v>3060</v>
      </c>
      <c r="V223" s="6">
        <v>3120</v>
      </c>
      <c r="W223" s="6">
        <v>2975</v>
      </c>
      <c r="X223" s="311">
        <f t="shared" si="100"/>
        <v>-2.7777777777777776E-2</v>
      </c>
      <c r="Y223" s="311">
        <f t="shared" si="101"/>
        <v>-4.6474358974358976E-2</v>
      </c>
    </row>
    <row r="224" spans="1:25" ht="12.85" customHeight="1" x14ac:dyDescent="0.4">
      <c r="A224" s="306" t="s">
        <v>104</v>
      </c>
      <c r="B224" s="6">
        <v>3887</v>
      </c>
      <c r="C224" s="6">
        <v>4023</v>
      </c>
      <c r="D224" s="6">
        <v>3991</v>
      </c>
      <c r="E224" s="311">
        <f t="shared" si="94"/>
        <v>2.6755852842809364E-2</v>
      </c>
      <c r="F224" s="311">
        <f t="shared" si="95"/>
        <v>-7.9542629878200342E-3</v>
      </c>
      <c r="H224" s="6">
        <v>2681</v>
      </c>
      <c r="I224" s="6">
        <v>2792</v>
      </c>
      <c r="J224" s="6">
        <v>2878</v>
      </c>
      <c r="K224" s="311">
        <f t="shared" si="96"/>
        <v>7.3480044759418134E-2</v>
      </c>
      <c r="L224" s="311">
        <f t="shared" si="97"/>
        <v>3.0802292263610316E-2</v>
      </c>
      <c r="N224" s="306" t="s">
        <v>104</v>
      </c>
      <c r="O224" s="6">
        <v>3887</v>
      </c>
      <c r="P224" s="6">
        <v>4023</v>
      </c>
      <c r="Q224" s="6">
        <v>3991</v>
      </c>
      <c r="R224" s="311">
        <f t="shared" si="98"/>
        <v>2.6755852842809364E-2</v>
      </c>
      <c r="S224" s="311">
        <f t="shared" si="99"/>
        <v>-7.9542629878200342E-3</v>
      </c>
      <c r="U224" s="6">
        <v>2681</v>
      </c>
      <c r="V224" s="6">
        <v>2792</v>
      </c>
      <c r="W224" s="6">
        <v>2878</v>
      </c>
      <c r="X224" s="311">
        <f t="shared" si="100"/>
        <v>7.3480044759418134E-2</v>
      </c>
      <c r="Y224" s="311">
        <f t="shared" si="101"/>
        <v>3.0802292263610316E-2</v>
      </c>
    </row>
    <row r="225" spans="1:25" ht="12.85" customHeight="1" x14ac:dyDescent="0.4">
      <c r="A225" s="306" t="s">
        <v>105</v>
      </c>
      <c r="B225" s="6"/>
      <c r="C225" s="6"/>
      <c r="D225" s="6"/>
      <c r="E225" s="311"/>
      <c r="F225" s="311"/>
      <c r="H225" s="6"/>
      <c r="I225" s="6"/>
      <c r="J225" s="6"/>
      <c r="K225" s="311"/>
      <c r="L225" s="311"/>
      <c r="N225" s="306" t="s">
        <v>105</v>
      </c>
      <c r="O225" s="6">
        <v>3744</v>
      </c>
      <c r="P225" s="6">
        <v>3942</v>
      </c>
      <c r="Q225" s="6"/>
      <c r="R225" s="311">
        <f t="shared" si="98"/>
        <v>-1</v>
      </c>
      <c r="S225" s="311">
        <f t="shared" si="99"/>
        <v>-1</v>
      </c>
      <c r="U225" s="6">
        <v>2858</v>
      </c>
      <c r="V225" s="6">
        <v>2958</v>
      </c>
      <c r="W225" s="6"/>
      <c r="X225" s="311">
        <f t="shared" si="100"/>
        <v>-1</v>
      </c>
      <c r="Y225" s="311">
        <f t="shared" si="101"/>
        <v>-1</v>
      </c>
    </row>
    <row r="226" spans="1:25" ht="12.85" customHeight="1" x14ac:dyDescent="0.4">
      <c r="A226" s="306" t="s">
        <v>106</v>
      </c>
      <c r="B226" s="6"/>
      <c r="C226" s="6"/>
      <c r="D226" s="6"/>
      <c r="E226" s="311"/>
      <c r="F226" s="311"/>
      <c r="H226" s="6"/>
      <c r="I226" s="6"/>
      <c r="J226" s="6"/>
      <c r="K226" s="311"/>
      <c r="L226" s="311"/>
      <c r="N226" s="306" t="s">
        <v>106</v>
      </c>
      <c r="O226" s="6">
        <v>2546</v>
      </c>
      <c r="P226" s="6">
        <v>2502</v>
      </c>
      <c r="Q226" s="6"/>
      <c r="R226" s="311">
        <f t="shared" si="98"/>
        <v>-1</v>
      </c>
      <c r="S226" s="311">
        <f t="shared" si="99"/>
        <v>-1</v>
      </c>
      <c r="U226" s="6">
        <v>2527</v>
      </c>
      <c r="V226" s="6">
        <v>2396</v>
      </c>
      <c r="W226" s="6"/>
      <c r="X226" s="311">
        <f t="shared" si="100"/>
        <v>-1</v>
      </c>
      <c r="Y226" s="311">
        <f t="shared" si="101"/>
        <v>-1</v>
      </c>
    </row>
    <row r="227" spans="1:25" ht="12.85" customHeight="1" x14ac:dyDescent="0.4">
      <c r="A227" t="s">
        <v>107</v>
      </c>
      <c r="B227" s="6"/>
      <c r="C227" s="6"/>
      <c r="D227" s="6"/>
      <c r="E227" s="295"/>
      <c r="F227" s="295"/>
      <c r="G227"/>
      <c r="H227" s="6"/>
      <c r="I227" s="6"/>
      <c r="J227" s="6"/>
      <c r="K227" s="295"/>
      <c r="L227" s="295"/>
      <c r="N227" t="s">
        <v>107</v>
      </c>
      <c r="O227" s="6">
        <v>1756</v>
      </c>
      <c r="P227" s="6">
        <v>1699</v>
      </c>
      <c r="Q227" s="6"/>
      <c r="R227" s="295">
        <f t="shared" si="98"/>
        <v>-1</v>
      </c>
      <c r="S227" s="295">
        <f t="shared" si="99"/>
        <v>-1</v>
      </c>
      <c r="T227"/>
      <c r="U227" s="6">
        <v>2463</v>
      </c>
      <c r="V227" s="6">
        <v>2498</v>
      </c>
      <c r="W227" s="6"/>
      <c r="X227" s="295">
        <f t="shared" si="100"/>
        <v>-1</v>
      </c>
      <c r="Y227" s="295">
        <f t="shared" si="101"/>
        <v>-1</v>
      </c>
    </row>
    <row r="228" spans="1:25" ht="12.85" customHeight="1" x14ac:dyDescent="0.4"/>
    <row r="229" spans="1:25" ht="12.85" customHeight="1" x14ac:dyDescent="0.4">
      <c r="A229" s="306" t="s">
        <v>108</v>
      </c>
      <c r="B229" s="306">
        <f>SUM(B216:B227)</f>
        <v>31675</v>
      </c>
      <c r="C229" s="306">
        <f>SUM(C216:C227)</f>
        <v>32991</v>
      </c>
      <c r="D229" s="306">
        <f>SUM(D216:D227)</f>
        <v>34990</v>
      </c>
      <c r="E229" s="311">
        <f>(+D229-B229)/B229</f>
        <v>0.10465666929755328</v>
      </c>
      <c r="F229" s="311">
        <f>(+D229-C229)/C229</f>
        <v>6.0592282743778605E-2</v>
      </c>
      <c r="H229" s="306">
        <f>SUM(H216:H227)</f>
        <v>23285</v>
      </c>
      <c r="I229" s="306">
        <f>SUM(I216:I227)</f>
        <v>23653</v>
      </c>
      <c r="J229" s="306">
        <f>SUM(J216:J227)</f>
        <v>24667</v>
      </c>
      <c r="K229" s="311">
        <f>(+J229-H229)/H229</f>
        <v>5.9351513850118102E-2</v>
      </c>
      <c r="L229" s="311">
        <f>(+J229-I229)/I229</f>
        <v>4.2869826237686551E-2</v>
      </c>
      <c r="N229" s="306" t="s">
        <v>108</v>
      </c>
      <c r="O229" s="306">
        <f>SUM(O216:O227)</f>
        <v>39721</v>
      </c>
      <c r="P229" s="306">
        <f>SUM(P216:P227)</f>
        <v>41134</v>
      </c>
      <c r="Q229" s="306">
        <f>SUM(Q216:Q227)</f>
        <v>34990</v>
      </c>
      <c r="R229" s="311">
        <f>(+Q229-O229)/O229</f>
        <v>-0.1191057626947962</v>
      </c>
      <c r="S229" s="311">
        <f>(+Q229-P229)/P229</f>
        <v>-0.14936548840375358</v>
      </c>
      <c r="U229" s="306">
        <f>SUM(U216:U227)</f>
        <v>31133</v>
      </c>
      <c r="V229" s="306">
        <f>SUM(V216:V227)</f>
        <v>31505</v>
      </c>
      <c r="W229" s="306">
        <f>SUM(W216:W227)</f>
        <v>24667</v>
      </c>
      <c r="X229" s="311">
        <f>(+W229-U229)/U229</f>
        <v>-0.20768958982430219</v>
      </c>
      <c r="Y229" s="311">
        <f>(+W229-V229)/V229</f>
        <v>-0.21704491350579272</v>
      </c>
    </row>
    <row r="230" spans="1:25" ht="12.85" customHeight="1" x14ac:dyDescent="0.4"/>
    <row r="231" spans="1:25" ht="12.85" customHeight="1" x14ac:dyDescent="0.4">
      <c r="G231" s="309" t="s">
        <v>3</v>
      </c>
      <c r="T231" s="309" t="s">
        <v>3</v>
      </c>
    </row>
    <row r="232" spans="1:25" ht="12.85" customHeight="1" x14ac:dyDescent="0.4"/>
    <row r="233" spans="1:25" ht="12.85" customHeight="1" x14ac:dyDescent="0.4">
      <c r="B233" s="2" t="s">
        <v>6949</v>
      </c>
      <c r="C233" s="2" t="s">
        <v>7638</v>
      </c>
      <c r="D233" s="2" t="s">
        <v>8328</v>
      </c>
      <c r="E233" s="2" t="s">
        <v>7639</v>
      </c>
      <c r="F233" s="2" t="s">
        <v>8330</v>
      </c>
      <c r="H233" s="2" t="s">
        <v>6950</v>
      </c>
      <c r="I233" s="2" t="s">
        <v>7640</v>
      </c>
      <c r="J233" s="2" t="s">
        <v>8329</v>
      </c>
      <c r="K233" s="2" t="s">
        <v>7639</v>
      </c>
      <c r="L233" s="2" t="s">
        <v>8330</v>
      </c>
      <c r="O233" s="2" t="s">
        <v>6949</v>
      </c>
      <c r="P233" s="2" t="s">
        <v>7638</v>
      </c>
      <c r="Q233" s="2" t="s">
        <v>8328</v>
      </c>
      <c r="R233" s="2" t="s">
        <v>7639</v>
      </c>
      <c r="S233" s="2" t="s">
        <v>8330</v>
      </c>
      <c r="U233" s="2" t="s">
        <v>6950</v>
      </c>
      <c r="V233" s="2" t="s">
        <v>7640</v>
      </c>
      <c r="W233" s="2" t="s">
        <v>8329</v>
      </c>
      <c r="X233" s="2" t="s">
        <v>7639</v>
      </c>
      <c r="Y233" s="2" t="s">
        <v>8330</v>
      </c>
    </row>
    <row r="234" spans="1:25" ht="12.85" customHeight="1" x14ac:dyDescent="0.4">
      <c r="A234" s="306" t="s">
        <v>96</v>
      </c>
      <c r="B234" s="306">
        <v>1999</v>
      </c>
      <c r="C234" s="306">
        <v>2288</v>
      </c>
      <c r="D234" s="306">
        <v>2206</v>
      </c>
      <c r="E234" s="311">
        <f t="shared" ref="E234:E242" si="102">(+D234-B234)/B234</f>
        <v>0.10355177588794397</v>
      </c>
      <c r="F234" s="311">
        <f t="shared" ref="F234:F242" si="103">(+D234-C234)/C234</f>
        <v>-3.583916083916084E-2</v>
      </c>
      <c r="H234" s="306">
        <v>1461</v>
      </c>
      <c r="I234" s="306">
        <v>1542</v>
      </c>
      <c r="J234" s="306">
        <v>1435</v>
      </c>
      <c r="K234" s="311">
        <f t="shared" ref="K234:K242" si="104">(+J234-H234)/H234</f>
        <v>-1.779603011635866E-2</v>
      </c>
      <c r="L234" s="311">
        <f t="shared" ref="L234:L242" si="105">(+J234-I234)/I234</f>
        <v>-6.9390402075226981E-2</v>
      </c>
      <c r="N234" s="306" t="s">
        <v>96</v>
      </c>
      <c r="O234" s="306">
        <v>1999</v>
      </c>
      <c r="P234" s="306">
        <v>2288</v>
      </c>
      <c r="Q234" s="306">
        <v>2206</v>
      </c>
      <c r="R234" s="311">
        <f t="shared" ref="R234:R245" si="106">(+Q234-O234)/O234</f>
        <v>0.10355177588794397</v>
      </c>
      <c r="S234" s="311">
        <f t="shared" ref="S234:S245" si="107">(+Q234-P234)/P234</f>
        <v>-3.583916083916084E-2</v>
      </c>
      <c r="U234" s="306">
        <v>1461</v>
      </c>
      <c r="V234" s="306">
        <v>1542</v>
      </c>
      <c r="W234" s="306">
        <v>1435</v>
      </c>
      <c r="X234" s="311">
        <f t="shared" ref="X234:X245" si="108">(+W234-U234)/U234</f>
        <v>-1.779603011635866E-2</v>
      </c>
      <c r="Y234" s="311">
        <f t="shared" ref="Y234:Y245" si="109">(+W234-V234)/V234</f>
        <v>-6.9390402075226981E-2</v>
      </c>
    </row>
    <row r="235" spans="1:25" ht="12.85" customHeight="1" x14ac:dyDescent="0.4">
      <c r="A235" s="306" t="s">
        <v>97</v>
      </c>
      <c r="B235" s="306">
        <v>2225</v>
      </c>
      <c r="C235" s="306">
        <v>2132</v>
      </c>
      <c r="D235" s="306">
        <v>2488</v>
      </c>
      <c r="E235" s="311">
        <f t="shared" si="102"/>
        <v>0.11820224719101123</v>
      </c>
      <c r="F235" s="311">
        <f t="shared" si="103"/>
        <v>0.16697936210131331</v>
      </c>
      <c r="H235" s="306">
        <v>1581</v>
      </c>
      <c r="I235" s="306">
        <v>1602</v>
      </c>
      <c r="J235" s="306">
        <v>1649</v>
      </c>
      <c r="K235" s="311">
        <f t="shared" si="104"/>
        <v>4.3010752688172046E-2</v>
      </c>
      <c r="L235" s="311">
        <f t="shared" si="105"/>
        <v>2.9338327091136079E-2</v>
      </c>
      <c r="N235" s="306" t="s">
        <v>97</v>
      </c>
      <c r="O235" s="306">
        <v>2225</v>
      </c>
      <c r="P235" s="306">
        <v>2132</v>
      </c>
      <c r="Q235" s="306">
        <v>2488</v>
      </c>
      <c r="R235" s="311">
        <f t="shared" si="106"/>
        <v>0.11820224719101123</v>
      </c>
      <c r="S235" s="311">
        <f t="shared" si="107"/>
        <v>0.16697936210131331</v>
      </c>
      <c r="U235" s="306">
        <v>1581</v>
      </c>
      <c r="V235" s="306">
        <v>1602</v>
      </c>
      <c r="W235" s="306">
        <v>1649</v>
      </c>
      <c r="X235" s="311">
        <f t="shared" si="108"/>
        <v>4.3010752688172046E-2</v>
      </c>
      <c r="Y235" s="311">
        <f t="shared" si="109"/>
        <v>2.9338327091136079E-2</v>
      </c>
    </row>
    <row r="236" spans="1:25" ht="12.85" customHeight="1" x14ac:dyDescent="0.4">
      <c r="A236" s="306" t="s">
        <v>98</v>
      </c>
      <c r="B236" s="306">
        <v>2759</v>
      </c>
      <c r="C236" s="306">
        <v>2892</v>
      </c>
      <c r="D236" s="306">
        <v>3218</v>
      </c>
      <c r="E236" s="311">
        <f t="shared" si="102"/>
        <v>0.16636462486408118</v>
      </c>
      <c r="F236" s="311">
        <f t="shared" si="103"/>
        <v>0.11272475795297372</v>
      </c>
      <c r="H236" s="306">
        <v>2030</v>
      </c>
      <c r="I236" s="306">
        <v>1921</v>
      </c>
      <c r="J236" s="306">
        <v>2101</v>
      </c>
      <c r="K236" s="311">
        <f t="shared" si="104"/>
        <v>3.4975369458128076E-2</v>
      </c>
      <c r="L236" s="311">
        <f t="shared" si="105"/>
        <v>9.3701197293076521E-2</v>
      </c>
      <c r="N236" s="306" t="s">
        <v>98</v>
      </c>
      <c r="O236" s="306">
        <v>2759</v>
      </c>
      <c r="P236" s="306">
        <v>2892</v>
      </c>
      <c r="Q236" s="306">
        <v>3218</v>
      </c>
      <c r="R236" s="311">
        <f t="shared" si="106"/>
        <v>0.16636462486408118</v>
      </c>
      <c r="S236" s="311">
        <f t="shared" si="107"/>
        <v>0.11272475795297372</v>
      </c>
      <c r="U236" s="306">
        <v>2030</v>
      </c>
      <c r="V236" s="306">
        <v>1921</v>
      </c>
      <c r="W236" s="306">
        <v>2101</v>
      </c>
      <c r="X236" s="311">
        <f t="shared" si="108"/>
        <v>3.4975369458128076E-2</v>
      </c>
      <c r="Y236" s="311">
        <f t="shared" si="109"/>
        <v>9.3701197293076521E-2</v>
      </c>
    </row>
    <row r="237" spans="1:25" ht="12.85" customHeight="1" x14ac:dyDescent="0.4">
      <c r="A237" s="306" t="s">
        <v>99</v>
      </c>
      <c r="B237" s="6">
        <v>3220</v>
      </c>
      <c r="C237" s="6">
        <v>3309</v>
      </c>
      <c r="D237" s="6">
        <v>3852</v>
      </c>
      <c r="E237" s="311">
        <f t="shared" si="102"/>
        <v>0.19627329192546583</v>
      </c>
      <c r="F237" s="311">
        <f t="shared" si="103"/>
        <v>0.16409791477787852</v>
      </c>
      <c r="H237" s="6">
        <v>2377</v>
      </c>
      <c r="I237" s="6">
        <v>2344</v>
      </c>
      <c r="J237" s="6">
        <v>2511</v>
      </c>
      <c r="K237" s="311">
        <f t="shared" si="104"/>
        <v>5.6373580143037443E-2</v>
      </c>
      <c r="L237" s="311">
        <f t="shared" si="105"/>
        <v>7.124573378839591E-2</v>
      </c>
      <c r="N237" s="306" t="s">
        <v>99</v>
      </c>
      <c r="O237" s="6">
        <v>3220</v>
      </c>
      <c r="P237" s="6">
        <v>3309</v>
      </c>
      <c r="Q237" s="6">
        <v>3852</v>
      </c>
      <c r="R237" s="311">
        <f t="shared" si="106"/>
        <v>0.19627329192546583</v>
      </c>
      <c r="S237" s="311">
        <f t="shared" si="107"/>
        <v>0.16409791477787852</v>
      </c>
      <c r="U237" s="6">
        <v>2377</v>
      </c>
      <c r="V237" s="6">
        <v>2344</v>
      </c>
      <c r="W237" s="6">
        <v>2511</v>
      </c>
      <c r="X237" s="311">
        <f t="shared" si="108"/>
        <v>5.6373580143037443E-2</v>
      </c>
      <c r="Y237" s="311">
        <f t="shared" si="109"/>
        <v>7.124573378839591E-2</v>
      </c>
    </row>
    <row r="238" spans="1:25" ht="12.85" customHeight="1" x14ac:dyDescent="0.4">
      <c r="A238" s="306" t="s">
        <v>100</v>
      </c>
      <c r="B238" s="6">
        <v>3674</v>
      </c>
      <c r="C238" s="6">
        <v>3754</v>
      </c>
      <c r="D238" s="6">
        <v>3902</v>
      </c>
      <c r="E238" s="311">
        <f t="shared" si="102"/>
        <v>6.2057702776265648E-2</v>
      </c>
      <c r="F238" s="311">
        <f t="shared" si="103"/>
        <v>3.9424613745338309E-2</v>
      </c>
      <c r="H238" s="6">
        <v>2851</v>
      </c>
      <c r="I238" s="6">
        <v>2844</v>
      </c>
      <c r="J238" s="6">
        <v>2880</v>
      </c>
      <c r="K238" s="311">
        <f t="shared" si="104"/>
        <v>1.0171869519466853E-2</v>
      </c>
      <c r="L238" s="311">
        <f t="shared" si="105"/>
        <v>1.2658227848101266E-2</v>
      </c>
      <c r="N238" s="306" t="s">
        <v>100</v>
      </c>
      <c r="O238" s="6">
        <v>3674</v>
      </c>
      <c r="P238" s="6">
        <v>3754</v>
      </c>
      <c r="Q238" s="6">
        <v>3902</v>
      </c>
      <c r="R238" s="311">
        <f t="shared" si="106"/>
        <v>6.2057702776265648E-2</v>
      </c>
      <c r="S238" s="311">
        <f t="shared" si="107"/>
        <v>3.9424613745338309E-2</v>
      </c>
      <c r="U238" s="6">
        <v>2851</v>
      </c>
      <c r="V238" s="6">
        <v>2844</v>
      </c>
      <c r="W238" s="6">
        <v>2880</v>
      </c>
      <c r="X238" s="311">
        <f t="shared" si="108"/>
        <v>1.0171869519466853E-2</v>
      </c>
      <c r="Y238" s="311">
        <f t="shared" si="109"/>
        <v>1.2658227848101266E-2</v>
      </c>
    </row>
    <row r="239" spans="1:25" ht="12.85" customHeight="1" x14ac:dyDescent="0.4">
      <c r="A239" s="306" t="s">
        <v>101</v>
      </c>
      <c r="B239" s="6">
        <v>3302</v>
      </c>
      <c r="C239" s="6">
        <v>3636</v>
      </c>
      <c r="D239" s="6">
        <v>4012</v>
      </c>
      <c r="E239" s="311">
        <f t="shared" si="102"/>
        <v>0.21502119927316779</v>
      </c>
      <c r="F239" s="311">
        <f t="shared" si="103"/>
        <v>0.1034103410341034</v>
      </c>
      <c r="H239" s="6">
        <v>2667</v>
      </c>
      <c r="I239" s="6">
        <v>2995</v>
      </c>
      <c r="J239" s="6">
        <v>3372</v>
      </c>
      <c r="K239" s="311">
        <f t="shared" si="104"/>
        <v>0.2643419572553431</v>
      </c>
      <c r="L239" s="311">
        <f t="shared" si="105"/>
        <v>0.12587646076794659</v>
      </c>
      <c r="N239" s="306" t="s">
        <v>101</v>
      </c>
      <c r="O239" s="6">
        <v>3302</v>
      </c>
      <c r="P239" s="6">
        <v>3636</v>
      </c>
      <c r="Q239" s="6">
        <v>4012</v>
      </c>
      <c r="R239" s="311">
        <f t="shared" si="106"/>
        <v>0.21502119927316779</v>
      </c>
      <c r="S239" s="311">
        <f t="shared" si="107"/>
        <v>0.1034103410341034</v>
      </c>
      <c r="U239" s="6">
        <v>2667</v>
      </c>
      <c r="V239" s="6">
        <v>2995</v>
      </c>
      <c r="W239" s="6">
        <v>3372</v>
      </c>
      <c r="X239" s="311">
        <f t="shared" si="108"/>
        <v>0.2643419572553431</v>
      </c>
      <c r="Y239" s="311">
        <f t="shared" si="109"/>
        <v>0.12587646076794659</v>
      </c>
    </row>
    <row r="240" spans="1:25" ht="12.85" customHeight="1" x14ac:dyDescent="0.4">
      <c r="A240" s="306" t="s">
        <v>102</v>
      </c>
      <c r="B240" s="6">
        <v>3363</v>
      </c>
      <c r="C240" s="6">
        <v>3665</v>
      </c>
      <c r="D240" s="6">
        <v>3901</v>
      </c>
      <c r="E240" s="311">
        <f t="shared" si="102"/>
        <v>0.15997621171573001</v>
      </c>
      <c r="F240" s="311">
        <f t="shared" si="103"/>
        <v>6.4392905866302863E-2</v>
      </c>
      <c r="H240" s="6">
        <v>2857</v>
      </c>
      <c r="I240" s="6">
        <v>2852</v>
      </c>
      <c r="J240" s="6">
        <v>3189</v>
      </c>
      <c r="K240" s="311">
        <f t="shared" si="104"/>
        <v>0.11620581029051452</v>
      </c>
      <c r="L240" s="311">
        <f t="shared" si="105"/>
        <v>0.11816269284712483</v>
      </c>
      <c r="N240" s="306" t="s">
        <v>102</v>
      </c>
      <c r="O240" s="6">
        <v>3363</v>
      </c>
      <c r="P240" s="6">
        <v>3665</v>
      </c>
      <c r="Q240" s="6">
        <v>3901</v>
      </c>
      <c r="R240" s="311">
        <f t="shared" si="106"/>
        <v>0.15997621171573001</v>
      </c>
      <c r="S240" s="311">
        <f t="shared" si="107"/>
        <v>6.4392905866302863E-2</v>
      </c>
      <c r="U240" s="6">
        <v>2857</v>
      </c>
      <c r="V240" s="6">
        <v>2852</v>
      </c>
      <c r="W240" s="6">
        <v>3189</v>
      </c>
      <c r="X240" s="311">
        <f t="shared" si="108"/>
        <v>0.11620581029051452</v>
      </c>
      <c r="Y240" s="311">
        <f t="shared" si="109"/>
        <v>0.11816269284712483</v>
      </c>
    </row>
    <row r="241" spans="1:25" ht="14.35" customHeight="1" x14ac:dyDescent="0.4">
      <c r="A241" s="306" t="s">
        <v>103</v>
      </c>
      <c r="B241" s="6">
        <v>3534</v>
      </c>
      <c r="C241" s="6">
        <v>3309</v>
      </c>
      <c r="D241" s="6">
        <v>3599</v>
      </c>
      <c r="E241" s="311">
        <f t="shared" si="102"/>
        <v>1.8392756083757782E-2</v>
      </c>
      <c r="F241" s="311">
        <f t="shared" si="103"/>
        <v>8.7639770323360539E-2</v>
      </c>
      <c r="H241" s="6">
        <v>2810</v>
      </c>
      <c r="I241" s="6">
        <v>2851</v>
      </c>
      <c r="J241" s="6">
        <v>2765</v>
      </c>
      <c r="K241" s="311">
        <f t="shared" si="104"/>
        <v>-1.601423487544484E-2</v>
      </c>
      <c r="L241" s="311">
        <f t="shared" si="105"/>
        <v>-3.0164854437039635E-2</v>
      </c>
      <c r="N241" s="306" t="s">
        <v>103</v>
      </c>
      <c r="O241" s="6">
        <v>3534</v>
      </c>
      <c r="P241" s="6">
        <v>3309</v>
      </c>
      <c r="Q241" s="6">
        <v>3599</v>
      </c>
      <c r="R241" s="311">
        <f t="shared" si="106"/>
        <v>1.8392756083757782E-2</v>
      </c>
      <c r="S241" s="311">
        <f t="shared" si="107"/>
        <v>8.7639770323360539E-2</v>
      </c>
      <c r="U241" s="6">
        <v>2810</v>
      </c>
      <c r="V241" s="6">
        <v>2851</v>
      </c>
      <c r="W241" s="6">
        <v>2765</v>
      </c>
      <c r="X241" s="311">
        <f t="shared" si="108"/>
        <v>-1.601423487544484E-2</v>
      </c>
      <c r="Y241" s="311">
        <f t="shared" si="109"/>
        <v>-3.0164854437039635E-2</v>
      </c>
    </row>
    <row r="242" spans="1:25" ht="12.85" customHeight="1" x14ac:dyDescent="0.4">
      <c r="A242" s="306" t="s">
        <v>104</v>
      </c>
      <c r="B242" s="6">
        <v>3315</v>
      </c>
      <c r="C242" s="6">
        <v>3528</v>
      </c>
      <c r="D242" s="6">
        <v>3544</v>
      </c>
      <c r="E242" s="311">
        <f t="shared" si="102"/>
        <v>6.9079939668174967E-2</v>
      </c>
      <c r="F242" s="311">
        <f t="shared" si="103"/>
        <v>4.5351473922902496E-3</v>
      </c>
      <c r="H242" s="6">
        <v>2416</v>
      </c>
      <c r="I242" s="6">
        <v>2567</v>
      </c>
      <c r="J242" s="6">
        <v>2627</v>
      </c>
      <c r="K242" s="311">
        <f t="shared" si="104"/>
        <v>8.7334437086092717E-2</v>
      </c>
      <c r="L242" s="311">
        <f t="shared" si="105"/>
        <v>2.3373587845734321E-2</v>
      </c>
      <c r="N242" s="306" t="s">
        <v>104</v>
      </c>
      <c r="O242" s="6">
        <v>3315</v>
      </c>
      <c r="P242" s="6">
        <v>3528</v>
      </c>
      <c r="Q242" s="6">
        <v>3544</v>
      </c>
      <c r="R242" s="311">
        <f t="shared" si="106"/>
        <v>6.9079939668174967E-2</v>
      </c>
      <c r="S242" s="311">
        <f t="shared" si="107"/>
        <v>4.5351473922902496E-3</v>
      </c>
      <c r="U242" s="6">
        <v>2416</v>
      </c>
      <c r="V242" s="6">
        <v>2567</v>
      </c>
      <c r="W242" s="6">
        <v>2627</v>
      </c>
      <c r="X242" s="311">
        <f t="shared" si="108"/>
        <v>8.7334437086092717E-2</v>
      </c>
      <c r="Y242" s="311">
        <f t="shared" si="109"/>
        <v>2.3373587845734321E-2</v>
      </c>
    </row>
    <row r="243" spans="1:25" ht="12.85" customHeight="1" x14ac:dyDescent="0.4">
      <c r="A243" s="306" t="s">
        <v>105</v>
      </c>
      <c r="B243" s="6"/>
      <c r="C243" s="6"/>
      <c r="D243" s="6"/>
      <c r="E243" s="311"/>
      <c r="F243" s="311"/>
      <c r="H243" s="6"/>
      <c r="I243" s="6"/>
      <c r="J243" s="6"/>
      <c r="K243" s="311"/>
      <c r="L243" s="311"/>
      <c r="N243" s="306" t="s">
        <v>105</v>
      </c>
      <c r="O243" s="6">
        <v>3357</v>
      </c>
      <c r="P243" s="6">
        <v>3385</v>
      </c>
      <c r="Q243" s="6"/>
      <c r="R243" s="311">
        <f t="shared" si="106"/>
        <v>-1</v>
      </c>
      <c r="S243" s="311">
        <f t="shared" si="107"/>
        <v>-1</v>
      </c>
      <c r="U243" s="6">
        <v>2627</v>
      </c>
      <c r="V243" s="6">
        <v>2678</v>
      </c>
      <c r="W243" s="6"/>
      <c r="X243" s="311">
        <f t="shared" si="108"/>
        <v>-1</v>
      </c>
      <c r="Y243" s="311">
        <f t="shared" si="109"/>
        <v>-1</v>
      </c>
    </row>
    <row r="244" spans="1:25" ht="12.85" customHeight="1" x14ac:dyDescent="0.4">
      <c r="A244" s="306" t="s">
        <v>106</v>
      </c>
      <c r="B244" s="6"/>
      <c r="C244" s="6"/>
      <c r="D244" s="6"/>
      <c r="E244" s="311"/>
      <c r="F244" s="311"/>
      <c r="H244" s="6"/>
      <c r="I244" s="6"/>
      <c r="J244" s="6"/>
      <c r="K244" s="311"/>
      <c r="L244" s="311"/>
      <c r="N244" s="306" t="s">
        <v>106</v>
      </c>
      <c r="O244" s="6">
        <v>2153</v>
      </c>
      <c r="P244" s="6">
        <v>2099</v>
      </c>
      <c r="Q244" s="6"/>
      <c r="R244" s="311">
        <f t="shared" si="106"/>
        <v>-1</v>
      </c>
      <c r="S244" s="311">
        <f t="shared" si="107"/>
        <v>-1</v>
      </c>
      <c r="U244" s="6">
        <v>2302</v>
      </c>
      <c r="V244" s="6">
        <v>2162</v>
      </c>
      <c r="W244" s="6"/>
      <c r="X244" s="311">
        <f t="shared" si="108"/>
        <v>-1</v>
      </c>
      <c r="Y244" s="311">
        <f t="shared" si="109"/>
        <v>-1</v>
      </c>
    </row>
    <row r="245" spans="1:25" ht="12.85" customHeight="1" x14ac:dyDescent="0.4">
      <c r="A245" t="s">
        <v>107</v>
      </c>
      <c r="B245" s="6"/>
      <c r="C245" s="6"/>
      <c r="D245" s="6"/>
      <c r="E245" s="295"/>
      <c r="F245" s="295"/>
      <c r="G245"/>
      <c r="H245" s="6"/>
      <c r="I245" s="6"/>
      <c r="J245" s="6"/>
      <c r="K245" s="295"/>
      <c r="L245" s="295"/>
      <c r="N245" t="s">
        <v>107</v>
      </c>
      <c r="O245" s="6">
        <v>1428</v>
      </c>
      <c r="P245" s="6">
        <v>1388</v>
      </c>
      <c r="Q245" s="6"/>
      <c r="R245" s="295">
        <f t="shared" si="106"/>
        <v>-1</v>
      </c>
      <c r="S245" s="295">
        <f t="shared" si="107"/>
        <v>-1</v>
      </c>
      <c r="T245"/>
      <c r="U245" s="6">
        <v>2233</v>
      </c>
      <c r="V245" s="6">
        <v>2287</v>
      </c>
      <c r="W245" s="6"/>
      <c r="X245" s="295">
        <f t="shared" si="108"/>
        <v>-1</v>
      </c>
      <c r="Y245" s="295">
        <f t="shared" si="109"/>
        <v>-1</v>
      </c>
    </row>
    <row r="246" spans="1:25" ht="12.85" customHeight="1" x14ac:dyDescent="0.4"/>
    <row r="247" spans="1:25" ht="12.85" customHeight="1" x14ac:dyDescent="0.4">
      <c r="A247" s="306" t="s">
        <v>108</v>
      </c>
      <c r="B247" s="306">
        <f>SUM(B234:B245)</f>
        <v>27391</v>
      </c>
      <c r="C247" s="306">
        <f>SUM(C234:C245)</f>
        <v>28513</v>
      </c>
      <c r="D247" s="306">
        <f>SUM(D234:D245)</f>
        <v>30722</v>
      </c>
      <c r="E247" s="311">
        <f>(+D247-B247)/B247</f>
        <v>0.12160928772224454</v>
      </c>
      <c r="F247" s="311">
        <f>(+D247-C247)/C247</f>
        <v>7.7473433170834355E-2</v>
      </c>
      <c r="H247" s="306">
        <f>SUM(H234:H245)</f>
        <v>21050</v>
      </c>
      <c r="I247" s="306">
        <f>SUM(I234:I245)</f>
        <v>21518</v>
      </c>
      <c r="J247" s="306">
        <f>SUM(J234:J245)</f>
        <v>22529</v>
      </c>
      <c r="K247" s="311">
        <f>(+J247-H247)/H247</f>
        <v>7.0261282660332547E-2</v>
      </c>
      <c r="L247" s="311">
        <f>(+J247-I247)/I247</f>
        <v>4.6983920438702483E-2</v>
      </c>
      <c r="N247" s="306" t="s">
        <v>108</v>
      </c>
      <c r="O247" s="306">
        <f>SUM(O234:O245)</f>
        <v>34329</v>
      </c>
      <c r="P247" s="306">
        <f>SUM(P234:P245)</f>
        <v>35385</v>
      </c>
      <c r="Q247" s="306">
        <f>SUM(Q234:Q245)</f>
        <v>30722</v>
      </c>
      <c r="R247" s="311">
        <f>(+Q247-O247)/O247</f>
        <v>-0.10507151388039267</v>
      </c>
      <c r="S247" s="311">
        <f>(+Q247-P247)/P247</f>
        <v>-0.13177900240214779</v>
      </c>
      <c r="U247" s="306">
        <f>SUM(U234:U245)</f>
        <v>28212</v>
      </c>
      <c r="V247" s="306">
        <f>SUM(V234:V245)</f>
        <v>28645</v>
      </c>
      <c r="W247" s="306">
        <f>SUM(W234:W245)</f>
        <v>22529</v>
      </c>
      <c r="X247" s="311">
        <f>(+W247-U247)/U247</f>
        <v>-0.20143910392740677</v>
      </c>
      <c r="Y247" s="311">
        <f>(+W247-V247)/V247</f>
        <v>-0.21351021120614419</v>
      </c>
    </row>
    <row r="250" spans="1:25" ht="12.85" customHeight="1" x14ac:dyDescent="0.4">
      <c r="A250" s="305"/>
      <c r="F250" s="7"/>
      <c r="G250" s="312"/>
      <c r="N250" s="305"/>
      <c r="S250" s="7"/>
      <c r="T250" s="312"/>
    </row>
    <row r="251" spans="1:25" ht="12.85" customHeight="1" x14ac:dyDescent="0.4">
      <c r="G251" s="309"/>
      <c r="T251" s="309"/>
    </row>
    <row r="252" spans="1:25" ht="12.85" customHeight="1" x14ac:dyDescent="0.4"/>
    <row r="253" spans="1:25" ht="12.85" customHeight="1" x14ac:dyDescent="0.4">
      <c r="B253" s="2"/>
      <c r="C253" s="2"/>
      <c r="D253" s="2"/>
      <c r="E253" s="2"/>
      <c r="F253" s="2"/>
      <c r="H253" s="2"/>
      <c r="I253" s="2"/>
      <c r="J253" s="2"/>
      <c r="K253" s="2"/>
      <c r="L253" s="2"/>
      <c r="O253" s="2"/>
      <c r="P253" s="2"/>
      <c r="Q253" s="2"/>
      <c r="R253" s="2"/>
      <c r="S253" s="2"/>
      <c r="U253" s="2"/>
      <c r="V253" s="2"/>
      <c r="W253" s="2"/>
      <c r="X253" s="2"/>
      <c r="Y253" s="2"/>
    </row>
    <row r="254" spans="1:25" ht="12.85" customHeight="1" x14ac:dyDescent="0.4">
      <c r="E254" s="311"/>
      <c r="F254" s="311"/>
      <c r="K254" s="311"/>
      <c r="L254" s="311"/>
      <c r="R254" s="311"/>
      <c r="S254" s="311"/>
      <c r="X254" s="311"/>
      <c r="Y254" s="311"/>
    </row>
    <row r="255" spans="1:25" ht="12.85" customHeight="1" x14ac:dyDescent="0.4">
      <c r="E255" s="311"/>
      <c r="F255" s="311"/>
      <c r="K255" s="311"/>
      <c r="L255" s="311"/>
      <c r="R255" s="311"/>
      <c r="S255" s="311"/>
      <c r="X255" s="311"/>
      <c r="Y255" s="311"/>
    </row>
    <row r="256" spans="1:25" ht="12.85" customHeight="1" x14ac:dyDescent="0.4">
      <c r="E256" s="311"/>
      <c r="F256" s="311"/>
      <c r="K256" s="311"/>
      <c r="L256" s="311"/>
      <c r="R256" s="311"/>
      <c r="S256" s="311"/>
      <c r="X256" s="311"/>
      <c r="Y256" s="311"/>
    </row>
    <row r="257" spans="1:25" ht="12.85" customHeight="1" x14ac:dyDescent="0.4">
      <c r="B257" s="11"/>
      <c r="C257" s="11"/>
      <c r="D257" s="11"/>
      <c r="E257" s="311"/>
      <c r="F257" s="311"/>
      <c r="H257" s="11"/>
      <c r="I257" s="11"/>
      <c r="J257" s="11"/>
      <c r="K257" s="311"/>
      <c r="L257" s="311"/>
      <c r="O257" s="11"/>
      <c r="P257" s="11"/>
      <c r="Q257" s="11"/>
      <c r="R257" s="311"/>
      <c r="S257" s="311"/>
      <c r="U257" s="11"/>
      <c r="V257" s="11"/>
      <c r="W257" s="11"/>
      <c r="X257" s="311"/>
      <c r="Y257" s="311"/>
    </row>
    <row r="258" spans="1:25" ht="12.85" customHeight="1" x14ac:dyDescent="0.4">
      <c r="B258" s="11"/>
      <c r="C258" s="11"/>
      <c r="D258" s="11"/>
      <c r="E258" s="311"/>
      <c r="F258" s="311"/>
      <c r="H258" s="11"/>
      <c r="I258" s="11"/>
      <c r="J258" s="11"/>
      <c r="K258" s="311"/>
      <c r="L258" s="311"/>
      <c r="O258" s="11"/>
      <c r="P258" s="11"/>
      <c r="Q258" s="11"/>
      <c r="R258" s="311"/>
      <c r="S258" s="311"/>
      <c r="U258" s="11"/>
      <c r="V258" s="11"/>
      <c r="W258" s="11"/>
      <c r="X258" s="311"/>
      <c r="Y258" s="311"/>
    </row>
    <row r="259" spans="1:25" ht="12.85" customHeight="1" x14ac:dyDescent="0.4">
      <c r="B259" s="11"/>
      <c r="C259" s="11"/>
      <c r="D259" s="11"/>
      <c r="E259" s="311"/>
      <c r="F259" s="311"/>
      <c r="H259" s="11"/>
      <c r="I259" s="11"/>
      <c r="J259" s="11"/>
      <c r="K259" s="311"/>
      <c r="L259" s="311"/>
      <c r="O259" s="11"/>
      <c r="P259" s="11"/>
      <c r="Q259" s="11"/>
      <c r="R259" s="311"/>
      <c r="S259" s="311"/>
      <c r="U259" s="11"/>
      <c r="V259" s="11"/>
      <c r="W259" s="11"/>
      <c r="X259" s="311"/>
      <c r="Y259" s="311"/>
    </row>
    <row r="260" spans="1:25" ht="12.85" customHeight="1" x14ac:dyDescent="0.4">
      <c r="B260" s="11"/>
      <c r="C260" s="11"/>
      <c r="D260" s="11"/>
      <c r="E260" s="311"/>
      <c r="F260" s="311"/>
      <c r="H260" s="11"/>
      <c r="I260" s="11"/>
      <c r="J260" s="11"/>
      <c r="K260" s="311"/>
      <c r="L260" s="311"/>
      <c r="O260" s="11"/>
      <c r="P260" s="11"/>
      <c r="Q260" s="11"/>
      <c r="R260" s="311"/>
      <c r="S260" s="311"/>
      <c r="U260" s="11"/>
      <c r="V260" s="11"/>
      <c r="W260" s="11"/>
      <c r="X260" s="311"/>
      <c r="Y260" s="311"/>
    </row>
    <row r="261" spans="1:25" ht="12.85" customHeight="1" x14ac:dyDescent="0.4">
      <c r="B261" s="11"/>
      <c r="C261" s="11"/>
      <c r="D261" s="11"/>
      <c r="E261" s="311"/>
      <c r="F261" s="311"/>
      <c r="H261" s="11"/>
      <c r="I261" s="11"/>
      <c r="J261" s="11"/>
      <c r="K261" s="311"/>
      <c r="L261" s="311"/>
      <c r="O261" s="11"/>
      <c r="P261" s="11"/>
      <c r="Q261" s="11"/>
      <c r="R261" s="311"/>
      <c r="S261" s="311"/>
      <c r="U261" s="11"/>
      <c r="V261" s="11"/>
      <c r="W261" s="11"/>
      <c r="X261" s="311"/>
      <c r="Y261" s="311"/>
    </row>
    <row r="262" spans="1:25" ht="12.85" customHeight="1" x14ac:dyDescent="0.4">
      <c r="B262" s="11"/>
      <c r="C262" s="11"/>
      <c r="D262" s="11"/>
      <c r="E262" s="311"/>
      <c r="F262" s="311"/>
      <c r="H262" s="11"/>
      <c r="I262" s="11"/>
      <c r="J262" s="11"/>
      <c r="K262" s="311"/>
      <c r="L262" s="311"/>
      <c r="O262" s="11"/>
      <c r="P262" s="11"/>
      <c r="Q262" s="11"/>
      <c r="R262" s="311"/>
      <c r="S262" s="311"/>
      <c r="U262" s="11"/>
      <c r="V262" s="11"/>
      <c r="W262" s="11"/>
      <c r="X262" s="311"/>
      <c r="Y262" s="311"/>
    </row>
    <row r="263" spans="1:25" ht="12.85" customHeight="1" x14ac:dyDescent="0.4">
      <c r="B263" s="11"/>
      <c r="C263" s="11"/>
      <c r="D263" s="11"/>
      <c r="E263" s="311"/>
      <c r="F263" s="311"/>
      <c r="H263" s="11"/>
      <c r="I263" s="11"/>
      <c r="J263" s="11"/>
      <c r="K263" s="311"/>
      <c r="L263" s="311"/>
      <c r="O263" s="11"/>
      <c r="P263" s="11"/>
      <c r="Q263" s="11"/>
      <c r="R263" s="311"/>
      <c r="S263" s="311"/>
      <c r="U263" s="11"/>
      <c r="V263" s="11"/>
      <c r="W263" s="11"/>
      <c r="X263" s="311"/>
      <c r="Y263" s="311"/>
    </row>
    <row r="264" spans="1:25" ht="12.85" customHeight="1" x14ac:dyDescent="0.4">
      <c r="B264" s="11"/>
      <c r="C264" s="11"/>
      <c r="D264" s="11"/>
      <c r="E264" s="311"/>
      <c r="F264" s="311"/>
      <c r="H264" s="11"/>
      <c r="I264" s="11"/>
      <c r="J264" s="11"/>
      <c r="K264" s="311"/>
      <c r="L264" s="311"/>
      <c r="O264" s="11"/>
      <c r="P264" s="11"/>
      <c r="Q264" s="11"/>
      <c r="R264" s="311"/>
      <c r="S264" s="311"/>
      <c r="U264" s="11"/>
      <c r="V264" s="11"/>
      <c r="W264" s="11"/>
      <c r="X264" s="311"/>
      <c r="Y264" s="311"/>
    </row>
    <row r="265" spans="1:25" ht="12.85" customHeight="1" x14ac:dyDescent="0.4">
      <c r="A265"/>
      <c r="B265" s="11"/>
      <c r="C265" s="11"/>
      <c r="D265" s="11"/>
      <c r="E265" s="295"/>
      <c r="F265" s="295"/>
      <c r="G265"/>
      <c r="H265" s="11"/>
      <c r="I265" s="11"/>
      <c r="J265" s="11"/>
      <c r="K265" s="295"/>
      <c r="L265" s="295"/>
      <c r="N265"/>
      <c r="O265" s="11"/>
      <c r="P265" s="11"/>
      <c r="Q265" s="11"/>
      <c r="R265" s="295"/>
      <c r="S265" s="295"/>
      <c r="T265"/>
      <c r="U265" s="11"/>
      <c r="V265" s="11"/>
      <c r="W265" s="11"/>
      <c r="X265" s="295"/>
      <c r="Y265" s="295"/>
    </row>
    <row r="266" spans="1:25" ht="12.85" customHeight="1" x14ac:dyDescent="0.4"/>
    <row r="267" spans="1:25" ht="12.85" customHeight="1" x14ac:dyDescent="0.4">
      <c r="E267" s="311"/>
      <c r="F267" s="311"/>
      <c r="K267" s="311"/>
      <c r="L267" s="311"/>
      <c r="R267" s="311"/>
      <c r="S267" s="311"/>
      <c r="X267" s="311"/>
      <c r="Y267" s="311"/>
    </row>
  </sheetData>
  <phoneticPr fontId="0" type="noConversion"/>
  <printOptions gridLines="1"/>
  <pageMargins left="0.75" right="0.75" top="0.75" bottom="0.75" header="0.5" footer="0.5"/>
  <pageSetup orientation="landscape" r:id="rId1"/>
  <headerFooter alignWithMargins="0"/>
  <rowBreaks count="4" manualBreakCount="4">
    <brk id="37" max="16383" man="1"/>
    <brk id="75" max="16383" man="1"/>
    <brk id="113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9"/>
  <sheetViews>
    <sheetView workbookViewId="0">
      <selection activeCell="A34" sqref="A34:L34"/>
    </sheetView>
  </sheetViews>
  <sheetFormatPr defaultRowHeight="12.3" x14ac:dyDescent="0.4"/>
  <cols>
    <col min="1" max="1" width="12.5" customWidth="1"/>
    <col min="2" max="6" width="10.5" customWidth="1"/>
    <col min="7" max="7" width="8.5" customWidth="1"/>
    <col min="8" max="12" width="10.5" customWidth="1"/>
  </cols>
  <sheetData>
    <row r="1" spans="1:13" ht="12.85" customHeight="1" x14ac:dyDescent="0.4">
      <c r="A1" s="1"/>
      <c r="G1" s="3" t="s">
        <v>186</v>
      </c>
    </row>
    <row r="2" spans="1:13" ht="12.85" customHeight="1" x14ac:dyDescent="0.4">
      <c r="A2" s="1">
        <f ca="1">TODAY()</f>
        <v>46307</v>
      </c>
      <c r="G2" s="2"/>
      <c r="H2" s="4"/>
      <c r="I2" s="4"/>
      <c r="J2" s="4"/>
    </row>
    <row r="3" spans="1:13" ht="12.85" customHeight="1" x14ac:dyDescent="0.4">
      <c r="G3" s="3" t="s">
        <v>2</v>
      </c>
    </row>
    <row r="4" spans="1:13" ht="11.95" customHeight="1" x14ac:dyDescent="0.4"/>
    <row r="5" spans="1:13" s="11" customFormat="1" ht="12.85" customHeight="1" x14ac:dyDescent="0.4">
      <c r="A5" s="310"/>
      <c r="B5" s="2"/>
      <c r="C5" s="2"/>
      <c r="D5" s="2"/>
      <c r="E5" s="2"/>
      <c r="F5" s="2"/>
      <c r="G5" s="306"/>
      <c r="H5" s="2"/>
      <c r="I5" s="2"/>
      <c r="J5" s="2"/>
      <c r="K5" s="2"/>
      <c r="L5" s="2"/>
    </row>
    <row r="6" spans="1:13" s="11" customFormat="1" ht="12.85" customHeight="1" x14ac:dyDescent="0.4">
      <c r="A6"/>
      <c r="B6" s="2" t="s">
        <v>6949</v>
      </c>
      <c r="C6" s="2" t="s">
        <v>7638</v>
      </c>
      <c r="D6" s="2" t="s">
        <v>8328</v>
      </c>
      <c r="E6" s="2" t="s">
        <v>7639</v>
      </c>
      <c r="F6" s="2" t="s">
        <v>8330</v>
      </c>
      <c r="G6" s="306"/>
      <c r="H6" s="2" t="s">
        <v>6950</v>
      </c>
      <c r="I6" s="2" t="s">
        <v>7640</v>
      </c>
      <c r="J6" s="2" t="s">
        <v>8329</v>
      </c>
      <c r="K6" s="2" t="s">
        <v>7639</v>
      </c>
      <c r="L6" s="2" t="s">
        <v>8330</v>
      </c>
    </row>
    <row r="7" spans="1:13" ht="12.85" customHeight="1" x14ac:dyDescent="0.4">
      <c r="A7" s="310" t="s">
        <v>96</v>
      </c>
      <c r="B7" s="306">
        <v>1426</v>
      </c>
      <c r="C7" s="306">
        <v>1623</v>
      </c>
      <c r="D7" s="306">
        <v>1615</v>
      </c>
      <c r="E7" s="311">
        <f t="shared" ref="E7:E15" si="0">(+D7-B7)/B7</f>
        <v>0.13253856942496495</v>
      </c>
      <c r="F7" s="311">
        <f t="shared" ref="F7:F15" si="1">(+D7-C7)/C7</f>
        <v>-4.9291435613062233E-3</v>
      </c>
      <c r="G7" s="306"/>
      <c r="H7" s="306">
        <v>934</v>
      </c>
      <c r="I7" s="306">
        <v>992</v>
      </c>
      <c r="J7" s="306">
        <v>923</v>
      </c>
      <c r="K7" s="311">
        <f t="shared" ref="K7:K15" si="2">(+J7-H7)/H7</f>
        <v>-1.1777301927194861E-2</v>
      </c>
      <c r="L7" s="311">
        <f t="shared" ref="L7:L15" si="3">(+J7-I7)/I7</f>
        <v>-6.955645161290322E-2</v>
      </c>
    </row>
    <row r="8" spans="1:13" s="11" customFormat="1" ht="12.85" customHeight="1" x14ac:dyDescent="0.4">
      <c r="A8" s="306" t="s">
        <v>97</v>
      </c>
      <c r="B8" s="306">
        <v>1545</v>
      </c>
      <c r="C8" s="306">
        <v>1525</v>
      </c>
      <c r="D8" s="306">
        <v>1726</v>
      </c>
      <c r="E8" s="311">
        <f t="shared" si="0"/>
        <v>0.11715210355987055</v>
      </c>
      <c r="F8" s="311">
        <f t="shared" si="1"/>
        <v>0.13180327868852459</v>
      </c>
      <c r="G8" s="306"/>
      <c r="H8" s="306">
        <v>1054</v>
      </c>
      <c r="I8" s="306">
        <v>1041</v>
      </c>
      <c r="J8" s="306">
        <v>1055</v>
      </c>
      <c r="K8" s="311">
        <f t="shared" si="2"/>
        <v>9.4876660341555979E-4</v>
      </c>
      <c r="L8" s="311">
        <f t="shared" si="3"/>
        <v>1.3448607108549471E-2</v>
      </c>
      <c r="M8" s="18"/>
    </row>
    <row r="9" spans="1:13" s="11" customFormat="1" ht="12.85" customHeight="1" x14ac:dyDescent="0.4">
      <c r="A9" s="306" t="s">
        <v>98</v>
      </c>
      <c r="B9" s="306">
        <v>1837</v>
      </c>
      <c r="C9" s="306">
        <v>1929</v>
      </c>
      <c r="D9" s="306">
        <v>2192</v>
      </c>
      <c r="E9" s="311">
        <f t="shared" si="0"/>
        <v>0.19324986390854654</v>
      </c>
      <c r="F9" s="311">
        <f t="shared" si="1"/>
        <v>0.13634007257646449</v>
      </c>
      <c r="G9" s="306"/>
      <c r="H9" s="306">
        <v>1306</v>
      </c>
      <c r="I9" s="306">
        <v>1267</v>
      </c>
      <c r="J9" s="306">
        <v>1394</v>
      </c>
      <c r="K9" s="311">
        <f t="shared" si="2"/>
        <v>6.738131699846861E-2</v>
      </c>
      <c r="L9" s="311">
        <f t="shared" si="3"/>
        <v>0.10023677979479084</v>
      </c>
    </row>
    <row r="10" spans="1:13" s="11" customFormat="1" ht="12.85" customHeight="1" x14ac:dyDescent="0.4">
      <c r="A10" s="11" t="s">
        <v>99</v>
      </c>
      <c r="B10" s="6">
        <v>2159</v>
      </c>
      <c r="C10" s="6">
        <v>2215</v>
      </c>
      <c r="D10" s="6">
        <v>2532</v>
      </c>
      <c r="E10" s="369">
        <f t="shared" si="0"/>
        <v>0.1727651690597499</v>
      </c>
      <c r="F10" s="369">
        <f t="shared" si="1"/>
        <v>0.14311512415349886</v>
      </c>
      <c r="H10" s="6">
        <v>1589</v>
      </c>
      <c r="I10" s="6">
        <v>1482</v>
      </c>
      <c r="J10" s="6">
        <v>1642</v>
      </c>
      <c r="K10" s="369">
        <f t="shared" si="2"/>
        <v>3.3354310887350538E-2</v>
      </c>
      <c r="L10" s="369">
        <f t="shared" si="3"/>
        <v>0.10796221322537113</v>
      </c>
    </row>
    <row r="11" spans="1:13" s="18" customFormat="1" ht="12.85" customHeight="1" x14ac:dyDescent="0.4">
      <c r="A11" s="306" t="s">
        <v>100</v>
      </c>
      <c r="B11" s="6">
        <v>2469</v>
      </c>
      <c r="C11" s="6">
        <v>2486</v>
      </c>
      <c r="D11" s="6">
        <v>2504</v>
      </c>
      <c r="E11" s="311">
        <f t="shared" si="0"/>
        <v>1.4175779667881734E-2</v>
      </c>
      <c r="F11" s="311">
        <f t="shared" si="1"/>
        <v>7.2405470635559131E-3</v>
      </c>
      <c r="G11" s="306"/>
      <c r="H11" s="6">
        <v>1844</v>
      </c>
      <c r="I11" s="6">
        <v>1832</v>
      </c>
      <c r="J11" s="6">
        <v>1915</v>
      </c>
      <c r="K11" s="311">
        <f t="shared" si="2"/>
        <v>3.8503253796095448E-2</v>
      </c>
      <c r="L11" s="311">
        <f t="shared" si="3"/>
        <v>4.5305676855895198E-2</v>
      </c>
    </row>
    <row r="12" spans="1:13" s="18" customFormat="1" ht="13.2" customHeight="1" x14ac:dyDescent="0.4">
      <c r="A12" s="6" t="s">
        <v>101</v>
      </c>
      <c r="B12" s="6">
        <v>2149</v>
      </c>
      <c r="C12" s="6">
        <v>2407</v>
      </c>
      <c r="D12" s="6">
        <v>2560</v>
      </c>
      <c r="E12" s="311">
        <f t="shared" si="0"/>
        <v>0.19125174499767333</v>
      </c>
      <c r="F12" s="311">
        <f t="shared" si="1"/>
        <v>6.3564603240548398E-2</v>
      </c>
      <c r="G12" s="306"/>
      <c r="H12" s="6">
        <v>1759</v>
      </c>
      <c r="I12" s="6">
        <v>1951</v>
      </c>
      <c r="J12" s="6">
        <v>2141</v>
      </c>
      <c r="K12" s="311">
        <f t="shared" si="2"/>
        <v>0.21716884593519045</v>
      </c>
      <c r="L12" s="311">
        <f t="shared" si="3"/>
        <v>9.7385955920040998E-2</v>
      </c>
    </row>
    <row r="13" spans="1:13" s="18" customFormat="1" ht="12.85" customHeight="1" x14ac:dyDescent="0.4">
      <c r="A13" s="306" t="s">
        <v>102</v>
      </c>
      <c r="B13" s="6">
        <v>2256</v>
      </c>
      <c r="C13" s="6">
        <v>2431</v>
      </c>
      <c r="D13" s="6">
        <v>2576</v>
      </c>
      <c r="E13" s="311">
        <f t="shared" si="0"/>
        <v>0.14184397163120568</v>
      </c>
      <c r="F13" s="311">
        <f t="shared" si="1"/>
        <v>5.9646236116824354E-2</v>
      </c>
      <c r="G13" s="306"/>
      <c r="H13" s="6">
        <v>1831</v>
      </c>
      <c r="I13" s="6">
        <v>1828</v>
      </c>
      <c r="J13" s="6">
        <v>2030</v>
      </c>
      <c r="K13" s="311">
        <f t="shared" si="2"/>
        <v>0.10868377935554342</v>
      </c>
      <c r="L13" s="311">
        <f t="shared" si="3"/>
        <v>0.11050328227571116</v>
      </c>
      <c r="M13" s="11"/>
    </row>
    <row r="14" spans="1:13" s="18" customFormat="1" ht="12.85" customHeight="1" x14ac:dyDescent="0.4">
      <c r="A14" s="306" t="s">
        <v>103</v>
      </c>
      <c r="B14" s="6">
        <v>2320</v>
      </c>
      <c r="C14" s="6">
        <v>2196</v>
      </c>
      <c r="D14" s="6">
        <v>2363</v>
      </c>
      <c r="E14" s="311">
        <f t="shared" si="0"/>
        <v>1.8534482758620689E-2</v>
      </c>
      <c r="F14" s="311">
        <f t="shared" si="1"/>
        <v>7.6047358834244086E-2</v>
      </c>
      <c r="G14" s="306"/>
      <c r="H14" s="6">
        <v>1752</v>
      </c>
      <c r="I14" s="6">
        <v>1765</v>
      </c>
      <c r="J14" s="6">
        <v>1677</v>
      </c>
      <c r="K14" s="311">
        <f t="shared" si="2"/>
        <v>-4.2808219178082189E-2</v>
      </c>
      <c r="L14" s="311">
        <f t="shared" si="3"/>
        <v>-4.9858356940509913E-2</v>
      </c>
      <c r="M14" s="11"/>
    </row>
    <row r="15" spans="1:13" s="11" customFormat="1" ht="12.85" customHeight="1" x14ac:dyDescent="0.4">
      <c r="A15" s="306" t="s">
        <v>104</v>
      </c>
      <c r="B15" s="6">
        <v>2325</v>
      </c>
      <c r="C15" s="6">
        <v>2408</v>
      </c>
      <c r="D15" s="6">
        <v>2295</v>
      </c>
      <c r="E15" s="311">
        <f t="shared" si="0"/>
        <v>-1.2903225806451613E-2</v>
      </c>
      <c r="F15" s="311">
        <f t="shared" si="1"/>
        <v>-4.6926910299003324E-2</v>
      </c>
      <c r="G15" s="306"/>
      <c r="H15" s="6">
        <v>1513</v>
      </c>
      <c r="I15" s="6">
        <v>1616</v>
      </c>
      <c r="J15" s="6">
        <v>1656</v>
      </c>
      <c r="K15" s="311">
        <f t="shared" si="2"/>
        <v>9.4514210178453406E-2</v>
      </c>
      <c r="L15" s="311">
        <f t="shared" si="3"/>
        <v>2.4752475247524754E-2</v>
      </c>
      <c r="M15" s="18"/>
    </row>
    <row r="16" spans="1:13" s="18" customFormat="1" ht="12.85" customHeight="1" x14ac:dyDescent="0.4">
      <c r="A16" s="306" t="s">
        <v>105</v>
      </c>
      <c r="B16" s="6">
        <v>2152</v>
      </c>
      <c r="C16" s="6">
        <v>2270</v>
      </c>
      <c r="D16" s="6"/>
      <c r="E16" s="311">
        <f t="shared" ref="E16:E18" si="4">(+D16-B16)/B16</f>
        <v>-1</v>
      </c>
      <c r="F16" s="311">
        <f t="shared" ref="F16:F18" si="5">(+D16-C16)/C16</f>
        <v>-1</v>
      </c>
      <c r="G16" s="306"/>
      <c r="H16" s="6">
        <v>1604</v>
      </c>
      <c r="I16" s="6">
        <v>1660</v>
      </c>
      <c r="J16" s="6"/>
      <c r="K16" s="311">
        <f t="shared" ref="K16:K18" si="6">(+J16-H16)/H16</f>
        <v>-1</v>
      </c>
      <c r="L16" s="311">
        <f t="shared" ref="L16:L18" si="7">(+J16-I16)/I16</f>
        <v>-1</v>
      </c>
      <c r="M16" s="11"/>
    </row>
    <row r="17" spans="1:13" s="18" customFormat="1" ht="12.85" customHeight="1" x14ac:dyDescent="0.4">
      <c r="A17" s="306" t="s">
        <v>106</v>
      </c>
      <c r="B17" s="6">
        <v>1461</v>
      </c>
      <c r="C17" s="6">
        <v>1406</v>
      </c>
      <c r="D17" s="6"/>
      <c r="E17" s="311">
        <f t="shared" si="4"/>
        <v>-1</v>
      </c>
      <c r="F17" s="311">
        <f t="shared" si="5"/>
        <v>-1</v>
      </c>
      <c r="G17" s="306"/>
      <c r="H17" s="6">
        <v>1441</v>
      </c>
      <c r="I17" s="6">
        <v>1325</v>
      </c>
      <c r="J17" s="6"/>
      <c r="K17" s="311">
        <f t="shared" si="6"/>
        <v>-1</v>
      </c>
      <c r="L17" s="311">
        <f t="shared" si="7"/>
        <v>-1</v>
      </c>
      <c r="M17" s="6"/>
    </row>
    <row r="18" spans="1:13" s="11" customFormat="1" ht="13.6" customHeight="1" x14ac:dyDescent="0.4">
      <c r="A18" t="s">
        <v>107</v>
      </c>
      <c r="B18" s="6">
        <v>992</v>
      </c>
      <c r="C18" s="6">
        <v>939</v>
      </c>
      <c r="D18" s="6"/>
      <c r="E18" s="311">
        <f t="shared" si="4"/>
        <v>-1</v>
      </c>
      <c r="F18" s="311">
        <f t="shared" si="5"/>
        <v>-1</v>
      </c>
      <c r="G18"/>
      <c r="H18" s="6">
        <v>1404</v>
      </c>
      <c r="I18" s="6">
        <v>1420</v>
      </c>
      <c r="J18" s="6"/>
      <c r="K18" s="311">
        <f t="shared" si="6"/>
        <v>-1</v>
      </c>
      <c r="L18" s="311">
        <f t="shared" si="7"/>
        <v>-1</v>
      </c>
    </row>
    <row r="19" spans="1:13" s="11" customFormat="1" ht="13.6" customHeight="1" x14ac:dyDescent="0.4">
      <c r="A19"/>
      <c r="B19" s="2"/>
      <c r="C19" s="2"/>
      <c r="D19" s="2"/>
      <c r="E19" s="2"/>
      <c r="F19" s="2"/>
      <c r="G19" s="306"/>
      <c r="H19" s="2"/>
      <c r="I19" s="2"/>
      <c r="J19" s="2"/>
      <c r="K19" s="2"/>
      <c r="L19" s="2"/>
    </row>
    <row r="20" spans="1:13" s="11" customFormat="1" ht="12.85" customHeight="1" x14ac:dyDescent="0.4">
      <c r="A20"/>
      <c r="B20" s="2"/>
      <c r="C20" s="2"/>
      <c r="D20" s="2"/>
      <c r="E20" s="2"/>
      <c r="F20" s="2"/>
      <c r="G20"/>
      <c r="H20" s="2"/>
      <c r="I20" s="2"/>
      <c r="J20" s="2"/>
      <c r="K20" s="2"/>
      <c r="L20" s="2"/>
      <c r="M20" s="18"/>
    </row>
    <row r="21" spans="1:13" s="11" customFormat="1" ht="12.85" customHeight="1" x14ac:dyDescent="0.4">
      <c r="A21" t="s">
        <v>108</v>
      </c>
      <c r="B21">
        <f t="shared" ref="B21:C21" si="8">SUM(B6:B18)</f>
        <v>23091</v>
      </c>
      <c r="C21">
        <f t="shared" si="8"/>
        <v>23835</v>
      </c>
      <c r="D21">
        <f t="shared" ref="D21" si="9">SUM(D6:D18)</f>
        <v>20363</v>
      </c>
      <c r="E21" s="314">
        <f>(+D21-B21)/B21</f>
        <v>-0.11814126716036551</v>
      </c>
      <c r="F21" s="314">
        <f>(+D21-C21)/C21</f>
        <v>-0.14566813509544788</v>
      </c>
      <c r="G21"/>
      <c r="H21">
        <f t="shared" ref="H21:I21" si="10">SUM(H6:H18)</f>
        <v>18031</v>
      </c>
      <c r="I21">
        <f t="shared" si="10"/>
        <v>18179</v>
      </c>
      <c r="J21">
        <f t="shared" ref="J21" si="11">SUM(J6:J18)</f>
        <v>14433</v>
      </c>
      <c r="K21" s="314">
        <f>(+J21-H21)/H21</f>
        <v>-0.19954522766346847</v>
      </c>
      <c r="L21" s="314">
        <f>(+J21-I21)/I21</f>
        <v>-0.20606193960063809</v>
      </c>
      <c r="M21" s="18"/>
    </row>
    <row r="22" spans="1:13" s="11" customFormat="1" ht="12.8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 s="18"/>
    </row>
    <row r="23" spans="1:13" s="11" customFormat="1" ht="12.85" customHeight="1" x14ac:dyDescent="0.4">
      <c r="A23"/>
      <c r="B23"/>
      <c r="C23"/>
      <c r="D23"/>
      <c r="E23"/>
      <c r="F23"/>
      <c r="G23" s="3" t="s">
        <v>3</v>
      </c>
      <c r="H23"/>
      <c r="I23"/>
      <c r="J23"/>
      <c r="K23"/>
      <c r="L23"/>
      <c r="M23" s="18"/>
    </row>
    <row r="24" spans="1:13" ht="12.85" customHeight="1" x14ac:dyDescent="0.4"/>
    <row r="25" spans="1:13" s="11" customFormat="1" ht="12.85" customHeight="1" x14ac:dyDescent="0.4">
      <c r="A25"/>
      <c r="B25" s="2" t="s">
        <v>6949</v>
      </c>
      <c r="C25" s="2" t="s">
        <v>7638</v>
      </c>
      <c r="D25" s="2" t="s">
        <v>8328</v>
      </c>
      <c r="E25" s="2" t="s">
        <v>7639</v>
      </c>
      <c r="F25" s="2" t="s">
        <v>8330</v>
      </c>
      <c r="G25" s="306"/>
      <c r="H25" s="2" t="s">
        <v>6950</v>
      </c>
      <c r="I25" s="2" t="s">
        <v>7640</v>
      </c>
      <c r="J25" s="2" t="s">
        <v>8329</v>
      </c>
      <c r="K25" s="2" t="s">
        <v>7639</v>
      </c>
      <c r="L25" s="2" t="s">
        <v>8330</v>
      </c>
      <c r="M25" s="18"/>
    </row>
    <row r="26" spans="1:13" s="11" customFormat="1" ht="12.85" customHeight="1" x14ac:dyDescent="0.4">
      <c r="A26" s="310" t="s">
        <v>96</v>
      </c>
      <c r="B26" s="306">
        <v>1234</v>
      </c>
      <c r="C26" s="306">
        <v>1369</v>
      </c>
      <c r="D26" s="306">
        <v>1402</v>
      </c>
      <c r="E26" s="311">
        <f t="shared" ref="E26:E34" si="12">(+D26-B26)/B26</f>
        <v>0.13614262560777957</v>
      </c>
      <c r="F26" s="311">
        <f t="shared" ref="F26:F34" si="13">(+D26-C26)/C26</f>
        <v>2.4105186267348429E-2</v>
      </c>
      <c r="G26" s="306"/>
      <c r="H26" s="306">
        <v>848</v>
      </c>
      <c r="I26" s="306">
        <v>908</v>
      </c>
      <c r="J26" s="306">
        <v>818</v>
      </c>
      <c r="K26" s="311">
        <f t="shared" ref="K26:K34" si="14">(+J26-H26)/H26</f>
        <v>-3.5377358490566037E-2</v>
      </c>
      <c r="L26" s="311">
        <f t="shared" ref="L26:L34" si="15">(+J26-I26)/I26</f>
        <v>-9.9118942731277526E-2</v>
      </c>
      <c r="M26" s="18"/>
    </row>
    <row r="27" spans="1:13" s="18" customFormat="1" ht="12.85" customHeight="1" x14ac:dyDescent="0.4">
      <c r="A27" s="310" t="s">
        <v>97</v>
      </c>
      <c r="B27" s="306">
        <v>1351</v>
      </c>
      <c r="C27" s="306">
        <v>1357</v>
      </c>
      <c r="D27" s="306">
        <v>1578</v>
      </c>
      <c r="E27" s="311">
        <f t="shared" si="12"/>
        <v>0.16802368615840119</v>
      </c>
      <c r="F27" s="311">
        <f t="shared" si="13"/>
        <v>0.16285924834193072</v>
      </c>
      <c r="G27" s="306"/>
      <c r="H27" s="306">
        <v>975</v>
      </c>
      <c r="I27" s="306">
        <v>937</v>
      </c>
      <c r="J27" s="306">
        <v>964</v>
      </c>
      <c r="K27" s="311">
        <f t="shared" si="14"/>
        <v>-1.1282051282051283E-2</v>
      </c>
      <c r="L27" s="311">
        <f t="shared" si="15"/>
        <v>2.8815368196371399E-2</v>
      </c>
    </row>
    <row r="28" spans="1:13" s="18" customFormat="1" ht="12.85" customHeight="1" x14ac:dyDescent="0.4">
      <c r="A28" s="310" t="s">
        <v>98</v>
      </c>
      <c r="B28" s="306">
        <v>1652</v>
      </c>
      <c r="C28" s="306">
        <v>1728</v>
      </c>
      <c r="D28" s="306">
        <v>1986</v>
      </c>
      <c r="E28" s="311">
        <f t="shared" si="12"/>
        <v>0.20217917675544794</v>
      </c>
      <c r="F28" s="311">
        <f t="shared" si="13"/>
        <v>0.14930555555555555</v>
      </c>
      <c r="G28" s="306"/>
      <c r="H28" s="306">
        <v>1212</v>
      </c>
      <c r="I28" s="306">
        <v>1167</v>
      </c>
      <c r="J28" s="306">
        <v>1298</v>
      </c>
      <c r="K28" s="311">
        <f t="shared" si="14"/>
        <v>7.0957095709570955E-2</v>
      </c>
      <c r="L28" s="311">
        <f t="shared" si="15"/>
        <v>0.11225364181662383</v>
      </c>
      <c r="M28" s="11"/>
    </row>
    <row r="29" spans="1:13" s="18" customFormat="1" ht="12.85" customHeight="1" x14ac:dyDescent="0.4">
      <c r="A29" s="306" t="s">
        <v>99</v>
      </c>
      <c r="B29" s="6">
        <v>1958</v>
      </c>
      <c r="C29" s="6">
        <v>1951</v>
      </c>
      <c r="D29" s="6">
        <v>2384</v>
      </c>
      <c r="E29" s="311">
        <f t="shared" si="12"/>
        <v>0.21756894790602654</v>
      </c>
      <c r="F29" s="311">
        <f t="shared" si="13"/>
        <v>0.22193746796514607</v>
      </c>
      <c r="G29" s="306"/>
      <c r="H29" s="6">
        <v>1462</v>
      </c>
      <c r="I29" s="6">
        <v>1384</v>
      </c>
      <c r="J29" s="6">
        <v>1536</v>
      </c>
      <c r="K29" s="311">
        <f t="shared" si="14"/>
        <v>5.0615595075239397E-2</v>
      </c>
      <c r="L29" s="311">
        <f t="shared" si="15"/>
        <v>0.10982658959537572</v>
      </c>
    </row>
    <row r="30" spans="1:13" s="18" customFormat="1" ht="12.85" customHeight="1" x14ac:dyDescent="0.4">
      <c r="A30" s="306" t="s">
        <v>100</v>
      </c>
      <c r="B30" s="6">
        <v>2207</v>
      </c>
      <c r="C30" s="6">
        <v>2293</v>
      </c>
      <c r="D30" s="6">
        <v>2335</v>
      </c>
      <c r="E30" s="311">
        <f t="shared" si="12"/>
        <v>5.7997281377435435E-2</v>
      </c>
      <c r="F30" s="311">
        <f t="shared" si="13"/>
        <v>1.8316615787178369E-2</v>
      </c>
      <c r="G30" s="306"/>
      <c r="H30" s="6">
        <v>1715</v>
      </c>
      <c r="I30" s="6">
        <v>1711</v>
      </c>
      <c r="J30" s="6">
        <v>1819</v>
      </c>
      <c r="K30" s="311">
        <f t="shared" si="14"/>
        <v>6.0641399416909623E-2</v>
      </c>
      <c r="L30" s="311">
        <f t="shared" si="15"/>
        <v>6.3120981881940388E-2</v>
      </c>
      <c r="M30" s="11"/>
    </row>
    <row r="31" spans="1:13" s="18" customFormat="1" ht="12.85" customHeight="1" x14ac:dyDescent="0.4">
      <c r="A31" s="6" t="s">
        <v>101</v>
      </c>
      <c r="B31" s="6">
        <v>1987</v>
      </c>
      <c r="C31" s="6">
        <v>2209</v>
      </c>
      <c r="D31" s="6">
        <v>2371</v>
      </c>
      <c r="E31" s="311">
        <f t="shared" si="12"/>
        <v>0.19325616507297433</v>
      </c>
      <c r="F31" s="311">
        <f t="shared" si="13"/>
        <v>7.3336351290176557E-2</v>
      </c>
      <c r="G31" s="306"/>
      <c r="H31" s="6">
        <v>1619</v>
      </c>
      <c r="I31" s="6">
        <v>1840</v>
      </c>
      <c r="J31" s="6">
        <v>2020</v>
      </c>
      <c r="K31" s="311">
        <f t="shared" si="14"/>
        <v>0.24768375540457072</v>
      </c>
      <c r="L31" s="311">
        <f t="shared" si="15"/>
        <v>9.7826086956521743E-2</v>
      </c>
      <c r="M31" s="11"/>
    </row>
    <row r="32" spans="1:13" s="11" customFormat="1" ht="12.85" customHeight="1" x14ac:dyDescent="0.4">
      <c r="A32" s="306" t="s">
        <v>102</v>
      </c>
      <c r="B32" s="6">
        <v>2019</v>
      </c>
      <c r="C32" s="6">
        <v>2187</v>
      </c>
      <c r="D32" s="6">
        <v>2393</v>
      </c>
      <c r="E32" s="311">
        <f t="shared" si="12"/>
        <v>0.18524021792966816</v>
      </c>
      <c r="F32" s="311">
        <f t="shared" si="13"/>
        <v>9.4192958390489259E-2</v>
      </c>
      <c r="G32" s="306"/>
      <c r="H32" s="6">
        <v>1723</v>
      </c>
      <c r="I32" s="6">
        <v>1710</v>
      </c>
      <c r="J32" s="6">
        <v>1923</v>
      </c>
      <c r="K32" s="311">
        <f t="shared" si="14"/>
        <v>0.11607661056297155</v>
      </c>
      <c r="L32" s="311">
        <f t="shared" si="15"/>
        <v>0.12456140350877193</v>
      </c>
      <c r="M32" s="18"/>
    </row>
    <row r="33" spans="1:25" x14ac:dyDescent="0.4">
      <c r="A33" s="306" t="s">
        <v>103</v>
      </c>
      <c r="B33" s="6">
        <v>2120</v>
      </c>
      <c r="C33" s="6">
        <v>2010</v>
      </c>
      <c r="D33" s="6">
        <v>2121</v>
      </c>
      <c r="E33" s="311">
        <f t="shared" si="12"/>
        <v>4.7169811320754717E-4</v>
      </c>
      <c r="F33" s="311">
        <f t="shared" si="13"/>
        <v>5.5223880597014927E-2</v>
      </c>
      <c r="G33" s="306"/>
      <c r="H33" s="6">
        <v>1646</v>
      </c>
      <c r="I33" s="6">
        <v>1641</v>
      </c>
      <c r="J33" s="6">
        <v>1604</v>
      </c>
      <c r="K33" s="311">
        <f t="shared" si="14"/>
        <v>-2.551640340218712E-2</v>
      </c>
      <c r="L33" s="311">
        <f t="shared" si="15"/>
        <v>-2.2547227300426569E-2</v>
      </c>
    </row>
    <row r="34" spans="1:25" x14ac:dyDescent="0.4">
      <c r="A34" s="6" t="s">
        <v>104</v>
      </c>
      <c r="B34" s="6">
        <v>2018</v>
      </c>
      <c r="C34" s="6">
        <v>2182</v>
      </c>
      <c r="D34" s="6">
        <v>2091</v>
      </c>
      <c r="E34" s="311">
        <f t="shared" si="12"/>
        <v>3.6174430128840439E-2</v>
      </c>
      <c r="F34" s="311">
        <f t="shared" si="13"/>
        <v>-4.1704857928505958E-2</v>
      </c>
      <c r="G34" s="306"/>
      <c r="H34" s="6">
        <v>1420</v>
      </c>
      <c r="I34" s="6">
        <v>1523</v>
      </c>
      <c r="J34" s="6">
        <v>1537</v>
      </c>
      <c r="K34" s="311">
        <f t="shared" si="14"/>
        <v>8.23943661971831E-2</v>
      </c>
      <c r="L34" s="311">
        <f t="shared" si="15"/>
        <v>9.1923834537097834E-3</v>
      </c>
    </row>
    <row r="35" spans="1:25" s="11" customFormat="1" ht="13.6" customHeight="1" x14ac:dyDescent="0.4">
      <c r="A35" s="306" t="s">
        <v>105</v>
      </c>
      <c r="B35" s="6">
        <v>1984</v>
      </c>
      <c r="C35" s="6">
        <v>2042</v>
      </c>
      <c r="D35" s="6"/>
      <c r="E35" s="311">
        <f t="shared" ref="E35:E37" si="16">(+D35-B35)/B35</f>
        <v>-1</v>
      </c>
      <c r="F35" s="311">
        <f t="shared" ref="F35:F37" si="17">(+D35-C35)/C35</f>
        <v>-1</v>
      </c>
      <c r="G35" s="306"/>
      <c r="H35" s="6">
        <v>1525</v>
      </c>
      <c r="I35" s="6">
        <v>1547</v>
      </c>
      <c r="J35" s="6"/>
      <c r="K35" s="311">
        <f t="shared" ref="K35:K37" si="18">(+J35-H35)/H35</f>
        <v>-1</v>
      </c>
      <c r="L35" s="311">
        <f t="shared" ref="L35:L37" si="19">(+J35-I35)/I35</f>
        <v>-1</v>
      </c>
    </row>
    <row r="36" spans="1:25" s="11" customFormat="1" ht="13.6" customHeight="1" x14ac:dyDescent="0.4">
      <c r="A36" s="11" t="s">
        <v>106</v>
      </c>
      <c r="B36" s="6">
        <v>1297</v>
      </c>
      <c r="C36" s="6">
        <v>1215</v>
      </c>
      <c r="D36" s="6"/>
      <c r="E36" s="311">
        <f t="shared" si="16"/>
        <v>-1</v>
      </c>
      <c r="F36" s="311">
        <f t="shared" si="17"/>
        <v>-1</v>
      </c>
      <c r="G36" s="306"/>
      <c r="H36" s="6">
        <v>1343</v>
      </c>
      <c r="I36" s="6">
        <v>1220</v>
      </c>
      <c r="J36" s="6"/>
      <c r="K36" s="311">
        <f t="shared" si="18"/>
        <v>-1</v>
      </c>
      <c r="L36" s="311">
        <f t="shared" si="19"/>
        <v>-1</v>
      </c>
    </row>
    <row r="37" spans="1:25" s="306" customFormat="1" ht="12.85" customHeight="1" x14ac:dyDescent="0.4">
      <c r="A37" t="s">
        <v>107</v>
      </c>
      <c r="B37" s="6">
        <v>843</v>
      </c>
      <c r="C37" s="6">
        <v>807</v>
      </c>
      <c r="D37" s="6"/>
      <c r="E37" s="311">
        <f t="shared" si="16"/>
        <v>-1</v>
      </c>
      <c r="F37" s="311">
        <f t="shared" si="17"/>
        <v>-1</v>
      </c>
      <c r="G37"/>
      <c r="H37" s="6">
        <v>1312</v>
      </c>
      <c r="I37" s="6">
        <v>1340</v>
      </c>
      <c r="J37" s="6"/>
      <c r="K37" s="311">
        <f t="shared" si="18"/>
        <v>-1</v>
      </c>
      <c r="L37" s="311">
        <f t="shared" si="19"/>
        <v>-1</v>
      </c>
      <c r="N37" s="310"/>
      <c r="R37" s="311"/>
      <c r="S37" s="311"/>
      <c r="X37" s="311"/>
      <c r="Y37" s="311"/>
    </row>
    <row r="38" spans="1:25" s="11" customFormat="1" ht="12.85" customHeight="1" x14ac:dyDescent="0.4">
      <c r="A38"/>
      <c r="B38" s="6"/>
      <c r="C38" s="6"/>
      <c r="D38" s="6"/>
      <c r="E38" s="311"/>
      <c r="F38" s="311"/>
      <c r="G38"/>
      <c r="H38" s="6"/>
      <c r="I38" s="6"/>
      <c r="J38" s="6"/>
      <c r="K38" s="311"/>
      <c r="L38" s="311"/>
    </row>
    <row r="39" spans="1:25" s="18" customFormat="1" ht="12.85" customHeight="1" x14ac:dyDescent="0.4">
      <c r="A39" t="s">
        <v>108</v>
      </c>
      <c r="B39">
        <f t="shared" ref="B39:C39" si="20">SUM(B25:B37)</f>
        <v>20670</v>
      </c>
      <c r="C39">
        <f t="shared" si="20"/>
        <v>21350</v>
      </c>
      <c r="D39">
        <f t="shared" ref="D39" si="21">SUM(D25:D37)</f>
        <v>18661</v>
      </c>
      <c r="E39" s="311">
        <f t="shared" ref="E39" si="22">(+D39-B39)/B39</f>
        <v>-9.7194000967585875E-2</v>
      </c>
      <c r="F39" s="311">
        <f t="shared" ref="F39" si="23">(+D39-C39)/C39</f>
        <v>-0.12594847775175644</v>
      </c>
      <c r="G39"/>
      <c r="H39">
        <f t="shared" ref="H39:I39" si="24">SUM(H25:H37)</f>
        <v>16800</v>
      </c>
      <c r="I39">
        <f t="shared" si="24"/>
        <v>16928</v>
      </c>
      <c r="J39">
        <f t="shared" ref="J39" si="25">SUM(J25:J37)</f>
        <v>13519</v>
      </c>
      <c r="K39" s="311">
        <f t="shared" ref="K39" si="26">(+J39-H39)/H39</f>
        <v>-0.19529761904761905</v>
      </c>
      <c r="L39" s="311">
        <f t="shared" ref="L39" si="27">(+J39-I39)/I39</f>
        <v>-0.20138232514177692</v>
      </c>
      <c r="M39" s="11"/>
    </row>
    <row r="40" spans="1:25" s="11" customFormat="1" ht="12.85" customHeight="1" x14ac:dyDescent="0.4">
      <c r="A40"/>
      <c r="B40"/>
      <c r="C40"/>
      <c r="D40"/>
      <c r="E40"/>
      <c r="F40"/>
      <c r="G40"/>
      <c r="H40"/>
      <c r="I40"/>
      <c r="J40"/>
      <c r="K40"/>
      <c r="L40"/>
    </row>
    <row r="41" spans="1:25" s="11" customFormat="1" ht="12.85" customHeight="1" x14ac:dyDescent="0.4">
      <c r="A41"/>
      <c r="B41"/>
      <c r="C41"/>
      <c r="D41"/>
      <c r="E41"/>
      <c r="F41"/>
      <c r="G41"/>
      <c r="H41"/>
      <c r="I41"/>
      <c r="J41"/>
      <c r="K41"/>
      <c r="L41"/>
    </row>
    <row r="42" spans="1:25" s="11" customFormat="1" ht="12.85" customHeight="1" x14ac:dyDescent="0.4">
      <c r="A42"/>
      <c r="B42"/>
      <c r="C42"/>
      <c r="D42"/>
      <c r="E42"/>
      <c r="F42"/>
      <c r="G42"/>
      <c r="H42"/>
      <c r="I42"/>
      <c r="J42"/>
      <c r="K42"/>
      <c r="L42"/>
    </row>
    <row r="43" spans="1:25" s="11" customFormat="1" ht="12.85" customHeight="1" x14ac:dyDescent="0.4">
      <c r="A43"/>
      <c r="B43"/>
      <c r="C43"/>
      <c r="D43"/>
      <c r="E43"/>
      <c r="F43"/>
      <c r="G43"/>
      <c r="H43"/>
      <c r="I43"/>
      <c r="J43"/>
      <c r="K43"/>
      <c r="L43"/>
    </row>
    <row r="44" spans="1:25" s="11" customFormat="1" ht="12.85" customHeight="1" x14ac:dyDescent="0.4">
      <c r="A44"/>
      <c r="B44"/>
      <c r="C44"/>
      <c r="D44"/>
      <c r="E44"/>
      <c r="F44"/>
      <c r="G44"/>
      <c r="H44"/>
      <c r="I44"/>
      <c r="J44"/>
      <c r="K44"/>
      <c r="L44"/>
    </row>
    <row r="45" spans="1:25" s="11" customFormat="1" ht="12.85" customHeight="1" x14ac:dyDescent="0.4">
      <c r="A45"/>
      <c r="B45"/>
      <c r="C45"/>
      <c r="D45"/>
      <c r="E45"/>
      <c r="F45"/>
      <c r="G45"/>
      <c r="H45"/>
      <c r="I45"/>
      <c r="J45"/>
      <c r="K45"/>
      <c r="L45"/>
    </row>
    <row r="46" spans="1:25" s="11" customFormat="1" ht="12.85" customHeight="1" x14ac:dyDescent="0.4">
      <c r="A46"/>
      <c r="B46"/>
      <c r="C46"/>
      <c r="D46"/>
      <c r="E46"/>
      <c r="F46"/>
      <c r="G46"/>
      <c r="H46"/>
      <c r="I46"/>
      <c r="J46"/>
      <c r="K46"/>
      <c r="L46"/>
    </row>
    <row r="47" spans="1:25" s="11" customFormat="1" ht="12.85" customHeight="1" x14ac:dyDescent="0.4">
      <c r="A47"/>
      <c r="M47" s="18"/>
    </row>
    <row r="48" spans="1:25" s="11" customFormat="1" ht="12.8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s="18" customFormat="1" ht="12.8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topLeftCell="A4" zoomScale="112" zoomScaleNormal="112" workbookViewId="0">
      <selection activeCell="M36" sqref="M36"/>
    </sheetView>
  </sheetViews>
  <sheetFormatPr defaultRowHeight="12.3" x14ac:dyDescent="0.4"/>
  <cols>
    <col min="1" max="1" width="11.5" customWidth="1"/>
    <col min="5" max="5" width="10.88671875" customWidth="1"/>
    <col min="12" max="12" width="11.5" customWidth="1"/>
  </cols>
  <sheetData>
    <row r="1" spans="1:12" x14ac:dyDescent="0.4">
      <c r="G1" s="2" t="s">
        <v>88</v>
      </c>
      <c r="H1" s="3"/>
      <c r="I1" s="3"/>
      <c r="J1" s="3"/>
    </row>
    <row r="2" spans="1:12" x14ac:dyDescent="0.4">
      <c r="A2" s="1">
        <f ca="1">TODAY()</f>
        <v>46307</v>
      </c>
      <c r="G2" s="2" t="s">
        <v>89</v>
      </c>
      <c r="H2" s="3"/>
      <c r="I2" s="3"/>
      <c r="J2" s="3"/>
      <c r="K2" s="8" t="s">
        <v>4</v>
      </c>
    </row>
    <row r="3" spans="1:12" x14ac:dyDescent="0.4">
      <c r="G3" s="3" t="s">
        <v>3</v>
      </c>
      <c r="H3" s="3"/>
      <c r="I3" s="3"/>
      <c r="J3" s="3"/>
    </row>
    <row r="4" spans="1:12" x14ac:dyDescent="0.4">
      <c r="G4" s="3"/>
      <c r="H4" s="3"/>
      <c r="I4" s="3"/>
      <c r="J4" s="3"/>
    </row>
    <row r="5" spans="1:12" x14ac:dyDescent="0.4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4">
      <c r="A6" s="9" t="s">
        <v>5</v>
      </c>
      <c r="B6">
        <v>7125</v>
      </c>
      <c r="C6">
        <v>7434</v>
      </c>
      <c r="D6">
        <v>8086</v>
      </c>
      <c r="E6" s="5">
        <f t="shared" ref="E6:E18" si="0">(+D6-B6)/B6</f>
        <v>0.13487719298245615</v>
      </c>
      <c r="F6" s="5">
        <f t="shared" ref="F6:F18" si="1">(+D6-C6)/C6</f>
        <v>8.7705138552596179E-2</v>
      </c>
      <c r="H6">
        <v>5118</v>
      </c>
      <c r="I6">
        <v>5129</v>
      </c>
      <c r="J6">
        <v>5242</v>
      </c>
      <c r="K6" s="5">
        <f t="shared" ref="K6:K18" si="2">(+J6-H6)/H6</f>
        <v>2.4228214146150839E-2</v>
      </c>
      <c r="L6" s="5">
        <f t="shared" ref="L6:L18" si="3">(+J6-I6)/I6</f>
        <v>2.2031585104308832E-2</v>
      </c>
    </row>
    <row r="7" spans="1:12" x14ac:dyDescent="0.4">
      <c r="A7" t="s">
        <v>6</v>
      </c>
      <c r="B7">
        <v>4314</v>
      </c>
      <c r="C7">
        <v>4516</v>
      </c>
      <c r="D7">
        <v>5050</v>
      </c>
      <c r="E7" s="5">
        <f t="shared" si="0"/>
        <v>0.17060732498840983</v>
      </c>
      <c r="F7" s="5">
        <f t="shared" si="1"/>
        <v>0.11824623560673161</v>
      </c>
      <c r="H7">
        <v>3057</v>
      </c>
      <c r="I7">
        <v>3048</v>
      </c>
      <c r="J7">
        <v>3113</v>
      </c>
      <c r="K7" s="5">
        <f t="shared" si="2"/>
        <v>1.8318613019299969E-2</v>
      </c>
      <c r="L7" s="5">
        <f t="shared" si="3"/>
        <v>2.1325459317585303E-2</v>
      </c>
    </row>
    <row r="8" spans="1:12" x14ac:dyDescent="0.4">
      <c r="A8" t="s">
        <v>7</v>
      </c>
      <c r="B8">
        <v>148</v>
      </c>
      <c r="C8">
        <v>169</v>
      </c>
      <c r="D8">
        <v>180</v>
      </c>
      <c r="E8" s="5">
        <f t="shared" si="0"/>
        <v>0.21621621621621623</v>
      </c>
      <c r="F8" s="5">
        <f t="shared" si="1"/>
        <v>6.5088757396449703E-2</v>
      </c>
      <c r="H8">
        <v>107</v>
      </c>
      <c r="I8">
        <v>126</v>
      </c>
      <c r="J8">
        <v>132</v>
      </c>
      <c r="K8" s="5">
        <f t="shared" si="2"/>
        <v>0.23364485981308411</v>
      </c>
      <c r="L8" s="5">
        <f t="shared" si="3"/>
        <v>4.7619047619047616E-2</v>
      </c>
    </row>
    <row r="9" spans="1:12" x14ac:dyDescent="0.4">
      <c r="A9" t="s">
        <v>8</v>
      </c>
      <c r="B9">
        <v>437</v>
      </c>
      <c r="C9">
        <v>370</v>
      </c>
      <c r="D9">
        <v>411</v>
      </c>
      <c r="E9" s="5">
        <f t="shared" si="0"/>
        <v>-5.9496567505720827E-2</v>
      </c>
      <c r="F9" s="5">
        <f t="shared" si="1"/>
        <v>0.11081081081081082</v>
      </c>
      <c r="H9">
        <v>322</v>
      </c>
      <c r="I9">
        <v>305</v>
      </c>
      <c r="J9">
        <v>306</v>
      </c>
      <c r="K9" s="5">
        <f t="shared" si="2"/>
        <v>-4.9689440993788817E-2</v>
      </c>
      <c r="L9" s="5">
        <f t="shared" si="3"/>
        <v>3.2786885245901639E-3</v>
      </c>
    </row>
    <row r="10" spans="1:12" x14ac:dyDescent="0.4">
      <c r="A10" t="s">
        <v>9</v>
      </c>
      <c r="B10">
        <v>269</v>
      </c>
      <c r="C10">
        <v>293</v>
      </c>
      <c r="D10">
        <v>331</v>
      </c>
      <c r="E10" s="5">
        <f t="shared" si="0"/>
        <v>0.23048327137546468</v>
      </c>
      <c r="F10" s="5">
        <f t="shared" si="1"/>
        <v>0.12969283276450511</v>
      </c>
      <c r="H10">
        <v>182</v>
      </c>
      <c r="I10">
        <v>228</v>
      </c>
      <c r="J10">
        <v>240</v>
      </c>
      <c r="K10" s="5">
        <f t="shared" si="2"/>
        <v>0.31868131868131866</v>
      </c>
      <c r="L10" s="5">
        <f t="shared" si="3"/>
        <v>5.2631578947368418E-2</v>
      </c>
    </row>
    <row r="11" spans="1:12" x14ac:dyDescent="0.4">
      <c r="A11" t="s">
        <v>216</v>
      </c>
      <c r="B11">
        <v>171</v>
      </c>
      <c r="C11">
        <v>155</v>
      </c>
      <c r="D11">
        <v>176</v>
      </c>
      <c r="E11" s="5">
        <f t="shared" si="0"/>
        <v>2.9239766081871343E-2</v>
      </c>
      <c r="F11" s="5">
        <f t="shared" si="1"/>
        <v>0.13548387096774195</v>
      </c>
      <c r="H11">
        <v>133</v>
      </c>
      <c r="I11">
        <v>133</v>
      </c>
      <c r="J11">
        <v>137</v>
      </c>
      <c r="K11" s="5">
        <f t="shared" si="2"/>
        <v>3.007518796992481E-2</v>
      </c>
      <c r="L11" s="5">
        <f t="shared" si="3"/>
        <v>3.007518796992481E-2</v>
      </c>
    </row>
    <row r="12" spans="1:12" x14ac:dyDescent="0.4">
      <c r="A12" t="s">
        <v>10</v>
      </c>
      <c r="B12">
        <v>2672</v>
      </c>
      <c r="C12">
        <v>2730</v>
      </c>
      <c r="D12">
        <v>3008</v>
      </c>
      <c r="E12" s="5">
        <f t="shared" si="0"/>
        <v>0.12574850299401197</v>
      </c>
      <c r="F12" s="5">
        <f t="shared" si="1"/>
        <v>0.10183150183150183</v>
      </c>
      <c r="H12">
        <v>1885</v>
      </c>
      <c r="I12">
        <v>1792</v>
      </c>
      <c r="J12">
        <v>1783</v>
      </c>
      <c r="K12" s="5">
        <f t="shared" si="2"/>
        <v>-5.4111405835543767E-2</v>
      </c>
      <c r="L12" s="5">
        <f t="shared" si="3"/>
        <v>-5.0223214285714289E-3</v>
      </c>
    </row>
    <row r="13" spans="1:12" x14ac:dyDescent="0.4">
      <c r="A13" t="s">
        <v>11</v>
      </c>
      <c r="B13">
        <v>236</v>
      </c>
      <c r="C13">
        <v>288</v>
      </c>
      <c r="D13">
        <v>297</v>
      </c>
      <c r="E13" s="5">
        <f t="shared" si="0"/>
        <v>0.25847457627118642</v>
      </c>
      <c r="F13" s="5">
        <f t="shared" si="1"/>
        <v>3.125E-2</v>
      </c>
      <c r="H13">
        <v>176</v>
      </c>
      <c r="I13">
        <v>194</v>
      </c>
      <c r="J13">
        <v>215</v>
      </c>
      <c r="K13" s="5">
        <f t="shared" si="2"/>
        <v>0.22159090909090909</v>
      </c>
      <c r="L13" s="5">
        <f t="shared" si="3"/>
        <v>0.10824742268041238</v>
      </c>
    </row>
    <row r="14" spans="1:12" x14ac:dyDescent="0.4">
      <c r="A14" t="s">
        <v>12</v>
      </c>
      <c r="B14">
        <v>525</v>
      </c>
      <c r="C14">
        <v>617</v>
      </c>
      <c r="D14">
        <v>603</v>
      </c>
      <c r="E14" s="5">
        <f t="shared" si="0"/>
        <v>0.14857142857142858</v>
      </c>
      <c r="F14" s="5">
        <f t="shared" si="1"/>
        <v>-2.2690437601296597E-2</v>
      </c>
      <c r="H14">
        <v>451</v>
      </c>
      <c r="I14">
        <v>404</v>
      </c>
      <c r="J14">
        <v>437</v>
      </c>
      <c r="K14" s="5">
        <f t="shared" si="2"/>
        <v>-3.1042128603104215E-2</v>
      </c>
      <c r="L14" s="5">
        <f t="shared" si="3"/>
        <v>8.1683168316831686E-2</v>
      </c>
    </row>
    <row r="15" spans="1:12" x14ac:dyDescent="0.4">
      <c r="A15" t="s">
        <v>13</v>
      </c>
      <c r="B15">
        <v>221</v>
      </c>
      <c r="C15">
        <v>281</v>
      </c>
      <c r="D15">
        <v>278</v>
      </c>
      <c r="E15" s="5">
        <f t="shared" si="0"/>
        <v>0.25791855203619912</v>
      </c>
      <c r="F15" s="5">
        <f t="shared" si="1"/>
        <v>-1.0676156583629894E-2</v>
      </c>
      <c r="H15">
        <v>214</v>
      </c>
      <c r="I15">
        <v>223</v>
      </c>
      <c r="J15">
        <v>229</v>
      </c>
      <c r="K15" s="5">
        <f t="shared" si="2"/>
        <v>7.0093457943925228E-2</v>
      </c>
      <c r="L15" s="5">
        <f t="shared" si="3"/>
        <v>2.6905829596412557E-2</v>
      </c>
    </row>
    <row r="16" spans="1:12" x14ac:dyDescent="0.4">
      <c r="A16" t="s">
        <v>14</v>
      </c>
      <c r="B16">
        <v>429</v>
      </c>
      <c r="C16">
        <v>437</v>
      </c>
      <c r="D16">
        <v>455</v>
      </c>
      <c r="E16" s="5">
        <f t="shared" si="0"/>
        <v>6.0606060606060608E-2</v>
      </c>
      <c r="F16" s="5">
        <f t="shared" si="1"/>
        <v>4.1189931350114416E-2</v>
      </c>
      <c r="H16">
        <v>244</v>
      </c>
      <c r="I16">
        <v>220</v>
      </c>
      <c r="J16">
        <v>228</v>
      </c>
      <c r="K16" s="5">
        <f t="shared" si="2"/>
        <v>-6.5573770491803282E-2</v>
      </c>
      <c r="L16" s="5">
        <f t="shared" si="3"/>
        <v>3.6363636363636362E-2</v>
      </c>
    </row>
    <row r="17" spans="1:12" x14ac:dyDescent="0.4">
      <c r="A17" t="s">
        <v>15</v>
      </c>
      <c r="B17">
        <v>416</v>
      </c>
      <c r="C17">
        <v>425</v>
      </c>
      <c r="D17">
        <v>435</v>
      </c>
      <c r="E17" s="5">
        <f t="shared" si="0"/>
        <v>4.567307692307692E-2</v>
      </c>
      <c r="F17" s="5">
        <f t="shared" si="1"/>
        <v>2.3529411764705882E-2</v>
      </c>
      <c r="H17">
        <v>262</v>
      </c>
      <c r="I17">
        <v>276</v>
      </c>
      <c r="J17">
        <v>269</v>
      </c>
      <c r="K17" s="5">
        <f t="shared" si="2"/>
        <v>2.6717557251908396E-2</v>
      </c>
      <c r="L17" s="5">
        <f t="shared" si="3"/>
        <v>-2.5362318840579712E-2</v>
      </c>
    </row>
    <row r="18" spans="1:12" x14ac:dyDescent="0.4">
      <c r="A18" t="s">
        <v>16</v>
      </c>
      <c r="B18">
        <v>990</v>
      </c>
      <c r="C18">
        <v>1073</v>
      </c>
      <c r="D18">
        <v>1310</v>
      </c>
      <c r="E18" s="5">
        <f t="shared" si="0"/>
        <v>0.32323232323232326</v>
      </c>
      <c r="F18" s="5">
        <f t="shared" si="1"/>
        <v>0.22087604846225536</v>
      </c>
      <c r="H18">
        <v>734</v>
      </c>
      <c r="I18">
        <v>786</v>
      </c>
      <c r="J18">
        <v>846</v>
      </c>
      <c r="K18" s="5">
        <f t="shared" si="2"/>
        <v>0.15258855585831063</v>
      </c>
      <c r="L18" s="5">
        <f t="shared" si="3"/>
        <v>7.6335877862595422E-2</v>
      </c>
    </row>
    <row r="20" spans="1:12" x14ac:dyDescent="0.4">
      <c r="G20" s="3" t="s">
        <v>2</v>
      </c>
    </row>
    <row r="22" spans="1:12" x14ac:dyDescent="0.4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</row>
    <row r="23" spans="1:12" x14ac:dyDescent="0.4">
      <c r="A23" s="9" t="s">
        <v>5</v>
      </c>
      <c r="B23">
        <v>8478</v>
      </c>
      <c r="C23">
        <v>8862</v>
      </c>
      <c r="D23">
        <v>9620</v>
      </c>
      <c r="E23" s="5">
        <f t="shared" ref="E23:E35" si="4">(+D23-B23)/B23</f>
        <v>0.13470158056145318</v>
      </c>
      <c r="F23" s="5">
        <f t="shared" ref="F23:F35" si="5">(+D23-C23)/C23</f>
        <v>8.5533739562175581E-2</v>
      </c>
      <c r="H23">
        <v>5758</v>
      </c>
      <c r="I23">
        <v>5793</v>
      </c>
      <c r="J23">
        <v>5894</v>
      </c>
      <c r="K23" s="5">
        <f t="shared" ref="K23:K35" si="6">(+J23-H23)/H23</f>
        <v>2.3619312261201807E-2</v>
      </c>
      <c r="L23" s="5">
        <f t="shared" ref="L23:L35" si="7">(+J23-I23)/I23</f>
        <v>1.7434835145865701E-2</v>
      </c>
    </row>
    <row r="24" spans="1:12" x14ac:dyDescent="0.4">
      <c r="A24" t="s">
        <v>6</v>
      </c>
      <c r="B24">
        <v>4894</v>
      </c>
      <c r="C24">
        <v>5147</v>
      </c>
      <c r="D24">
        <v>5626</v>
      </c>
      <c r="E24" s="5">
        <f t="shared" si="4"/>
        <v>0.14957090314671026</v>
      </c>
      <c r="F24" s="5">
        <f t="shared" si="5"/>
        <v>9.3063920730522637E-2</v>
      </c>
      <c r="H24">
        <v>3324</v>
      </c>
      <c r="I24">
        <v>3341</v>
      </c>
      <c r="J24">
        <v>3413</v>
      </c>
      <c r="K24" s="5">
        <f t="shared" si="6"/>
        <v>2.6774969915764141E-2</v>
      </c>
      <c r="L24" s="5">
        <f t="shared" si="7"/>
        <v>2.1550434001795869E-2</v>
      </c>
    </row>
    <row r="25" spans="1:12" x14ac:dyDescent="0.4">
      <c r="A25" t="s">
        <v>7</v>
      </c>
      <c r="B25">
        <v>174</v>
      </c>
      <c r="C25">
        <v>193</v>
      </c>
      <c r="D25">
        <v>201</v>
      </c>
      <c r="E25" s="5">
        <f t="shared" si="4"/>
        <v>0.15517241379310345</v>
      </c>
      <c r="F25" s="5">
        <f t="shared" si="5"/>
        <v>4.145077720207254E-2</v>
      </c>
      <c r="H25">
        <v>116</v>
      </c>
      <c r="I25">
        <v>141</v>
      </c>
      <c r="J25">
        <v>142</v>
      </c>
      <c r="K25" s="5">
        <f t="shared" si="6"/>
        <v>0.22413793103448276</v>
      </c>
      <c r="L25" s="5">
        <f t="shared" si="7"/>
        <v>7.0921985815602835E-3</v>
      </c>
    </row>
    <row r="26" spans="1:12" x14ac:dyDescent="0.4">
      <c r="A26" t="s">
        <v>8</v>
      </c>
      <c r="B26">
        <v>544</v>
      </c>
      <c r="C26">
        <v>461</v>
      </c>
      <c r="D26">
        <v>524</v>
      </c>
      <c r="E26" s="5">
        <f t="shared" si="4"/>
        <v>-3.6764705882352942E-2</v>
      </c>
      <c r="F26" s="5">
        <f t="shared" si="5"/>
        <v>0.13665943600867678</v>
      </c>
      <c r="H26">
        <v>371</v>
      </c>
      <c r="I26">
        <v>363</v>
      </c>
      <c r="J26">
        <v>343</v>
      </c>
      <c r="K26" s="5">
        <f t="shared" si="6"/>
        <v>-7.5471698113207544E-2</v>
      </c>
      <c r="L26" s="5">
        <f t="shared" si="7"/>
        <v>-5.5096418732782371E-2</v>
      </c>
    </row>
    <row r="27" spans="1:12" x14ac:dyDescent="0.4">
      <c r="A27" t="s">
        <v>9</v>
      </c>
      <c r="B27">
        <v>327</v>
      </c>
      <c r="C27">
        <v>362</v>
      </c>
      <c r="D27">
        <v>561</v>
      </c>
      <c r="E27" s="5">
        <f t="shared" si="4"/>
        <v>0.7155963302752294</v>
      </c>
      <c r="F27" s="5">
        <f t="shared" si="5"/>
        <v>0.54972375690607733</v>
      </c>
      <c r="H27">
        <v>217</v>
      </c>
      <c r="I27">
        <v>267</v>
      </c>
      <c r="J27">
        <v>273</v>
      </c>
      <c r="K27" s="5">
        <f t="shared" si="6"/>
        <v>0.25806451612903225</v>
      </c>
      <c r="L27" s="5">
        <f t="shared" si="7"/>
        <v>2.247191011235955E-2</v>
      </c>
    </row>
    <row r="28" spans="1:12" x14ac:dyDescent="0.4">
      <c r="A28" t="s">
        <v>216</v>
      </c>
      <c r="B28">
        <v>229</v>
      </c>
      <c r="C28">
        <v>220</v>
      </c>
      <c r="D28">
        <v>215</v>
      </c>
      <c r="E28" s="5">
        <f t="shared" si="4"/>
        <v>-6.1135371179039298E-2</v>
      </c>
      <c r="F28" s="5">
        <f t="shared" si="5"/>
        <v>-2.2727272727272728E-2</v>
      </c>
      <c r="H28">
        <v>169</v>
      </c>
      <c r="I28">
        <v>150</v>
      </c>
      <c r="J28">
        <v>167</v>
      </c>
      <c r="K28" s="5">
        <f t="shared" si="6"/>
        <v>-1.1834319526627219E-2</v>
      </c>
      <c r="L28" s="5">
        <f t="shared" si="7"/>
        <v>0.11333333333333333</v>
      </c>
    </row>
    <row r="29" spans="1:12" x14ac:dyDescent="0.4">
      <c r="A29" t="s">
        <v>10</v>
      </c>
      <c r="B29">
        <v>2923</v>
      </c>
      <c r="C29">
        <v>2993</v>
      </c>
      <c r="D29">
        <v>3265</v>
      </c>
      <c r="E29" s="5">
        <f t="shared" si="4"/>
        <v>0.11700307902839549</v>
      </c>
      <c r="F29" s="5">
        <f t="shared" si="5"/>
        <v>9.0878717006348142E-2</v>
      </c>
      <c r="H29">
        <v>2004</v>
      </c>
      <c r="I29">
        <v>1908</v>
      </c>
      <c r="J29">
        <v>1893</v>
      </c>
      <c r="K29" s="5">
        <f t="shared" si="6"/>
        <v>-5.5389221556886227E-2</v>
      </c>
      <c r="L29" s="5">
        <f t="shared" si="7"/>
        <v>-7.8616352201257862E-3</v>
      </c>
    </row>
    <row r="30" spans="1:12" x14ac:dyDescent="0.4">
      <c r="A30" t="s">
        <v>11</v>
      </c>
      <c r="B30">
        <v>308</v>
      </c>
      <c r="C30">
        <v>364</v>
      </c>
      <c r="D30">
        <v>365</v>
      </c>
      <c r="E30" s="5">
        <f t="shared" si="4"/>
        <v>0.18506493506493507</v>
      </c>
      <c r="F30" s="5">
        <f t="shared" si="5"/>
        <v>2.7472527472527475E-3</v>
      </c>
      <c r="H30">
        <v>205</v>
      </c>
      <c r="I30">
        <v>219</v>
      </c>
      <c r="J30">
        <v>245</v>
      </c>
      <c r="K30" s="5">
        <f t="shared" si="6"/>
        <v>0.1951219512195122</v>
      </c>
      <c r="L30" s="5">
        <f t="shared" si="7"/>
        <v>0.11872146118721461</v>
      </c>
    </row>
    <row r="31" spans="1:12" x14ac:dyDescent="0.4">
      <c r="A31" t="s">
        <v>12</v>
      </c>
      <c r="B31">
        <v>673</v>
      </c>
      <c r="C31">
        <v>761</v>
      </c>
      <c r="D31">
        <v>734</v>
      </c>
      <c r="E31" s="5">
        <f t="shared" si="4"/>
        <v>9.0638930163447248E-2</v>
      </c>
      <c r="F31" s="5">
        <f t="shared" si="5"/>
        <v>-3.5479632063074903E-2</v>
      </c>
      <c r="H31">
        <v>505</v>
      </c>
      <c r="I31">
        <v>460</v>
      </c>
      <c r="J31">
        <v>488</v>
      </c>
      <c r="K31" s="5">
        <f t="shared" si="6"/>
        <v>-3.3663366336633666E-2</v>
      </c>
      <c r="L31" s="5">
        <f t="shared" si="7"/>
        <v>6.0869565217391307E-2</v>
      </c>
    </row>
    <row r="32" spans="1:12" x14ac:dyDescent="0.4">
      <c r="A32" t="s">
        <v>13</v>
      </c>
      <c r="B32">
        <v>269</v>
      </c>
      <c r="C32">
        <v>387</v>
      </c>
      <c r="D32">
        <v>380</v>
      </c>
      <c r="E32" s="5">
        <f t="shared" si="4"/>
        <v>0.41263940520446096</v>
      </c>
      <c r="F32" s="5">
        <f t="shared" si="5"/>
        <v>-1.8087855297157621E-2</v>
      </c>
      <c r="H32">
        <v>238</v>
      </c>
      <c r="I32">
        <v>248</v>
      </c>
      <c r="J32">
        <v>269</v>
      </c>
      <c r="K32" s="5">
        <f t="shared" si="6"/>
        <v>0.13025210084033614</v>
      </c>
      <c r="L32" s="5">
        <f t="shared" si="7"/>
        <v>8.4677419354838704E-2</v>
      </c>
    </row>
    <row r="33" spans="1:13" x14ac:dyDescent="0.4">
      <c r="A33" t="s">
        <v>14</v>
      </c>
      <c r="B33">
        <v>551</v>
      </c>
      <c r="C33">
        <v>548</v>
      </c>
      <c r="D33">
        <v>571</v>
      </c>
      <c r="E33" s="5">
        <f t="shared" si="4"/>
        <v>3.6297640653357534E-2</v>
      </c>
      <c r="F33" s="5">
        <f t="shared" si="5"/>
        <v>4.1970802919708027E-2</v>
      </c>
      <c r="H33">
        <v>302</v>
      </c>
      <c r="I33">
        <v>273</v>
      </c>
      <c r="J33">
        <v>285</v>
      </c>
      <c r="K33" s="5">
        <f t="shared" si="6"/>
        <v>-5.6291390728476824E-2</v>
      </c>
      <c r="L33" s="5">
        <f t="shared" si="7"/>
        <v>4.3956043956043959E-2</v>
      </c>
    </row>
    <row r="34" spans="1:13" x14ac:dyDescent="0.4">
      <c r="A34" t="s">
        <v>15</v>
      </c>
      <c r="B34">
        <v>497</v>
      </c>
      <c r="C34">
        <v>519</v>
      </c>
      <c r="D34">
        <v>529</v>
      </c>
      <c r="E34" s="5">
        <f t="shared" si="4"/>
        <v>6.4386317907444673E-2</v>
      </c>
      <c r="F34" s="5">
        <f t="shared" si="5"/>
        <v>1.9267822736030827E-2</v>
      </c>
      <c r="H34">
        <v>289</v>
      </c>
      <c r="I34">
        <v>316</v>
      </c>
      <c r="J34">
        <v>322</v>
      </c>
      <c r="K34" s="5">
        <f t="shared" si="6"/>
        <v>0.11418685121107267</v>
      </c>
      <c r="L34" s="5">
        <f t="shared" si="7"/>
        <v>1.8987341772151899E-2</v>
      </c>
    </row>
    <row r="35" spans="1:13" x14ac:dyDescent="0.4">
      <c r="A35" t="s">
        <v>16</v>
      </c>
      <c r="B35">
        <v>1166</v>
      </c>
      <c r="C35">
        <v>1271</v>
      </c>
      <c r="D35">
        <v>1467</v>
      </c>
      <c r="E35" s="5">
        <f t="shared" si="4"/>
        <v>0.258147512864494</v>
      </c>
      <c r="F35" s="5">
        <f t="shared" si="5"/>
        <v>0.15420928402832415</v>
      </c>
      <c r="H35">
        <v>826</v>
      </c>
      <c r="I35">
        <v>898</v>
      </c>
      <c r="J35">
        <v>953</v>
      </c>
      <c r="K35" s="5">
        <f t="shared" si="6"/>
        <v>0.15375302663438256</v>
      </c>
      <c r="L35" s="5">
        <f t="shared" si="7"/>
        <v>6.1247216035634745E-2</v>
      </c>
    </row>
    <row r="40" spans="1:13" x14ac:dyDescent="0.4">
      <c r="B40" s="307"/>
      <c r="C40" s="307"/>
      <c r="D40" s="307"/>
      <c r="E40" s="2"/>
      <c r="F40" s="2"/>
      <c r="G40" s="2"/>
      <c r="H40" s="307"/>
      <c r="I40" s="307"/>
      <c r="J40" s="307"/>
      <c r="K40" s="2"/>
      <c r="L40" s="2"/>
      <c r="M40" s="2"/>
    </row>
    <row r="41" spans="1:13" x14ac:dyDescent="0.4">
      <c r="A41" s="306"/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</row>
  </sheetData>
  <phoneticPr fontId="0" type="noConversion"/>
  <printOptions gridLines="1"/>
  <pageMargins left="0.5" right="0.5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248"/>
  <sheetViews>
    <sheetView topLeftCell="A199" zoomScaleNormal="75" workbookViewId="0">
      <selection activeCell="A246" sqref="A246:E248"/>
    </sheetView>
  </sheetViews>
  <sheetFormatPr defaultRowHeight="12.3" x14ac:dyDescent="0.4"/>
  <cols>
    <col min="1" max="1" width="18.109375" style="20" customWidth="1"/>
    <col min="2" max="7" width="18.109375" style="407" customWidth="1"/>
    <col min="8" max="10" width="18.109375" style="20" customWidth="1"/>
    <col min="11" max="13" width="16.109375" style="23" customWidth="1"/>
    <col min="14" max="16" width="16.109375" style="20" customWidth="1"/>
    <col min="17" max="19" width="16.109375" style="23" customWidth="1"/>
    <col min="20" max="20" width="14" style="20" customWidth="1"/>
    <col min="21" max="21" width="16.109375" style="20" customWidth="1"/>
    <col min="22" max="22" width="12.88671875" style="20" customWidth="1"/>
    <col min="23" max="23" width="13.609375" style="20" customWidth="1"/>
    <col min="24" max="24" width="16.109375" style="20" customWidth="1"/>
    <col min="25" max="25" width="10.5" style="20" customWidth="1"/>
    <col min="26" max="26" width="14.109375" style="23" customWidth="1"/>
    <col min="27" max="27" width="11.5" style="317" customWidth="1"/>
    <col min="28" max="28" width="12" style="23" customWidth="1"/>
    <col min="29" max="29" width="14.109375" style="20" customWidth="1"/>
    <col min="30" max="30" width="11.5" style="223" customWidth="1"/>
    <col min="31" max="31" width="12" style="20" customWidth="1"/>
    <col min="32" max="34" width="11.5" style="14" customWidth="1"/>
    <col min="35" max="35" width="14.109375" style="20" customWidth="1"/>
    <col min="36" max="36" width="11.5" style="20" customWidth="1"/>
    <col min="37" max="37" width="12" style="20" customWidth="1"/>
    <col min="38" max="52" width="11.5" style="14" customWidth="1"/>
    <col min="53" max="55" width="11.5" style="20" customWidth="1"/>
    <col min="56" max="76" width="11.5" style="14" customWidth="1"/>
  </cols>
  <sheetData>
    <row r="1" spans="1:76" x14ac:dyDescent="0.4">
      <c r="A1" s="20" t="s">
        <v>94</v>
      </c>
    </row>
    <row r="2" spans="1:76" x14ac:dyDescent="0.4">
      <c r="A2" s="20" t="s">
        <v>1</v>
      </c>
    </row>
    <row r="4" spans="1:76" x14ac:dyDescent="0.4">
      <c r="A4" s="21" t="s">
        <v>90</v>
      </c>
      <c r="B4" s="406"/>
      <c r="C4" s="406"/>
      <c r="D4" s="406"/>
      <c r="E4" s="406"/>
      <c r="F4" s="406"/>
      <c r="G4" s="406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31"/>
      <c r="AB4" s="21"/>
      <c r="AC4" s="21"/>
      <c r="AD4" s="231"/>
      <c r="AE4" s="21"/>
      <c r="AF4" s="3"/>
      <c r="AG4" s="3"/>
      <c r="AH4" s="3"/>
      <c r="AI4" s="21"/>
      <c r="AJ4" s="21"/>
      <c r="AK4" s="21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7"/>
      <c r="BB4" s="7"/>
      <c r="BC4" s="7"/>
      <c r="BD4" s="21"/>
      <c r="BE4" s="21"/>
      <c r="BF4" s="21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</row>
    <row r="5" spans="1:76" x14ac:dyDescent="0.4">
      <c r="A5" s="19">
        <f ca="1">TODAY()</f>
        <v>46307</v>
      </c>
      <c r="B5" s="261">
        <v>2026</v>
      </c>
      <c r="C5" s="262"/>
      <c r="D5" s="263"/>
      <c r="E5" s="408">
        <v>2025</v>
      </c>
      <c r="F5" s="409"/>
      <c r="G5" s="410"/>
      <c r="H5" s="261">
        <v>2024</v>
      </c>
      <c r="I5" s="262"/>
      <c r="J5" s="263"/>
      <c r="K5" s="298">
        <v>2023</v>
      </c>
      <c r="L5" s="304"/>
      <c r="M5" s="300"/>
      <c r="N5" s="261">
        <v>2022</v>
      </c>
      <c r="O5" s="262"/>
      <c r="P5" s="263"/>
      <c r="Q5" s="304">
        <v>2021</v>
      </c>
      <c r="R5" s="304"/>
      <c r="S5" s="300"/>
      <c r="T5" s="261">
        <v>2020</v>
      </c>
      <c r="U5" s="262"/>
      <c r="V5" s="263"/>
      <c r="W5" s="298">
        <v>2019</v>
      </c>
      <c r="X5" s="304"/>
      <c r="Y5" s="300"/>
      <c r="Z5" s="261">
        <v>2018</v>
      </c>
      <c r="AA5" s="262"/>
      <c r="AB5" s="263"/>
      <c r="AC5" s="298">
        <v>2017</v>
      </c>
      <c r="AD5" s="299"/>
      <c r="AE5" s="300"/>
      <c r="AF5" s="60">
        <v>2016</v>
      </c>
      <c r="AG5" s="61"/>
      <c r="AH5" s="62"/>
      <c r="AI5" s="45">
        <v>2015</v>
      </c>
      <c r="AJ5" s="46"/>
      <c r="AK5" s="47"/>
      <c r="AL5" s="60">
        <v>2014</v>
      </c>
      <c r="AM5" s="61"/>
      <c r="AN5" s="62"/>
      <c r="AO5" s="45">
        <v>2013</v>
      </c>
      <c r="AP5" s="46"/>
      <c r="AQ5" s="47"/>
      <c r="AR5" s="60">
        <v>2012</v>
      </c>
      <c r="AS5" s="61"/>
      <c r="AT5" s="62"/>
      <c r="AU5" s="45">
        <v>2011</v>
      </c>
      <c r="AV5" s="46"/>
      <c r="AW5" s="47"/>
      <c r="AX5" s="60">
        <v>2010</v>
      </c>
      <c r="AY5" s="61"/>
      <c r="AZ5" s="62"/>
      <c r="BA5" s="45">
        <v>2009</v>
      </c>
      <c r="BB5" s="46"/>
      <c r="BC5" s="47"/>
      <c r="BD5" s="60">
        <v>2008</v>
      </c>
      <c r="BE5" s="61"/>
      <c r="BF5" s="62"/>
      <c r="BG5" s="45">
        <v>2007</v>
      </c>
      <c r="BH5" s="46"/>
      <c r="BI5" s="47"/>
      <c r="BJ5" s="60">
        <v>2006</v>
      </c>
      <c r="BK5" s="61"/>
      <c r="BL5" s="62"/>
      <c r="BM5" s="45">
        <v>2005</v>
      </c>
      <c r="BN5" s="46"/>
      <c r="BO5" s="47"/>
      <c r="BP5" s="60">
        <v>2004</v>
      </c>
      <c r="BQ5" s="61"/>
      <c r="BR5" s="62"/>
      <c r="BS5" s="45">
        <v>2003</v>
      </c>
      <c r="BT5" s="46"/>
      <c r="BU5" s="47"/>
      <c r="BV5" s="60">
        <v>2002</v>
      </c>
      <c r="BW5" s="126"/>
      <c r="BX5" s="127"/>
    </row>
    <row r="6" spans="1:76" x14ac:dyDescent="0.4">
      <c r="B6" s="320" t="s">
        <v>254</v>
      </c>
      <c r="C6" s="437" t="s">
        <v>255</v>
      </c>
      <c r="D6" s="265" t="s">
        <v>256</v>
      </c>
      <c r="E6" s="411" t="s">
        <v>254</v>
      </c>
      <c r="F6" s="428" t="s">
        <v>255</v>
      </c>
      <c r="G6" s="412" t="s">
        <v>256</v>
      </c>
      <c r="H6" s="320" t="s">
        <v>254</v>
      </c>
      <c r="I6" s="264" t="s">
        <v>255</v>
      </c>
      <c r="J6" s="265" t="s">
        <v>256</v>
      </c>
      <c r="K6" s="301" t="s">
        <v>254</v>
      </c>
      <c r="L6" s="4" t="s">
        <v>255</v>
      </c>
      <c r="M6" s="302" t="s">
        <v>256</v>
      </c>
      <c r="N6" s="320" t="s">
        <v>254</v>
      </c>
      <c r="O6" s="264" t="s">
        <v>255</v>
      </c>
      <c r="P6" s="265" t="s">
        <v>256</v>
      </c>
      <c r="Q6" s="4" t="s">
        <v>254</v>
      </c>
      <c r="R6" s="4" t="s">
        <v>255</v>
      </c>
      <c r="S6" s="302" t="s">
        <v>256</v>
      </c>
      <c r="T6" s="320" t="s">
        <v>254</v>
      </c>
      <c r="U6" s="264" t="s">
        <v>255</v>
      </c>
      <c r="V6" s="265" t="s">
        <v>256</v>
      </c>
      <c r="W6" s="301" t="s">
        <v>254</v>
      </c>
      <c r="X6" s="4" t="s">
        <v>255</v>
      </c>
      <c r="Y6" s="302" t="s">
        <v>256</v>
      </c>
      <c r="Z6" s="320" t="s">
        <v>254</v>
      </c>
      <c r="AA6" s="264" t="s">
        <v>255</v>
      </c>
      <c r="AB6" s="265" t="s">
        <v>256</v>
      </c>
      <c r="AC6" s="301" t="s">
        <v>254</v>
      </c>
      <c r="AD6" s="231" t="s">
        <v>255</v>
      </c>
      <c r="AE6" s="302" t="s">
        <v>256</v>
      </c>
      <c r="AF6" s="63" t="s">
        <v>254</v>
      </c>
      <c r="AG6" s="64" t="s">
        <v>255</v>
      </c>
      <c r="AH6" s="65" t="s">
        <v>256</v>
      </c>
      <c r="AI6" s="48" t="s">
        <v>254</v>
      </c>
      <c r="AJ6" s="37" t="s">
        <v>255</v>
      </c>
      <c r="AK6" s="49" t="s">
        <v>256</v>
      </c>
      <c r="AL6" s="63" t="s">
        <v>254</v>
      </c>
      <c r="AM6" s="64" t="s">
        <v>255</v>
      </c>
      <c r="AN6" s="65" t="s">
        <v>256</v>
      </c>
      <c r="AO6" s="48" t="s">
        <v>254</v>
      </c>
      <c r="AP6" s="37" t="s">
        <v>255</v>
      </c>
      <c r="AQ6" s="49" t="s">
        <v>256</v>
      </c>
      <c r="AR6" s="63" t="s">
        <v>254</v>
      </c>
      <c r="AS6" s="64" t="s">
        <v>255</v>
      </c>
      <c r="AT6" s="65" t="s">
        <v>256</v>
      </c>
      <c r="AU6" s="48" t="s">
        <v>254</v>
      </c>
      <c r="AV6" s="37" t="s">
        <v>255</v>
      </c>
      <c r="AW6" s="49" t="s">
        <v>256</v>
      </c>
      <c r="AX6" s="63" t="s">
        <v>254</v>
      </c>
      <c r="AY6" s="64" t="s">
        <v>255</v>
      </c>
      <c r="AZ6" s="65" t="s">
        <v>256</v>
      </c>
      <c r="BA6" s="48" t="s">
        <v>254</v>
      </c>
      <c r="BB6" s="37" t="s">
        <v>255</v>
      </c>
      <c r="BC6" s="49" t="s">
        <v>256</v>
      </c>
      <c r="BD6" s="63" t="s">
        <v>254</v>
      </c>
      <c r="BE6" s="64" t="s">
        <v>255</v>
      </c>
      <c r="BF6" s="65" t="s">
        <v>256</v>
      </c>
      <c r="BG6" s="48" t="s">
        <v>254</v>
      </c>
      <c r="BH6" s="37" t="s">
        <v>255</v>
      </c>
      <c r="BI6" s="49" t="s">
        <v>256</v>
      </c>
      <c r="BJ6" s="63" t="s">
        <v>254</v>
      </c>
      <c r="BK6" s="64" t="s">
        <v>255</v>
      </c>
      <c r="BL6" s="65" t="s">
        <v>256</v>
      </c>
      <c r="BM6" s="48" t="s">
        <v>254</v>
      </c>
      <c r="BN6" s="37" t="s">
        <v>255</v>
      </c>
      <c r="BO6" s="49" t="s">
        <v>256</v>
      </c>
      <c r="BP6" s="63" t="s">
        <v>254</v>
      </c>
      <c r="BQ6" s="64" t="s">
        <v>255</v>
      </c>
      <c r="BR6" s="65" t="s">
        <v>256</v>
      </c>
      <c r="BS6" s="48" t="s">
        <v>254</v>
      </c>
      <c r="BT6" s="37" t="s">
        <v>255</v>
      </c>
      <c r="BU6" s="49" t="s">
        <v>256</v>
      </c>
      <c r="BV6" s="63" t="s">
        <v>254</v>
      </c>
      <c r="BW6" s="79" t="s">
        <v>255</v>
      </c>
      <c r="BX6" s="80" t="s">
        <v>256</v>
      </c>
    </row>
    <row r="7" spans="1:76" x14ac:dyDescent="0.4">
      <c r="A7" s="25" t="s">
        <v>91</v>
      </c>
      <c r="B7" s="374">
        <v>306</v>
      </c>
      <c r="C7" s="438" t="s">
        <v>8340</v>
      </c>
      <c r="D7" s="357">
        <v>30</v>
      </c>
      <c r="E7" s="413">
        <v>305</v>
      </c>
      <c r="F7" s="431">
        <v>324728</v>
      </c>
      <c r="G7" s="414">
        <v>40</v>
      </c>
      <c r="H7" s="374">
        <v>322</v>
      </c>
      <c r="I7" s="356" t="s">
        <v>6960</v>
      </c>
      <c r="J7" s="357">
        <v>30</v>
      </c>
      <c r="K7" s="390">
        <v>319</v>
      </c>
      <c r="L7" s="391" t="s">
        <v>6295</v>
      </c>
      <c r="M7" s="392">
        <v>40</v>
      </c>
      <c r="N7" s="251">
        <v>437</v>
      </c>
      <c r="O7" s="356" t="s">
        <v>5539</v>
      </c>
      <c r="P7" s="357">
        <v>34</v>
      </c>
      <c r="Q7" s="25">
        <v>463</v>
      </c>
      <c r="R7" s="25">
        <v>240375</v>
      </c>
      <c r="S7" s="360">
        <v>39</v>
      </c>
      <c r="T7" s="336">
        <v>431</v>
      </c>
      <c r="U7" s="337" t="s">
        <v>4042</v>
      </c>
      <c r="V7" s="338">
        <v>54</v>
      </c>
      <c r="W7" s="216">
        <v>413</v>
      </c>
      <c r="X7" s="217" t="s">
        <v>3261</v>
      </c>
      <c r="Y7" s="218">
        <v>45</v>
      </c>
      <c r="Z7" s="172">
        <v>407</v>
      </c>
      <c r="AA7" s="173" t="s">
        <v>2517</v>
      </c>
      <c r="AB7" s="174">
        <v>56</v>
      </c>
      <c r="AC7" s="198">
        <v>321</v>
      </c>
      <c r="AD7" s="239" t="s">
        <v>1765</v>
      </c>
      <c r="AE7" s="199">
        <v>71</v>
      </c>
      <c r="AF7" s="66">
        <v>466</v>
      </c>
      <c r="AG7" s="67">
        <v>167474</v>
      </c>
      <c r="AH7" s="68">
        <v>85</v>
      </c>
      <c r="AI7" s="50">
        <v>377</v>
      </c>
      <c r="AJ7" s="38">
        <v>159705</v>
      </c>
      <c r="AK7" s="51">
        <v>88</v>
      </c>
      <c r="AL7" s="66">
        <v>387</v>
      </c>
      <c r="AM7" s="67">
        <v>134315</v>
      </c>
      <c r="AN7" s="68">
        <v>84</v>
      </c>
      <c r="AO7" s="50">
        <v>418</v>
      </c>
      <c r="AP7" s="38">
        <v>120189</v>
      </c>
      <c r="AQ7" s="51">
        <v>97</v>
      </c>
      <c r="AR7" s="66">
        <v>346</v>
      </c>
      <c r="AS7" s="67">
        <v>133805</v>
      </c>
      <c r="AT7" s="68">
        <v>103</v>
      </c>
      <c r="AU7" s="38">
        <v>289</v>
      </c>
      <c r="AV7" s="38">
        <v>132242</v>
      </c>
      <c r="AW7" s="38">
        <v>109</v>
      </c>
      <c r="AX7" s="66">
        <v>328</v>
      </c>
      <c r="AY7" s="67">
        <v>142931</v>
      </c>
      <c r="AZ7" s="68">
        <v>101</v>
      </c>
      <c r="BA7" s="38">
        <v>219</v>
      </c>
      <c r="BB7" s="38">
        <v>162135</v>
      </c>
      <c r="BC7" s="38">
        <v>105</v>
      </c>
      <c r="BD7" s="87">
        <v>331</v>
      </c>
      <c r="BE7" s="86">
        <v>184809</v>
      </c>
      <c r="BF7" s="88">
        <v>102</v>
      </c>
      <c r="BG7" s="26">
        <v>406</v>
      </c>
      <c r="BH7" s="26">
        <v>183482</v>
      </c>
      <c r="BI7" s="26">
        <v>91</v>
      </c>
      <c r="BJ7" s="87">
        <v>473</v>
      </c>
      <c r="BK7" s="86">
        <v>188475</v>
      </c>
      <c r="BL7" s="88">
        <v>86</v>
      </c>
      <c r="BM7" s="26">
        <v>449</v>
      </c>
      <c r="BN7" s="26">
        <v>178677</v>
      </c>
      <c r="BO7" s="26">
        <v>70</v>
      </c>
      <c r="BP7" s="87">
        <v>509</v>
      </c>
      <c r="BQ7" s="86">
        <v>159956</v>
      </c>
      <c r="BR7" s="88">
        <v>74</v>
      </c>
      <c r="BS7" s="26">
        <v>442</v>
      </c>
      <c r="BT7" s="26">
        <v>147290</v>
      </c>
      <c r="BU7" s="26">
        <v>73</v>
      </c>
      <c r="BV7" s="87">
        <v>456</v>
      </c>
      <c r="BW7" s="67">
        <v>141669</v>
      </c>
      <c r="BX7" s="68">
        <v>76</v>
      </c>
    </row>
    <row r="8" spans="1:76" x14ac:dyDescent="0.4">
      <c r="A8" s="326" t="s">
        <v>129</v>
      </c>
      <c r="B8" s="341">
        <v>0</v>
      </c>
      <c r="C8" s="439" t="s">
        <v>262</v>
      </c>
      <c r="D8" s="343">
        <v>0</v>
      </c>
      <c r="E8" s="415">
        <v>1</v>
      </c>
      <c r="F8" s="429">
        <v>300000</v>
      </c>
      <c r="G8" s="416">
        <v>99</v>
      </c>
      <c r="H8" s="341">
        <v>1</v>
      </c>
      <c r="I8" s="342" t="s">
        <v>2188</v>
      </c>
      <c r="J8" s="343">
        <v>87</v>
      </c>
      <c r="K8" s="393">
        <v>0</v>
      </c>
      <c r="L8" s="394" t="s">
        <v>262</v>
      </c>
      <c r="M8" s="395">
        <v>0</v>
      </c>
      <c r="N8" s="245">
        <v>2</v>
      </c>
      <c r="O8" s="342" t="s">
        <v>5530</v>
      </c>
      <c r="P8" s="343">
        <v>135</v>
      </c>
      <c r="Q8" s="210">
        <v>1</v>
      </c>
      <c r="R8" s="361" t="s">
        <v>4781</v>
      </c>
      <c r="S8" s="362">
        <v>73</v>
      </c>
      <c r="T8" s="242">
        <v>1</v>
      </c>
      <c r="U8" s="339" t="s">
        <v>4030</v>
      </c>
      <c r="V8" s="340">
        <v>123</v>
      </c>
      <c r="W8" s="210">
        <v>2</v>
      </c>
      <c r="X8" s="210" t="s">
        <v>3251</v>
      </c>
      <c r="Y8" s="210">
        <v>79</v>
      </c>
      <c r="Z8" s="319">
        <v>2</v>
      </c>
      <c r="AA8" s="145" t="s">
        <v>2505</v>
      </c>
      <c r="AB8" s="260">
        <v>47</v>
      </c>
      <c r="AC8" s="104">
        <v>3</v>
      </c>
      <c r="AD8" s="223" t="s">
        <v>1754</v>
      </c>
      <c r="AE8" s="105">
        <v>138</v>
      </c>
      <c r="AF8" s="242">
        <v>0</v>
      </c>
      <c r="AG8" s="243" t="s">
        <v>262</v>
      </c>
      <c r="AH8" s="244">
        <v>0</v>
      </c>
      <c r="AI8" s="206">
        <v>4</v>
      </c>
      <c r="AJ8" s="207" t="s">
        <v>260</v>
      </c>
      <c r="AK8" s="208">
        <v>54</v>
      </c>
      <c r="AL8" s="69">
        <v>1</v>
      </c>
      <c r="AM8" s="70">
        <v>95000</v>
      </c>
      <c r="AN8" s="71">
        <v>20</v>
      </c>
      <c r="AO8" s="52">
        <v>1</v>
      </c>
      <c r="AP8" s="13">
        <v>425000</v>
      </c>
      <c r="AQ8" s="53">
        <v>177</v>
      </c>
      <c r="AR8" s="69">
        <v>2</v>
      </c>
      <c r="AS8" s="70">
        <v>304250</v>
      </c>
      <c r="AT8" s="71">
        <v>69</v>
      </c>
      <c r="AU8" s="52">
        <v>3</v>
      </c>
      <c r="AV8" s="13">
        <v>365633</v>
      </c>
      <c r="AW8" s="53">
        <v>65</v>
      </c>
      <c r="AX8" s="69">
        <v>2</v>
      </c>
      <c r="AY8" s="70">
        <v>366950</v>
      </c>
      <c r="AZ8" s="71">
        <v>373</v>
      </c>
      <c r="BA8" s="52">
        <v>0</v>
      </c>
      <c r="BB8" s="13"/>
      <c r="BC8" s="53"/>
      <c r="BD8" s="69">
        <v>2</v>
      </c>
      <c r="BE8" s="70">
        <v>756500</v>
      </c>
      <c r="BF8" s="71">
        <v>29</v>
      </c>
      <c r="BG8" s="54">
        <v>3</v>
      </c>
      <c r="BH8" s="14">
        <v>609000</v>
      </c>
      <c r="BI8" s="55">
        <v>94</v>
      </c>
      <c r="BJ8" s="72">
        <v>5</v>
      </c>
      <c r="BK8" s="73">
        <v>294100</v>
      </c>
      <c r="BL8" s="74">
        <v>96</v>
      </c>
      <c r="BM8" s="54">
        <v>4</v>
      </c>
      <c r="BN8" s="14">
        <v>413750</v>
      </c>
      <c r="BO8" s="55">
        <v>67</v>
      </c>
      <c r="BP8" s="72">
        <v>1</v>
      </c>
      <c r="BQ8" s="73">
        <v>167500</v>
      </c>
      <c r="BR8" s="74">
        <v>172</v>
      </c>
      <c r="BS8" s="52">
        <v>0</v>
      </c>
      <c r="BT8" s="13"/>
      <c r="BU8" s="53"/>
      <c r="BV8" s="97"/>
      <c r="BW8" s="73"/>
      <c r="BX8" s="74"/>
    </row>
    <row r="9" spans="1:76" x14ac:dyDescent="0.4">
      <c r="A9" s="335" t="s">
        <v>130</v>
      </c>
      <c r="B9" s="341">
        <v>5</v>
      </c>
      <c r="C9" s="439" t="s">
        <v>8331</v>
      </c>
      <c r="D9" s="343">
        <v>14</v>
      </c>
      <c r="E9" s="415">
        <v>5</v>
      </c>
      <c r="F9" s="429">
        <v>327200</v>
      </c>
      <c r="G9" s="416">
        <v>21</v>
      </c>
      <c r="H9" s="341">
        <v>7</v>
      </c>
      <c r="I9" s="342" t="s">
        <v>6951</v>
      </c>
      <c r="J9" s="343">
        <v>35</v>
      </c>
      <c r="K9" s="393">
        <v>6</v>
      </c>
      <c r="L9" s="394" t="s">
        <v>6287</v>
      </c>
      <c r="M9" s="395">
        <v>23</v>
      </c>
      <c r="N9" s="341">
        <v>16</v>
      </c>
      <c r="O9" s="342" t="s">
        <v>5531</v>
      </c>
      <c r="P9" s="343">
        <v>45</v>
      </c>
      <c r="Q9" s="361">
        <v>13</v>
      </c>
      <c r="R9" s="361" t="s">
        <v>4782</v>
      </c>
      <c r="S9" s="362">
        <v>78</v>
      </c>
      <c r="T9" s="341">
        <v>11</v>
      </c>
      <c r="U9" s="342" t="s">
        <v>4031</v>
      </c>
      <c r="V9" s="343">
        <v>62</v>
      </c>
      <c r="W9" s="210">
        <v>13</v>
      </c>
      <c r="X9" s="210" t="s">
        <v>3252</v>
      </c>
      <c r="Y9" s="210">
        <v>32</v>
      </c>
      <c r="Z9" s="114">
        <v>13</v>
      </c>
      <c r="AA9" s="115" t="s">
        <v>2506</v>
      </c>
      <c r="AB9" s="116">
        <v>80</v>
      </c>
      <c r="AC9" s="104">
        <v>18</v>
      </c>
      <c r="AD9" s="223" t="s">
        <v>1755</v>
      </c>
      <c r="AE9" s="105">
        <v>58</v>
      </c>
      <c r="AF9" s="245">
        <v>10</v>
      </c>
      <c r="AG9" s="246" t="s">
        <v>997</v>
      </c>
      <c r="AH9" s="247">
        <v>76</v>
      </c>
      <c r="AI9" s="209">
        <v>6</v>
      </c>
      <c r="AJ9" s="210" t="s">
        <v>261</v>
      </c>
      <c r="AK9" s="211">
        <v>118</v>
      </c>
      <c r="AL9" s="69">
        <v>5</v>
      </c>
      <c r="AM9" s="70">
        <v>234100</v>
      </c>
      <c r="AN9" s="71">
        <v>118</v>
      </c>
      <c r="AO9" s="52">
        <v>13</v>
      </c>
      <c r="AP9" s="13">
        <v>195291</v>
      </c>
      <c r="AQ9" s="53">
        <v>76</v>
      </c>
      <c r="AR9" s="69">
        <v>11</v>
      </c>
      <c r="AS9" s="70">
        <v>147436</v>
      </c>
      <c r="AT9" s="71">
        <v>51</v>
      </c>
      <c r="AU9" s="52">
        <v>3</v>
      </c>
      <c r="AV9" s="13">
        <v>209667</v>
      </c>
      <c r="AW9" s="53">
        <v>126</v>
      </c>
      <c r="AX9" s="69">
        <v>4</v>
      </c>
      <c r="AY9" s="70">
        <v>110850</v>
      </c>
      <c r="AZ9" s="71">
        <v>42</v>
      </c>
      <c r="BA9" s="52">
        <v>2</v>
      </c>
      <c r="BB9" s="13">
        <v>206200</v>
      </c>
      <c r="BC9" s="53">
        <v>109</v>
      </c>
      <c r="BD9" s="69">
        <v>9</v>
      </c>
      <c r="BE9" s="70">
        <v>407815</v>
      </c>
      <c r="BF9" s="71">
        <v>145</v>
      </c>
      <c r="BG9" s="54">
        <v>8</v>
      </c>
      <c r="BH9" s="14">
        <v>222288</v>
      </c>
      <c r="BI9" s="55">
        <v>89</v>
      </c>
      <c r="BJ9" s="72">
        <v>8</v>
      </c>
      <c r="BK9" s="73">
        <v>220644</v>
      </c>
      <c r="BL9" s="74">
        <v>135</v>
      </c>
      <c r="BM9" s="54">
        <v>11</v>
      </c>
      <c r="BN9" s="14">
        <v>346455</v>
      </c>
      <c r="BO9" s="55">
        <v>49</v>
      </c>
      <c r="BP9" s="72">
        <v>11</v>
      </c>
      <c r="BQ9" s="73">
        <v>205886</v>
      </c>
      <c r="BR9" s="74">
        <v>84</v>
      </c>
      <c r="BS9" s="52">
        <v>7</v>
      </c>
      <c r="BT9" s="13">
        <v>191985</v>
      </c>
      <c r="BU9" s="53">
        <v>58</v>
      </c>
      <c r="BV9" s="97"/>
      <c r="BW9" s="73"/>
      <c r="BX9" s="74"/>
    </row>
    <row r="10" spans="1:76" x14ac:dyDescent="0.4">
      <c r="A10" s="335" t="s">
        <v>142</v>
      </c>
      <c r="B10" s="341">
        <v>0</v>
      </c>
      <c r="C10" s="439" t="s">
        <v>262</v>
      </c>
      <c r="D10" s="343">
        <v>0</v>
      </c>
      <c r="E10" s="415">
        <v>0</v>
      </c>
      <c r="F10" s="429">
        <v>0</v>
      </c>
      <c r="G10" s="416">
        <v>0</v>
      </c>
      <c r="H10" s="341">
        <v>0</v>
      </c>
      <c r="I10" s="342" t="s">
        <v>262</v>
      </c>
      <c r="J10" s="343">
        <v>0</v>
      </c>
      <c r="K10" s="393">
        <v>0</v>
      </c>
      <c r="L10" s="394" t="s">
        <v>262</v>
      </c>
      <c r="M10" s="395">
        <v>0</v>
      </c>
      <c r="N10" s="341">
        <v>0</v>
      </c>
      <c r="O10" s="342" t="s">
        <v>262</v>
      </c>
      <c r="P10" s="343">
        <v>0</v>
      </c>
      <c r="Q10" s="361">
        <v>1</v>
      </c>
      <c r="R10" s="361" t="s">
        <v>2373</v>
      </c>
      <c r="S10" s="362">
        <v>55</v>
      </c>
      <c r="T10" s="341">
        <v>0</v>
      </c>
      <c r="U10" s="342" t="s">
        <v>262</v>
      </c>
      <c r="V10" s="343">
        <v>0</v>
      </c>
      <c r="W10" s="210">
        <v>0</v>
      </c>
      <c r="X10" s="210" t="s">
        <v>262</v>
      </c>
      <c r="Y10" s="210">
        <v>0</v>
      </c>
      <c r="Z10" s="114">
        <v>0</v>
      </c>
      <c r="AA10" s="115" t="s">
        <v>262</v>
      </c>
      <c r="AB10" s="116">
        <v>0</v>
      </c>
      <c r="AC10" s="104">
        <v>0</v>
      </c>
      <c r="AD10" s="223" t="s">
        <v>262</v>
      </c>
      <c r="AE10" s="105">
        <v>0</v>
      </c>
      <c r="AF10" s="245">
        <v>0</v>
      </c>
      <c r="AG10" s="246" t="s">
        <v>262</v>
      </c>
      <c r="AH10" s="247">
        <v>0</v>
      </c>
      <c r="AI10" s="209">
        <v>0</v>
      </c>
      <c r="AJ10" s="210" t="s">
        <v>262</v>
      </c>
      <c r="AK10" s="211">
        <v>0</v>
      </c>
      <c r="AL10" s="69"/>
      <c r="AM10" s="70"/>
      <c r="AN10" s="71"/>
      <c r="AO10" s="52"/>
      <c r="AP10" s="13"/>
      <c r="AQ10" s="53"/>
      <c r="AR10" s="69"/>
      <c r="AS10" s="70"/>
      <c r="AT10" s="71"/>
      <c r="AU10" s="52"/>
      <c r="AV10" s="13"/>
      <c r="AW10" s="53"/>
      <c r="AX10" s="69"/>
      <c r="AY10" s="70"/>
      <c r="AZ10" s="71"/>
      <c r="BA10" s="52"/>
      <c r="BB10" s="13"/>
      <c r="BC10" s="53"/>
      <c r="BD10" s="69"/>
      <c r="BE10" s="70"/>
      <c r="BF10" s="71"/>
      <c r="BG10" s="54"/>
      <c r="BI10" s="55"/>
      <c r="BJ10" s="72"/>
      <c r="BK10" s="73"/>
      <c r="BL10" s="74"/>
      <c r="BM10" s="54"/>
      <c r="BO10" s="55"/>
      <c r="BP10" s="72"/>
      <c r="BQ10" s="73"/>
      <c r="BR10" s="74"/>
      <c r="BS10" s="52"/>
      <c r="BT10" s="13"/>
      <c r="BU10" s="53"/>
      <c r="BV10" s="97"/>
      <c r="BW10" s="73"/>
      <c r="BX10" s="74"/>
    </row>
    <row r="11" spans="1:76" x14ac:dyDescent="0.4">
      <c r="A11" s="335" t="s">
        <v>8</v>
      </c>
      <c r="B11" s="341">
        <v>178</v>
      </c>
      <c r="C11" s="439" t="s">
        <v>8332</v>
      </c>
      <c r="D11" s="343">
        <v>26</v>
      </c>
      <c r="E11" s="415">
        <v>175</v>
      </c>
      <c r="F11" s="429">
        <v>271795</v>
      </c>
      <c r="G11" s="416">
        <v>33</v>
      </c>
      <c r="H11" s="341">
        <v>188</v>
      </c>
      <c r="I11" s="342" t="s">
        <v>6952</v>
      </c>
      <c r="J11" s="343">
        <v>22</v>
      </c>
      <c r="K11" s="393">
        <v>188</v>
      </c>
      <c r="L11" s="394" t="s">
        <v>6288</v>
      </c>
      <c r="M11" s="395">
        <v>34</v>
      </c>
      <c r="N11" s="341">
        <v>262</v>
      </c>
      <c r="O11" s="342" t="s">
        <v>5532</v>
      </c>
      <c r="P11" s="343">
        <v>30</v>
      </c>
      <c r="Q11" s="361">
        <v>279</v>
      </c>
      <c r="R11" s="361" t="s">
        <v>4783</v>
      </c>
      <c r="S11" s="362">
        <v>30</v>
      </c>
      <c r="T11" s="341">
        <v>248</v>
      </c>
      <c r="U11" s="342" t="s">
        <v>4032</v>
      </c>
      <c r="V11" s="343">
        <v>46</v>
      </c>
      <c r="W11" s="210">
        <v>243</v>
      </c>
      <c r="X11" s="210" t="s">
        <v>3253</v>
      </c>
      <c r="Y11" s="210">
        <v>37</v>
      </c>
      <c r="Z11" s="114">
        <v>256</v>
      </c>
      <c r="AA11" s="115" t="s">
        <v>2507</v>
      </c>
      <c r="AB11" s="116">
        <v>51</v>
      </c>
      <c r="AC11" s="104">
        <v>231</v>
      </c>
      <c r="AD11" s="223" t="s">
        <v>1756</v>
      </c>
      <c r="AE11" s="105">
        <v>55</v>
      </c>
      <c r="AF11" s="245">
        <v>274</v>
      </c>
      <c r="AG11" s="246" t="s">
        <v>998</v>
      </c>
      <c r="AH11" s="247">
        <v>78</v>
      </c>
      <c r="AI11" s="209">
        <v>220</v>
      </c>
      <c r="AJ11" s="210" t="s">
        <v>263</v>
      </c>
      <c r="AK11" s="211">
        <v>78</v>
      </c>
      <c r="AL11" s="72">
        <v>257</v>
      </c>
      <c r="AM11" s="73">
        <v>113691</v>
      </c>
      <c r="AN11" s="74">
        <v>81</v>
      </c>
      <c r="AO11" s="54">
        <v>262</v>
      </c>
      <c r="AP11" s="14">
        <v>89553</v>
      </c>
      <c r="AQ11" s="55">
        <v>92</v>
      </c>
      <c r="AR11" s="72">
        <v>221</v>
      </c>
      <c r="AS11" s="73">
        <v>110428</v>
      </c>
      <c r="AT11" s="74">
        <v>109</v>
      </c>
      <c r="AU11" s="54">
        <v>184</v>
      </c>
      <c r="AV11" s="14">
        <v>104800</v>
      </c>
      <c r="AW11" s="55">
        <v>94</v>
      </c>
      <c r="AX11" s="72">
        <v>218</v>
      </c>
      <c r="AY11" s="73">
        <v>114184</v>
      </c>
      <c r="AZ11" s="74">
        <v>95</v>
      </c>
      <c r="BA11" s="54">
        <v>146</v>
      </c>
      <c r="BB11" s="14">
        <v>136460</v>
      </c>
      <c r="BC11" s="55">
        <v>101</v>
      </c>
      <c r="BD11" s="69">
        <v>206</v>
      </c>
      <c r="BE11" s="70">
        <v>150551</v>
      </c>
      <c r="BF11" s="71">
        <v>88</v>
      </c>
      <c r="BG11" s="54">
        <v>247</v>
      </c>
      <c r="BH11" s="14">
        <v>163916</v>
      </c>
      <c r="BI11" s="55">
        <v>81</v>
      </c>
      <c r="BJ11" s="72">
        <v>296</v>
      </c>
      <c r="BK11" s="73">
        <v>161064</v>
      </c>
      <c r="BL11" s="74">
        <v>73</v>
      </c>
      <c r="BM11" s="54">
        <v>278</v>
      </c>
      <c r="BN11" s="14">
        <v>147919</v>
      </c>
      <c r="BO11" s="55">
        <v>58</v>
      </c>
      <c r="BP11" s="72">
        <v>298</v>
      </c>
      <c r="BQ11" s="73">
        <v>139701</v>
      </c>
      <c r="BR11" s="74">
        <v>65</v>
      </c>
      <c r="BS11" s="52">
        <v>267</v>
      </c>
      <c r="BT11" s="13">
        <v>127121</v>
      </c>
      <c r="BU11" s="53">
        <v>54</v>
      </c>
      <c r="BV11" s="72">
        <v>273</v>
      </c>
      <c r="BW11" s="73">
        <v>127745</v>
      </c>
      <c r="BX11" s="74">
        <v>68</v>
      </c>
    </row>
    <row r="12" spans="1:76" x14ac:dyDescent="0.4">
      <c r="A12" s="335" t="s">
        <v>245</v>
      </c>
      <c r="B12" s="341">
        <v>15</v>
      </c>
      <c r="C12" s="439" t="s">
        <v>8333</v>
      </c>
      <c r="D12" s="343">
        <v>22</v>
      </c>
      <c r="E12" s="415">
        <v>11</v>
      </c>
      <c r="F12" s="429">
        <v>379927</v>
      </c>
      <c r="G12" s="416">
        <v>21</v>
      </c>
      <c r="H12" s="341">
        <v>7</v>
      </c>
      <c r="I12" s="342" t="s">
        <v>6953</v>
      </c>
      <c r="J12" s="343">
        <v>55</v>
      </c>
      <c r="K12" s="393">
        <v>9</v>
      </c>
      <c r="L12" s="394" t="s">
        <v>6289</v>
      </c>
      <c r="M12" s="395">
        <v>31</v>
      </c>
      <c r="N12" s="341">
        <v>15</v>
      </c>
      <c r="O12" s="342" t="s">
        <v>5533</v>
      </c>
      <c r="P12" s="343">
        <v>18</v>
      </c>
      <c r="Q12" s="361">
        <v>18</v>
      </c>
      <c r="R12" s="361" t="s">
        <v>4784</v>
      </c>
      <c r="S12" s="362">
        <v>37</v>
      </c>
      <c r="T12" s="341">
        <v>12</v>
      </c>
      <c r="U12" s="342" t="s">
        <v>4033</v>
      </c>
      <c r="V12" s="343">
        <v>47</v>
      </c>
      <c r="W12" s="210">
        <v>10</v>
      </c>
      <c r="X12" s="210" t="s">
        <v>3254</v>
      </c>
      <c r="Y12" s="210">
        <v>36</v>
      </c>
      <c r="Z12" s="114">
        <v>5</v>
      </c>
      <c r="AA12" s="115" t="s">
        <v>2508</v>
      </c>
      <c r="AB12" s="116">
        <v>53</v>
      </c>
      <c r="AC12" s="104">
        <v>9</v>
      </c>
      <c r="AD12" s="223" t="s">
        <v>1757</v>
      </c>
      <c r="AE12" s="105">
        <v>96</v>
      </c>
      <c r="AF12" s="245">
        <v>12</v>
      </c>
      <c r="AG12" s="246" t="s">
        <v>999</v>
      </c>
      <c r="AH12" s="247">
        <v>60</v>
      </c>
      <c r="AI12" s="209">
        <v>14</v>
      </c>
      <c r="AJ12" s="210" t="s">
        <v>264</v>
      </c>
      <c r="AK12" s="211">
        <v>114</v>
      </c>
      <c r="AL12" s="72">
        <v>8</v>
      </c>
      <c r="AM12" s="73">
        <v>65312</v>
      </c>
      <c r="AN12" s="74">
        <v>83</v>
      </c>
      <c r="AO12" s="54">
        <v>14</v>
      </c>
      <c r="AP12" s="14">
        <v>89879</v>
      </c>
      <c r="AQ12" s="55">
        <v>126</v>
      </c>
      <c r="AR12" s="72">
        <v>7</v>
      </c>
      <c r="AS12" s="73">
        <v>107857</v>
      </c>
      <c r="AT12" s="74">
        <v>104</v>
      </c>
      <c r="AU12" s="54">
        <v>9</v>
      </c>
      <c r="AV12" s="14">
        <v>101823</v>
      </c>
      <c r="AW12" s="55">
        <v>144</v>
      </c>
      <c r="AX12" s="72">
        <v>5</v>
      </c>
      <c r="AY12" s="73">
        <v>116230</v>
      </c>
      <c r="AZ12" s="74">
        <v>146</v>
      </c>
      <c r="BA12" s="54">
        <v>7</v>
      </c>
      <c r="BB12" s="14">
        <v>133729</v>
      </c>
      <c r="BC12" s="55">
        <v>87</v>
      </c>
      <c r="BD12" s="69">
        <v>3</v>
      </c>
      <c r="BE12" s="70">
        <v>111500</v>
      </c>
      <c r="BF12" s="71">
        <v>21</v>
      </c>
      <c r="BG12" s="54">
        <v>9</v>
      </c>
      <c r="BH12" s="14">
        <v>153673</v>
      </c>
      <c r="BI12" s="55">
        <v>133</v>
      </c>
      <c r="BJ12" s="72">
        <v>12</v>
      </c>
      <c r="BK12" s="73">
        <v>159742</v>
      </c>
      <c r="BL12" s="74">
        <v>116</v>
      </c>
      <c r="BM12" s="54">
        <v>10</v>
      </c>
      <c r="BN12" s="14">
        <v>166050</v>
      </c>
      <c r="BO12" s="55">
        <v>76</v>
      </c>
      <c r="BP12" s="72">
        <v>10</v>
      </c>
      <c r="BQ12" s="73">
        <v>133050</v>
      </c>
      <c r="BR12" s="74">
        <v>105</v>
      </c>
      <c r="BS12" s="52">
        <v>15</v>
      </c>
      <c r="BT12" s="13">
        <v>133026</v>
      </c>
      <c r="BU12" s="53">
        <v>104</v>
      </c>
      <c r="BV12" s="72"/>
      <c r="BW12" s="73"/>
      <c r="BX12" s="74"/>
    </row>
    <row r="13" spans="1:76" x14ac:dyDescent="0.4">
      <c r="A13" s="335" t="s">
        <v>131</v>
      </c>
      <c r="B13" s="341">
        <v>0</v>
      </c>
      <c r="C13" s="439" t="s">
        <v>262</v>
      </c>
      <c r="D13" s="343">
        <v>0</v>
      </c>
      <c r="E13" s="415">
        <v>0</v>
      </c>
      <c r="F13" s="429">
        <v>0</v>
      </c>
      <c r="G13" s="416">
        <v>0</v>
      </c>
      <c r="H13" s="341">
        <v>2</v>
      </c>
      <c r="I13" s="342" t="s">
        <v>1414</v>
      </c>
      <c r="J13" s="343">
        <v>105</v>
      </c>
      <c r="K13" s="393">
        <v>1</v>
      </c>
      <c r="L13" s="394" t="s">
        <v>6257</v>
      </c>
      <c r="M13" s="395">
        <v>263</v>
      </c>
      <c r="N13" s="341">
        <v>0</v>
      </c>
      <c r="O13" s="342" t="s">
        <v>262</v>
      </c>
      <c r="P13" s="343">
        <v>0</v>
      </c>
      <c r="Q13" s="361">
        <v>1</v>
      </c>
      <c r="R13" s="361" t="s">
        <v>4785</v>
      </c>
      <c r="S13" s="362">
        <v>277</v>
      </c>
      <c r="T13" s="341">
        <v>2</v>
      </c>
      <c r="U13" s="342" t="s">
        <v>4034</v>
      </c>
      <c r="V13" s="343">
        <v>81</v>
      </c>
      <c r="W13" s="210">
        <v>0</v>
      </c>
      <c r="X13" s="210" t="s">
        <v>262</v>
      </c>
      <c r="Y13" s="210">
        <v>0</v>
      </c>
      <c r="Z13" s="114">
        <v>3</v>
      </c>
      <c r="AA13" s="115" t="s">
        <v>2509</v>
      </c>
      <c r="AB13" s="116">
        <v>80</v>
      </c>
      <c r="AC13" s="104">
        <v>0</v>
      </c>
      <c r="AD13" s="223" t="s">
        <v>262</v>
      </c>
      <c r="AE13" s="105">
        <v>0</v>
      </c>
      <c r="AF13" s="245">
        <v>2</v>
      </c>
      <c r="AG13" s="246" t="s">
        <v>265</v>
      </c>
      <c r="AH13" s="247">
        <v>159</v>
      </c>
      <c r="AI13" s="209">
        <v>1</v>
      </c>
      <c r="AJ13" s="210" t="s">
        <v>265</v>
      </c>
      <c r="AK13" s="211">
        <v>109</v>
      </c>
      <c r="AL13" s="72">
        <v>0</v>
      </c>
      <c r="AM13" s="73">
        <v>0</v>
      </c>
      <c r="AN13" s="74">
        <v>0</v>
      </c>
      <c r="AO13" s="54">
        <v>2</v>
      </c>
      <c r="AP13" s="14">
        <v>108850</v>
      </c>
      <c r="AQ13" s="55">
        <v>29</v>
      </c>
      <c r="AR13" s="72">
        <v>0</v>
      </c>
      <c r="AS13" s="73"/>
      <c r="AT13" s="74"/>
      <c r="AU13" s="54">
        <v>0</v>
      </c>
      <c r="AW13" s="55"/>
      <c r="AX13" s="72">
        <v>1</v>
      </c>
      <c r="AY13" s="73">
        <v>432500</v>
      </c>
      <c r="AZ13" s="74">
        <v>21</v>
      </c>
      <c r="BA13" s="54">
        <v>0</v>
      </c>
      <c r="BB13" s="14"/>
      <c r="BC13" s="55"/>
      <c r="BD13" s="69">
        <v>1</v>
      </c>
      <c r="BE13" s="70">
        <v>254800</v>
      </c>
      <c r="BF13" s="71">
        <v>174</v>
      </c>
      <c r="BG13" s="54">
        <v>0</v>
      </c>
      <c r="BI13" s="55"/>
      <c r="BJ13" s="72">
        <v>1</v>
      </c>
      <c r="BK13" s="73">
        <v>480000</v>
      </c>
      <c r="BL13" s="74">
        <v>127</v>
      </c>
      <c r="BM13" s="54">
        <v>0</v>
      </c>
      <c r="BO13" s="55"/>
      <c r="BP13" s="72">
        <v>1</v>
      </c>
      <c r="BQ13" s="73">
        <v>190000</v>
      </c>
      <c r="BR13" s="74">
        <v>138</v>
      </c>
      <c r="BS13" s="52">
        <v>1</v>
      </c>
      <c r="BT13" s="13">
        <v>210000</v>
      </c>
      <c r="BU13" s="53">
        <v>342</v>
      </c>
      <c r="BV13" s="72"/>
      <c r="BW13" s="73"/>
      <c r="BX13" s="74"/>
    </row>
    <row r="14" spans="1:76" x14ac:dyDescent="0.4">
      <c r="A14" s="335" t="s">
        <v>17</v>
      </c>
      <c r="B14" s="341">
        <v>39</v>
      </c>
      <c r="C14" s="439" t="s">
        <v>8334</v>
      </c>
      <c r="D14" s="343">
        <v>37</v>
      </c>
      <c r="E14" s="415">
        <v>35</v>
      </c>
      <c r="F14" s="429">
        <v>376031</v>
      </c>
      <c r="G14" s="416">
        <v>38</v>
      </c>
      <c r="H14" s="341">
        <v>38</v>
      </c>
      <c r="I14" s="342" t="s">
        <v>6954</v>
      </c>
      <c r="J14" s="343">
        <v>22</v>
      </c>
      <c r="K14" s="393">
        <v>42</v>
      </c>
      <c r="L14" s="394" t="s">
        <v>6290</v>
      </c>
      <c r="M14" s="395">
        <v>49</v>
      </c>
      <c r="N14" s="341">
        <v>44</v>
      </c>
      <c r="O14" s="342" t="s">
        <v>5534</v>
      </c>
      <c r="P14" s="343">
        <v>39</v>
      </c>
      <c r="Q14" s="361">
        <v>52</v>
      </c>
      <c r="R14" s="361" t="s">
        <v>4786</v>
      </c>
      <c r="S14" s="362">
        <v>27</v>
      </c>
      <c r="T14" s="341">
        <v>56</v>
      </c>
      <c r="U14" s="342" t="s">
        <v>4035</v>
      </c>
      <c r="V14" s="343">
        <v>48</v>
      </c>
      <c r="W14" s="210">
        <v>46</v>
      </c>
      <c r="X14" s="210" t="s">
        <v>3255</v>
      </c>
      <c r="Y14" s="210">
        <v>35</v>
      </c>
      <c r="Z14" s="114">
        <v>49</v>
      </c>
      <c r="AA14" s="115" t="s">
        <v>2510</v>
      </c>
      <c r="AB14" s="116">
        <v>51</v>
      </c>
      <c r="AC14" s="104">
        <v>46</v>
      </c>
      <c r="AD14" s="223" t="s">
        <v>1758</v>
      </c>
      <c r="AE14" s="105">
        <v>69</v>
      </c>
      <c r="AF14" s="245">
        <v>65</v>
      </c>
      <c r="AG14" s="246" t="s">
        <v>1000</v>
      </c>
      <c r="AH14" s="247">
        <v>81</v>
      </c>
      <c r="AI14" s="209">
        <v>40</v>
      </c>
      <c r="AJ14" s="210" t="s">
        <v>266</v>
      </c>
      <c r="AK14" s="211">
        <v>72</v>
      </c>
      <c r="AL14" s="72">
        <v>42</v>
      </c>
      <c r="AM14" s="73">
        <v>204459</v>
      </c>
      <c r="AN14" s="74">
        <v>75</v>
      </c>
      <c r="AO14" s="54">
        <v>44</v>
      </c>
      <c r="AP14" s="14">
        <v>191404</v>
      </c>
      <c r="AQ14" s="55">
        <v>76</v>
      </c>
      <c r="AR14" s="72">
        <v>36</v>
      </c>
      <c r="AS14" s="73">
        <v>224334</v>
      </c>
      <c r="AT14" s="74">
        <v>89</v>
      </c>
      <c r="AU14" s="54">
        <v>34</v>
      </c>
      <c r="AV14" s="14">
        <v>188765</v>
      </c>
      <c r="AW14" s="55">
        <v>130</v>
      </c>
      <c r="AX14" s="72">
        <v>44</v>
      </c>
      <c r="AY14" s="73">
        <v>210455</v>
      </c>
      <c r="AZ14" s="74">
        <v>109</v>
      </c>
      <c r="BA14" s="54">
        <v>27</v>
      </c>
      <c r="BB14" s="14">
        <v>257857</v>
      </c>
      <c r="BC14" s="55">
        <v>126</v>
      </c>
      <c r="BD14" s="69">
        <v>41</v>
      </c>
      <c r="BE14" s="70">
        <v>239060</v>
      </c>
      <c r="BF14" s="71">
        <v>143</v>
      </c>
      <c r="BG14" s="54">
        <v>53</v>
      </c>
      <c r="BH14" s="14">
        <v>231517</v>
      </c>
      <c r="BI14" s="55">
        <v>129</v>
      </c>
      <c r="BJ14" s="72">
        <v>50</v>
      </c>
      <c r="BK14" s="73">
        <v>249240</v>
      </c>
      <c r="BL14" s="74">
        <v>138</v>
      </c>
      <c r="BM14" s="54">
        <v>51</v>
      </c>
      <c r="BN14" s="14">
        <v>231486</v>
      </c>
      <c r="BO14" s="55">
        <v>133</v>
      </c>
      <c r="BP14" s="72">
        <v>70</v>
      </c>
      <c r="BQ14" s="73">
        <v>206743</v>
      </c>
      <c r="BR14" s="74">
        <v>73</v>
      </c>
      <c r="BS14" s="52">
        <v>55</v>
      </c>
      <c r="BT14" s="13">
        <v>196974</v>
      </c>
      <c r="BU14" s="53">
        <v>75</v>
      </c>
      <c r="BV14" s="72">
        <v>41</v>
      </c>
      <c r="BW14" s="73">
        <v>169180</v>
      </c>
      <c r="BX14" s="74">
        <v>55</v>
      </c>
    </row>
    <row r="15" spans="1:76" x14ac:dyDescent="0.4">
      <c r="A15" s="335" t="s">
        <v>132</v>
      </c>
      <c r="B15" s="341">
        <v>9</v>
      </c>
      <c r="C15" s="439" t="s">
        <v>8335</v>
      </c>
      <c r="D15" s="343">
        <v>28</v>
      </c>
      <c r="E15" s="415">
        <v>8</v>
      </c>
      <c r="F15" s="429">
        <v>727962</v>
      </c>
      <c r="G15" s="416">
        <v>38</v>
      </c>
      <c r="H15" s="341">
        <v>5</v>
      </c>
      <c r="I15" s="342" t="s">
        <v>6955</v>
      </c>
      <c r="J15" s="343">
        <v>43</v>
      </c>
      <c r="K15" s="393">
        <v>6</v>
      </c>
      <c r="L15" s="394" t="s">
        <v>6291</v>
      </c>
      <c r="M15" s="395">
        <v>76</v>
      </c>
      <c r="N15" s="341">
        <v>7</v>
      </c>
      <c r="O15" s="342" t="s">
        <v>5535</v>
      </c>
      <c r="P15" s="343">
        <v>43</v>
      </c>
      <c r="Q15" s="361">
        <v>18</v>
      </c>
      <c r="R15" s="361" t="s">
        <v>4787</v>
      </c>
      <c r="S15" s="362">
        <v>51</v>
      </c>
      <c r="T15" s="341">
        <v>11</v>
      </c>
      <c r="U15" s="342" t="s">
        <v>4036</v>
      </c>
      <c r="V15" s="343">
        <v>83</v>
      </c>
      <c r="W15" s="210">
        <v>9</v>
      </c>
      <c r="X15" s="210" t="s">
        <v>1920</v>
      </c>
      <c r="Y15" s="210">
        <v>61</v>
      </c>
      <c r="Z15" s="114">
        <v>9</v>
      </c>
      <c r="AA15" s="115" t="s">
        <v>2511</v>
      </c>
      <c r="AB15" s="116">
        <v>134</v>
      </c>
      <c r="AC15" s="104">
        <v>7</v>
      </c>
      <c r="AD15" s="223" t="s">
        <v>1759</v>
      </c>
      <c r="AE15" s="105">
        <v>104</v>
      </c>
      <c r="AF15" s="245">
        <v>12</v>
      </c>
      <c r="AG15" s="246" t="s">
        <v>1001</v>
      </c>
      <c r="AH15" s="247">
        <v>118</v>
      </c>
      <c r="AI15" s="209">
        <v>7</v>
      </c>
      <c r="AJ15" s="210" t="s">
        <v>267</v>
      </c>
      <c r="AK15" s="211">
        <v>166</v>
      </c>
      <c r="AL15" s="72">
        <v>5</v>
      </c>
      <c r="AM15" s="73">
        <v>201500</v>
      </c>
      <c r="AN15" s="74">
        <v>58</v>
      </c>
      <c r="AO15" s="54">
        <v>6</v>
      </c>
      <c r="AP15" s="14">
        <v>223933</v>
      </c>
      <c r="AQ15" s="55">
        <v>155</v>
      </c>
      <c r="AR15" s="72">
        <v>9</v>
      </c>
      <c r="AS15" s="73">
        <v>185644</v>
      </c>
      <c r="AT15" s="74">
        <v>104</v>
      </c>
      <c r="AU15" s="54">
        <v>3</v>
      </c>
      <c r="AV15" s="14">
        <v>177833</v>
      </c>
      <c r="AW15" s="55">
        <v>165</v>
      </c>
      <c r="AX15" s="72">
        <v>4</v>
      </c>
      <c r="AY15" s="73">
        <v>598425</v>
      </c>
      <c r="AZ15" s="74">
        <v>117</v>
      </c>
      <c r="BA15" s="54">
        <v>3</v>
      </c>
      <c r="BB15" s="14">
        <v>246333</v>
      </c>
      <c r="BC15" s="55">
        <v>52</v>
      </c>
      <c r="BD15" s="69">
        <v>6</v>
      </c>
      <c r="BE15" s="70">
        <v>196713</v>
      </c>
      <c r="BF15" s="71">
        <v>100</v>
      </c>
      <c r="BG15" s="54">
        <v>11</v>
      </c>
      <c r="BH15" s="14">
        <v>209000</v>
      </c>
      <c r="BI15" s="55">
        <v>116</v>
      </c>
      <c r="BJ15" s="72">
        <v>6</v>
      </c>
      <c r="BK15" s="73">
        <v>331817</v>
      </c>
      <c r="BL15" s="74">
        <v>101</v>
      </c>
      <c r="BM15" s="54">
        <v>6</v>
      </c>
      <c r="BN15" s="14">
        <v>225083</v>
      </c>
      <c r="BO15" s="55">
        <v>63</v>
      </c>
      <c r="BP15" s="72">
        <v>8</v>
      </c>
      <c r="BQ15" s="73">
        <v>170562</v>
      </c>
      <c r="BR15" s="74">
        <v>109</v>
      </c>
      <c r="BS15" s="52">
        <v>9</v>
      </c>
      <c r="BT15" s="13">
        <v>181919</v>
      </c>
      <c r="BU15" s="53">
        <v>74</v>
      </c>
      <c r="BV15" s="72"/>
      <c r="BW15" s="73"/>
      <c r="BX15" s="74"/>
    </row>
    <row r="16" spans="1:76" x14ac:dyDescent="0.4">
      <c r="A16" s="335" t="s">
        <v>18</v>
      </c>
      <c r="B16" s="341">
        <v>1</v>
      </c>
      <c r="C16" s="439" t="s">
        <v>6269</v>
      </c>
      <c r="D16" s="343">
        <v>31</v>
      </c>
      <c r="E16" s="415">
        <v>0</v>
      </c>
      <c r="F16" s="429">
        <v>0</v>
      </c>
      <c r="G16" s="416">
        <v>0</v>
      </c>
      <c r="H16" s="341">
        <v>0</v>
      </c>
      <c r="I16" s="342" t="s">
        <v>262</v>
      </c>
      <c r="J16" s="343">
        <v>0</v>
      </c>
      <c r="K16" s="393">
        <v>0</v>
      </c>
      <c r="L16" s="394" t="s">
        <v>262</v>
      </c>
      <c r="M16" s="395">
        <v>0</v>
      </c>
      <c r="N16" s="341">
        <v>1</v>
      </c>
      <c r="O16" s="342" t="s">
        <v>5362</v>
      </c>
      <c r="P16" s="343">
        <v>20</v>
      </c>
      <c r="Q16" s="361">
        <v>0</v>
      </c>
      <c r="R16" s="361" t="s">
        <v>262</v>
      </c>
      <c r="S16" s="362">
        <v>0</v>
      </c>
      <c r="T16" s="341">
        <v>5</v>
      </c>
      <c r="U16" s="342" t="s">
        <v>4037</v>
      </c>
      <c r="V16" s="343">
        <v>111</v>
      </c>
      <c r="W16" s="210">
        <v>31</v>
      </c>
      <c r="X16" s="210" t="s">
        <v>3256</v>
      </c>
      <c r="Y16" s="210">
        <v>62</v>
      </c>
      <c r="Z16" s="114">
        <v>24</v>
      </c>
      <c r="AA16" s="115" t="s">
        <v>2512</v>
      </c>
      <c r="AB16" s="116">
        <v>55</v>
      </c>
      <c r="AC16" s="104">
        <v>35</v>
      </c>
      <c r="AD16" s="223" t="s">
        <v>1760</v>
      </c>
      <c r="AE16" s="105">
        <v>81</v>
      </c>
      <c r="AF16" s="245">
        <v>41</v>
      </c>
      <c r="AG16" s="246" t="s">
        <v>1002</v>
      </c>
      <c r="AH16" s="247">
        <v>94</v>
      </c>
      <c r="AI16" s="209">
        <v>34</v>
      </c>
      <c r="AJ16" s="210" t="s">
        <v>268</v>
      </c>
      <c r="AK16" s="211">
        <v>72</v>
      </c>
      <c r="AL16" s="72">
        <v>31</v>
      </c>
      <c r="AM16" s="73">
        <v>136207</v>
      </c>
      <c r="AN16" s="74">
        <v>104</v>
      </c>
      <c r="AO16" s="54">
        <v>31</v>
      </c>
      <c r="AP16" s="14">
        <v>168989</v>
      </c>
      <c r="AQ16" s="55">
        <v>115</v>
      </c>
      <c r="AR16" s="72">
        <v>26</v>
      </c>
      <c r="AS16" s="73">
        <v>144515</v>
      </c>
      <c r="AT16" s="74">
        <v>93</v>
      </c>
      <c r="AU16" s="54">
        <v>17</v>
      </c>
      <c r="AV16" s="14">
        <v>154721</v>
      </c>
      <c r="AW16" s="55">
        <v>165</v>
      </c>
      <c r="AX16" s="72">
        <v>23</v>
      </c>
      <c r="AY16" s="73">
        <v>148175</v>
      </c>
      <c r="AZ16" s="74">
        <v>82</v>
      </c>
      <c r="BA16" s="54">
        <v>12</v>
      </c>
      <c r="BB16" s="14">
        <v>150542</v>
      </c>
      <c r="BC16" s="55">
        <v>108</v>
      </c>
      <c r="BD16" s="69">
        <v>24</v>
      </c>
      <c r="BE16" s="70">
        <v>167212</v>
      </c>
      <c r="BF16" s="71">
        <v>102</v>
      </c>
      <c r="BG16" s="54">
        <v>36</v>
      </c>
      <c r="BH16" s="14">
        <v>215858</v>
      </c>
      <c r="BI16" s="55">
        <v>85</v>
      </c>
      <c r="BJ16" s="72">
        <v>36</v>
      </c>
      <c r="BK16" s="73">
        <v>218000</v>
      </c>
      <c r="BL16" s="74">
        <v>59</v>
      </c>
      <c r="BM16" s="54">
        <v>41</v>
      </c>
      <c r="BN16" s="14">
        <v>213488</v>
      </c>
      <c r="BO16" s="55">
        <v>82</v>
      </c>
      <c r="BP16" s="72">
        <v>46</v>
      </c>
      <c r="BQ16" s="73">
        <v>174131</v>
      </c>
      <c r="BR16" s="74">
        <v>73</v>
      </c>
      <c r="BS16" s="52">
        <v>34</v>
      </c>
      <c r="BT16" s="13">
        <v>192541</v>
      </c>
      <c r="BU16" s="53">
        <v>101</v>
      </c>
      <c r="BV16" s="72">
        <v>30</v>
      </c>
      <c r="BW16" s="73">
        <v>156217</v>
      </c>
      <c r="BX16" s="74">
        <v>71</v>
      </c>
    </row>
    <row r="17" spans="1:76" x14ac:dyDescent="0.4">
      <c r="A17" s="335" t="s">
        <v>3852</v>
      </c>
      <c r="B17" s="341">
        <v>31</v>
      </c>
      <c r="C17" s="439" t="s">
        <v>8336</v>
      </c>
      <c r="D17" s="343">
        <v>45</v>
      </c>
      <c r="E17" s="415">
        <v>32</v>
      </c>
      <c r="F17" s="429">
        <v>359304</v>
      </c>
      <c r="G17" s="416">
        <v>56</v>
      </c>
      <c r="H17" s="341">
        <v>31</v>
      </c>
      <c r="I17" s="342" t="s">
        <v>6956</v>
      </c>
      <c r="J17" s="343">
        <v>39</v>
      </c>
      <c r="K17" s="393">
        <v>27</v>
      </c>
      <c r="L17" s="394" t="s">
        <v>6292</v>
      </c>
      <c r="M17" s="395">
        <v>34</v>
      </c>
      <c r="N17" s="341">
        <v>33</v>
      </c>
      <c r="O17" s="342" t="s">
        <v>5536</v>
      </c>
      <c r="P17" s="343">
        <v>25</v>
      </c>
      <c r="Q17" s="361">
        <v>26</v>
      </c>
      <c r="R17" s="361" t="s">
        <v>4788</v>
      </c>
      <c r="S17" s="362">
        <v>74</v>
      </c>
      <c r="T17" s="341">
        <v>42</v>
      </c>
      <c r="U17" s="342" t="s">
        <v>4038</v>
      </c>
      <c r="V17" s="343">
        <v>64</v>
      </c>
      <c r="W17" s="210"/>
      <c r="X17" s="210"/>
      <c r="Y17" s="210"/>
      <c r="Z17" s="114"/>
      <c r="AA17" s="115"/>
      <c r="AB17" s="116"/>
      <c r="AC17" s="104"/>
      <c r="AE17" s="105"/>
      <c r="AF17" s="245"/>
      <c r="AG17" s="246"/>
      <c r="AH17" s="247"/>
      <c r="AI17" s="209"/>
      <c r="AJ17" s="210"/>
      <c r="AK17" s="211"/>
      <c r="AL17" s="72"/>
      <c r="AM17" s="73"/>
      <c r="AN17" s="74"/>
      <c r="AO17" s="54"/>
      <c r="AQ17" s="55"/>
      <c r="AR17" s="72"/>
      <c r="AS17" s="73"/>
      <c r="AT17" s="74"/>
      <c r="AU17" s="54"/>
      <c r="AW17" s="55"/>
      <c r="AX17" s="72"/>
      <c r="AY17" s="73"/>
      <c r="AZ17" s="74"/>
      <c r="BA17" s="54"/>
      <c r="BB17" s="14"/>
      <c r="BC17" s="55"/>
      <c r="BD17" s="69"/>
      <c r="BE17" s="70"/>
      <c r="BF17" s="71"/>
      <c r="BG17" s="54"/>
      <c r="BI17" s="55"/>
      <c r="BJ17" s="72"/>
      <c r="BK17" s="73"/>
      <c r="BL17" s="74"/>
      <c r="BM17" s="54"/>
      <c r="BO17" s="55"/>
      <c r="BP17" s="72"/>
      <c r="BQ17" s="73"/>
      <c r="BR17" s="74"/>
      <c r="BS17" s="52"/>
      <c r="BT17" s="13"/>
      <c r="BU17" s="53"/>
      <c r="BV17" s="72"/>
      <c r="BW17" s="73"/>
      <c r="BX17" s="74"/>
    </row>
    <row r="18" spans="1:76" x14ac:dyDescent="0.4">
      <c r="A18" s="335" t="s">
        <v>133</v>
      </c>
      <c r="B18" s="341">
        <v>0</v>
      </c>
      <c r="C18" s="439" t="s">
        <v>262</v>
      </c>
      <c r="D18" s="343">
        <v>0</v>
      </c>
      <c r="E18" s="415">
        <v>0</v>
      </c>
      <c r="F18" s="429">
        <v>0</v>
      </c>
      <c r="G18" s="416"/>
      <c r="H18" s="341">
        <v>0</v>
      </c>
      <c r="I18" s="342" t="s">
        <v>262</v>
      </c>
      <c r="J18" s="343">
        <v>0</v>
      </c>
      <c r="K18" s="393">
        <v>0</v>
      </c>
      <c r="L18" s="394" t="s">
        <v>262</v>
      </c>
      <c r="M18" s="395">
        <v>0</v>
      </c>
      <c r="N18" s="341">
        <v>0</v>
      </c>
      <c r="O18" s="342" t="s">
        <v>262</v>
      </c>
      <c r="P18" s="343">
        <v>0</v>
      </c>
      <c r="Q18" s="361">
        <v>0</v>
      </c>
      <c r="R18" s="361" t="s">
        <v>262</v>
      </c>
      <c r="S18" s="362">
        <v>0</v>
      </c>
      <c r="T18" s="341">
        <v>0</v>
      </c>
      <c r="U18" s="342" t="s">
        <v>262</v>
      </c>
      <c r="V18" s="343">
        <v>0</v>
      </c>
      <c r="W18" s="210">
        <v>8</v>
      </c>
      <c r="X18" s="210" t="s">
        <v>3257</v>
      </c>
      <c r="Y18" s="210">
        <v>137</v>
      </c>
      <c r="Z18" s="114">
        <v>8</v>
      </c>
      <c r="AA18" s="115" t="s">
        <v>2513</v>
      </c>
      <c r="AB18" s="116">
        <v>87</v>
      </c>
      <c r="AC18" s="104">
        <v>10</v>
      </c>
      <c r="AD18" s="223" t="s">
        <v>1761</v>
      </c>
      <c r="AE18" s="105">
        <v>154</v>
      </c>
      <c r="AF18" s="245">
        <v>6</v>
      </c>
      <c r="AG18" s="246" t="s">
        <v>1003</v>
      </c>
      <c r="AH18" s="247">
        <v>115</v>
      </c>
      <c r="AI18" s="209">
        <v>5</v>
      </c>
      <c r="AJ18" s="210" t="s">
        <v>269</v>
      </c>
      <c r="AK18" s="211">
        <v>127</v>
      </c>
      <c r="AL18" s="72">
        <v>7</v>
      </c>
      <c r="AM18" s="73">
        <v>149257</v>
      </c>
      <c r="AN18" s="74">
        <v>88</v>
      </c>
      <c r="AO18" s="54">
        <v>6</v>
      </c>
      <c r="AP18" s="14">
        <v>161167</v>
      </c>
      <c r="AQ18" s="55">
        <v>134</v>
      </c>
      <c r="AR18" s="72">
        <v>4</v>
      </c>
      <c r="AS18" s="73">
        <v>122125</v>
      </c>
      <c r="AT18" s="74">
        <v>90</v>
      </c>
      <c r="AU18" s="54">
        <v>4</v>
      </c>
      <c r="AV18" s="14">
        <v>140250</v>
      </c>
      <c r="AW18" s="55">
        <v>107</v>
      </c>
      <c r="AX18" s="72">
        <v>6</v>
      </c>
      <c r="AY18" s="73">
        <v>139503</v>
      </c>
      <c r="AZ18" s="74">
        <v>134</v>
      </c>
      <c r="BA18" s="54">
        <v>1</v>
      </c>
      <c r="BB18" s="14">
        <v>10500</v>
      </c>
      <c r="BC18" s="55">
        <v>145</v>
      </c>
      <c r="BD18" s="69">
        <v>8</v>
      </c>
      <c r="BE18" s="70">
        <v>189125</v>
      </c>
      <c r="BF18" s="71">
        <v>107</v>
      </c>
      <c r="BG18" s="54">
        <v>8</v>
      </c>
      <c r="BH18" s="14">
        <v>195219</v>
      </c>
      <c r="BI18" s="55">
        <v>89</v>
      </c>
      <c r="BJ18" s="72">
        <v>4</v>
      </c>
      <c r="BK18" s="73">
        <v>330975</v>
      </c>
      <c r="BL18" s="74">
        <v>100</v>
      </c>
      <c r="BM18" s="54">
        <v>9</v>
      </c>
      <c r="BN18" s="14">
        <v>150478</v>
      </c>
      <c r="BO18" s="55">
        <v>36</v>
      </c>
      <c r="BP18" s="72">
        <v>5</v>
      </c>
      <c r="BQ18" s="73">
        <v>167440</v>
      </c>
      <c r="BR18" s="74">
        <v>81</v>
      </c>
      <c r="BS18" s="52">
        <v>5</v>
      </c>
      <c r="BT18" s="13">
        <v>181023</v>
      </c>
      <c r="BU18" s="53">
        <v>119</v>
      </c>
      <c r="BV18" s="72"/>
      <c r="BW18" s="73"/>
      <c r="BX18" s="74"/>
    </row>
    <row r="19" spans="1:76" x14ac:dyDescent="0.4">
      <c r="A19" s="335" t="s">
        <v>120</v>
      </c>
      <c r="B19" s="341">
        <v>10</v>
      </c>
      <c r="C19" s="439" t="s">
        <v>8337</v>
      </c>
      <c r="D19" s="343">
        <v>19</v>
      </c>
      <c r="E19" s="415">
        <v>17</v>
      </c>
      <c r="F19" s="429">
        <v>434159</v>
      </c>
      <c r="G19" s="416">
        <v>47</v>
      </c>
      <c r="H19" s="341">
        <v>18</v>
      </c>
      <c r="I19" s="342" t="s">
        <v>6957</v>
      </c>
      <c r="J19" s="343">
        <v>55</v>
      </c>
      <c r="K19" s="393">
        <v>16</v>
      </c>
      <c r="L19" s="394" t="s">
        <v>6293</v>
      </c>
      <c r="M19" s="395">
        <v>56</v>
      </c>
      <c r="N19" s="341">
        <v>23</v>
      </c>
      <c r="O19" s="342" t="s">
        <v>5537</v>
      </c>
      <c r="P19" s="343">
        <v>41</v>
      </c>
      <c r="Q19" s="361">
        <v>25</v>
      </c>
      <c r="R19" s="361" t="s">
        <v>4789</v>
      </c>
      <c r="S19" s="362">
        <v>74</v>
      </c>
      <c r="T19" s="341">
        <v>15</v>
      </c>
      <c r="U19" s="342" t="s">
        <v>4039</v>
      </c>
      <c r="V19" s="343">
        <v>61</v>
      </c>
      <c r="W19" s="210">
        <v>25</v>
      </c>
      <c r="X19" s="210" t="s">
        <v>3258</v>
      </c>
      <c r="Y19" s="210">
        <v>40</v>
      </c>
      <c r="Z19" s="114">
        <v>19</v>
      </c>
      <c r="AA19" s="115" t="s">
        <v>2514</v>
      </c>
      <c r="AB19" s="116">
        <v>58</v>
      </c>
      <c r="AC19" s="104">
        <v>28</v>
      </c>
      <c r="AD19" s="223" t="s">
        <v>1762</v>
      </c>
      <c r="AE19" s="105">
        <v>56</v>
      </c>
      <c r="AF19" s="245">
        <v>17</v>
      </c>
      <c r="AG19" s="246" t="s">
        <v>1004</v>
      </c>
      <c r="AH19" s="247">
        <v>129</v>
      </c>
      <c r="AI19" s="209">
        <v>16</v>
      </c>
      <c r="AJ19" s="210" t="s">
        <v>270</v>
      </c>
      <c r="AK19" s="211">
        <v>159</v>
      </c>
      <c r="AL19" s="72">
        <v>12</v>
      </c>
      <c r="AM19" s="73">
        <v>198350</v>
      </c>
      <c r="AN19" s="74">
        <v>93</v>
      </c>
      <c r="AO19" s="54">
        <v>15</v>
      </c>
      <c r="AP19" s="14">
        <v>173118</v>
      </c>
      <c r="AQ19" s="55">
        <v>137</v>
      </c>
      <c r="AR19" s="72">
        <v>9</v>
      </c>
      <c r="AS19" s="73">
        <v>139000</v>
      </c>
      <c r="AT19" s="74">
        <v>85</v>
      </c>
      <c r="AU19" s="54">
        <v>8</v>
      </c>
      <c r="AV19" s="14">
        <v>239862</v>
      </c>
      <c r="AW19" s="55">
        <v>151</v>
      </c>
      <c r="AX19" s="72">
        <v>5</v>
      </c>
      <c r="AY19" s="73">
        <v>263700</v>
      </c>
      <c r="AZ19" s="74">
        <v>170</v>
      </c>
      <c r="BA19" s="54">
        <v>7</v>
      </c>
      <c r="BB19" s="14">
        <v>319536</v>
      </c>
      <c r="BC19" s="55">
        <v>62</v>
      </c>
      <c r="BD19" s="69">
        <v>9</v>
      </c>
      <c r="BE19" s="70">
        <v>211478</v>
      </c>
      <c r="BF19" s="71">
        <v>74</v>
      </c>
      <c r="BG19" s="54">
        <v>10</v>
      </c>
      <c r="BH19" s="14">
        <v>159980</v>
      </c>
      <c r="BI19" s="55">
        <v>116</v>
      </c>
      <c r="BJ19" s="72">
        <v>21</v>
      </c>
      <c r="BK19" s="73">
        <v>204003</v>
      </c>
      <c r="BL19" s="74">
        <v>164</v>
      </c>
      <c r="BM19" s="54">
        <v>10</v>
      </c>
      <c r="BN19" s="14">
        <v>257350</v>
      </c>
      <c r="BO19" s="55">
        <v>46</v>
      </c>
      <c r="BP19" s="72">
        <v>29</v>
      </c>
      <c r="BQ19" s="73">
        <v>170806</v>
      </c>
      <c r="BR19" s="74">
        <v>122</v>
      </c>
      <c r="BS19" s="52">
        <v>14</v>
      </c>
      <c r="BT19" s="13">
        <v>173185</v>
      </c>
      <c r="BU19" s="53">
        <v>70</v>
      </c>
      <c r="BV19" s="72"/>
      <c r="BW19" s="73"/>
      <c r="BX19" s="74"/>
    </row>
    <row r="20" spans="1:76" x14ac:dyDescent="0.4">
      <c r="A20" s="335" t="s">
        <v>19</v>
      </c>
      <c r="B20" s="341">
        <v>15</v>
      </c>
      <c r="C20" s="439" t="s">
        <v>8338</v>
      </c>
      <c r="D20" s="343">
        <v>42</v>
      </c>
      <c r="E20" s="415">
        <v>15</v>
      </c>
      <c r="F20" s="429">
        <v>342346</v>
      </c>
      <c r="G20" s="416">
        <v>31</v>
      </c>
      <c r="H20" s="341">
        <v>21</v>
      </c>
      <c r="I20" s="342" t="s">
        <v>6958</v>
      </c>
      <c r="J20" s="343">
        <v>58</v>
      </c>
      <c r="K20" s="393">
        <v>22</v>
      </c>
      <c r="L20" s="394" t="s">
        <v>6294</v>
      </c>
      <c r="M20" s="395">
        <v>64</v>
      </c>
      <c r="N20" s="341">
        <v>28</v>
      </c>
      <c r="O20" s="342" t="s">
        <v>5538</v>
      </c>
      <c r="P20" s="343">
        <v>70</v>
      </c>
      <c r="Q20" s="361">
        <v>22</v>
      </c>
      <c r="R20" s="361" t="s">
        <v>4790</v>
      </c>
      <c r="S20" s="362">
        <v>38</v>
      </c>
      <c r="T20" s="341">
        <v>26</v>
      </c>
      <c r="U20" s="342" t="s">
        <v>4040</v>
      </c>
      <c r="V20" s="343">
        <v>98</v>
      </c>
      <c r="W20" s="210">
        <v>23</v>
      </c>
      <c r="X20" s="210" t="s">
        <v>3259</v>
      </c>
      <c r="Y20" s="210">
        <v>101</v>
      </c>
      <c r="Z20" s="114">
        <v>16</v>
      </c>
      <c r="AA20" s="115" t="s">
        <v>2515</v>
      </c>
      <c r="AB20" s="116">
        <v>67</v>
      </c>
      <c r="AC20" s="104">
        <v>19</v>
      </c>
      <c r="AD20" s="223" t="s">
        <v>1763</v>
      </c>
      <c r="AE20" s="105">
        <v>129</v>
      </c>
      <c r="AF20" s="245">
        <v>15</v>
      </c>
      <c r="AG20" s="246" t="s">
        <v>1005</v>
      </c>
      <c r="AH20" s="247">
        <v>132</v>
      </c>
      <c r="AI20" s="209">
        <v>23</v>
      </c>
      <c r="AJ20" s="210" t="s">
        <v>271</v>
      </c>
      <c r="AK20" s="211">
        <v>135</v>
      </c>
      <c r="AL20" s="72">
        <v>15</v>
      </c>
      <c r="AM20" s="73">
        <v>196620</v>
      </c>
      <c r="AN20" s="74">
        <v>115</v>
      </c>
      <c r="AO20" s="54">
        <v>20</v>
      </c>
      <c r="AP20" s="14">
        <v>153095</v>
      </c>
      <c r="AQ20" s="55">
        <v>124</v>
      </c>
      <c r="AR20" s="72">
        <v>17</v>
      </c>
      <c r="AS20" s="73">
        <v>186240</v>
      </c>
      <c r="AT20" s="74">
        <v>123</v>
      </c>
      <c r="AU20" s="54">
        <v>21</v>
      </c>
      <c r="AV20" s="14">
        <v>196329</v>
      </c>
      <c r="AW20" s="55">
        <v>125</v>
      </c>
      <c r="AX20" s="72">
        <v>10</v>
      </c>
      <c r="AY20" s="73">
        <v>177820</v>
      </c>
      <c r="AZ20" s="74">
        <v>150</v>
      </c>
      <c r="BA20" s="54">
        <v>12</v>
      </c>
      <c r="BB20" s="14">
        <v>198167</v>
      </c>
      <c r="BC20" s="55">
        <v>152</v>
      </c>
      <c r="BD20" s="69">
        <v>19</v>
      </c>
      <c r="BE20" s="70">
        <v>269226</v>
      </c>
      <c r="BF20" s="71">
        <v>171</v>
      </c>
      <c r="BG20" s="54">
        <v>14</v>
      </c>
      <c r="BH20" s="14">
        <v>168086</v>
      </c>
      <c r="BI20" s="55">
        <v>111</v>
      </c>
      <c r="BJ20" s="72">
        <v>19</v>
      </c>
      <c r="BK20" s="73">
        <v>217237</v>
      </c>
      <c r="BL20" s="74">
        <v>79</v>
      </c>
      <c r="BM20" s="54">
        <v>26</v>
      </c>
      <c r="BN20" s="14">
        <v>196412</v>
      </c>
      <c r="BO20" s="55">
        <v>90</v>
      </c>
      <c r="BP20" s="72">
        <v>24</v>
      </c>
      <c r="BQ20" s="73">
        <v>215870</v>
      </c>
      <c r="BR20" s="74">
        <v>113</v>
      </c>
      <c r="BS20" s="52">
        <v>24</v>
      </c>
      <c r="BT20" s="13">
        <v>145267</v>
      </c>
      <c r="BU20" s="53">
        <v>74</v>
      </c>
      <c r="BV20" s="72">
        <v>29</v>
      </c>
      <c r="BW20" s="73">
        <v>143341</v>
      </c>
      <c r="BX20" s="74">
        <v>81</v>
      </c>
    </row>
    <row r="21" spans="1:76" x14ac:dyDescent="0.4">
      <c r="A21" s="335" t="s">
        <v>134</v>
      </c>
      <c r="B21" s="341">
        <v>3</v>
      </c>
      <c r="C21" s="439" t="s">
        <v>8339</v>
      </c>
      <c r="D21" s="343">
        <v>42</v>
      </c>
      <c r="E21" s="415">
        <v>6</v>
      </c>
      <c r="F21" s="429">
        <v>394067</v>
      </c>
      <c r="G21" s="416">
        <v>193</v>
      </c>
      <c r="H21" s="341">
        <v>4</v>
      </c>
      <c r="I21" s="342" t="s">
        <v>6959</v>
      </c>
      <c r="J21" s="343">
        <v>18</v>
      </c>
      <c r="K21" s="393">
        <v>2</v>
      </c>
      <c r="L21" s="394" t="s">
        <v>672</v>
      </c>
      <c r="M21" s="395">
        <v>3</v>
      </c>
      <c r="N21" s="341">
        <v>6</v>
      </c>
      <c r="O21" s="342" t="s">
        <v>2683</v>
      </c>
      <c r="P21" s="343">
        <v>12</v>
      </c>
      <c r="Q21" s="361">
        <v>7</v>
      </c>
      <c r="R21" s="361" t="s">
        <v>4791</v>
      </c>
      <c r="S21" s="362">
        <v>80</v>
      </c>
      <c r="T21" s="341">
        <v>2</v>
      </c>
      <c r="U21" s="342" t="s">
        <v>4041</v>
      </c>
      <c r="V21" s="343">
        <v>44</v>
      </c>
      <c r="W21" s="210">
        <v>3</v>
      </c>
      <c r="X21" s="210" t="s">
        <v>3260</v>
      </c>
      <c r="Y21" s="210">
        <v>79</v>
      </c>
      <c r="Z21" s="108">
        <v>3</v>
      </c>
      <c r="AA21" s="109" t="s">
        <v>2516</v>
      </c>
      <c r="AB21" s="110">
        <v>23</v>
      </c>
      <c r="AC21" s="104">
        <v>6</v>
      </c>
      <c r="AD21" s="223" t="s">
        <v>1764</v>
      </c>
      <c r="AE21" s="105">
        <v>41</v>
      </c>
      <c r="AF21" s="245">
        <v>12</v>
      </c>
      <c r="AG21" s="246" t="s">
        <v>1006</v>
      </c>
      <c r="AH21" s="247">
        <v>96</v>
      </c>
      <c r="AI21" s="212">
        <v>7</v>
      </c>
      <c r="AJ21" s="213" t="s">
        <v>272</v>
      </c>
      <c r="AK21" s="214">
        <v>86</v>
      </c>
      <c r="AL21" s="72">
        <v>4</v>
      </c>
      <c r="AM21" s="73">
        <v>195475</v>
      </c>
      <c r="AN21" s="74">
        <v>91</v>
      </c>
      <c r="AO21" s="54">
        <v>4</v>
      </c>
      <c r="AP21" s="14">
        <v>176719</v>
      </c>
      <c r="AQ21" s="55">
        <v>103</v>
      </c>
      <c r="AR21" s="72">
        <v>4</v>
      </c>
      <c r="AS21" s="73">
        <v>124250</v>
      </c>
      <c r="AT21" s="74">
        <v>67</v>
      </c>
      <c r="AU21" s="54">
        <v>2</v>
      </c>
      <c r="AV21" s="14">
        <v>188000</v>
      </c>
      <c r="AW21" s="55">
        <v>179</v>
      </c>
      <c r="AX21" s="72">
        <v>6</v>
      </c>
      <c r="AY21" s="73">
        <v>133838</v>
      </c>
      <c r="AZ21" s="74">
        <v>66</v>
      </c>
      <c r="BA21" s="54">
        <v>2</v>
      </c>
      <c r="BB21" s="14">
        <v>51500</v>
      </c>
      <c r="BC21" s="55">
        <v>123</v>
      </c>
      <c r="BD21" s="69">
        <v>3</v>
      </c>
      <c r="BE21" s="70">
        <v>286426</v>
      </c>
      <c r="BF21" s="71">
        <v>123</v>
      </c>
      <c r="BG21" s="54">
        <v>7</v>
      </c>
      <c r="BH21" s="14">
        <v>166143</v>
      </c>
      <c r="BI21" s="55">
        <v>40</v>
      </c>
      <c r="BJ21" s="72">
        <v>15</v>
      </c>
      <c r="BK21" s="73">
        <v>253650</v>
      </c>
      <c r="BL21" s="74">
        <v>66</v>
      </c>
      <c r="BM21" s="54">
        <v>3</v>
      </c>
      <c r="BN21" s="14">
        <v>344667</v>
      </c>
      <c r="BO21" s="55">
        <v>61</v>
      </c>
      <c r="BP21" s="72">
        <v>7</v>
      </c>
      <c r="BQ21" s="73">
        <v>167600</v>
      </c>
      <c r="BR21" s="74">
        <v>82</v>
      </c>
      <c r="BS21" s="54">
        <v>8</v>
      </c>
      <c r="BT21" s="14">
        <v>169300</v>
      </c>
      <c r="BU21" s="55">
        <v>150</v>
      </c>
      <c r="BV21" s="72"/>
      <c r="BW21" s="73"/>
      <c r="BX21" s="74"/>
    </row>
    <row r="22" spans="1:76" x14ac:dyDescent="0.4">
      <c r="A22" s="89"/>
      <c r="B22" s="320" t="s">
        <v>254</v>
      </c>
      <c r="C22" s="437" t="s">
        <v>255</v>
      </c>
      <c r="D22" s="265" t="s">
        <v>256</v>
      </c>
      <c r="E22" s="417"/>
      <c r="F22" s="430"/>
      <c r="G22" s="418"/>
      <c r="H22" s="403"/>
      <c r="I22" s="403"/>
      <c r="J22" s="404"/>
      <c r="K22" s="385"/>
      <c r="L22" s="385"/>
      <c r="M22" s="386"/>
      <c r="N22" s="348"/>
      <c r="O22" s="348"/>
      <c r="P22" s="372"/>
      <c r="Q22" s="330"/>
      <c r="R22" s="203"/>
      <c r="S22" s="324"/>
      <c r="T22" s="344"/>
      <c r="U22" s="337"/>
      <c r="V22" s="338"/>
      <c r="W22" s="334"/>
      <c r="X22" s="327"/>
      <c r="Y22" s="324"/>
      <c r="Z22" s="114"/>
      <c r="AA22" s="115"/>
      <c r="AB22" s="116"/>
      <c r="AC22" s="296"/>
      <c r="AD22" s="232"/>
      <c r="AE22" s="297"/>
      <c r="AF22" s="153"/>
      <c r="AG22" s="154"/>
      <c r="AH22" s="155"/>
      <c r="AI22" s="215" t="s">
        <v>185</v>
      </c>
      <c r="AJ22" s="124"/>
      <c r="AK22" s="125"/>
      <c r="AL22" s="151"/>
      <c r="AM22" s="126"/>
      <c r="AN22" s="127"/>
      <c r="AO22" s="150"/>
      <c r="AP22" s="124"/>
      <c r="AQ22" s="125"/>
      <c r="AR22" s="151"/>
      <c r="AS22" s="126"/>
      <c r="AT22" s="127"/>
      <c r="AU22" s="150"/>
      <c r="AV22" s="124"/>
      <c r="AW22" s="125"/>
      <c r="AX22" s="126"/>
      <c r="AY22" s="126"/>
      <c r="AZ22" s="126"/>
      <c r="BA22" s="150"/>
      <c r="BB22" s="124"/>
      <c r="BC22" s="125"/>
      <c r="BD22" s="126"/>
      <c r="BE22" s="126"/>
      <c r="BF22" s="126"/>
      <c r="BG22" s="150"/>
      <c r="BH22" s="124"/>
      <c r="BI22" s="125"/>
      <c r="BJ22" s="145"/>
      <c r="BK22" s="145"/>
      <c r="BL22" s="145"/>
      <c r="BM22" s="150"/>
      <c r="BN22" s="124"/>
      <c r="BO22" s="125"/>
      <c r="BP22" s="126"/>
      <c r="BQ22" s="126"/>
      <c r="BR22" s="126"/>
      <c r="BS22" s="148"/>
      <c r="BT22" s="146"/>
      <c r="BU22" s="149"/>
      <c r="BV22" s="126"/>
      <c r="BW22" s="126"/>
      <c r="BX22" s="127"/>
    </row>
    <row r="23" spans="1:76" x14ac:dyDescent="0.4">
      <c r="A23" s="147" t="s">
        <v>189</v>
      </c>
      <c r="B23" s="374">
        <v>132</v>
      </c>
      <c r="C23" s="438" t="s">
        <v>8341</v>
      </c>
      <c r="D23" s="357">
        <v>47</v>
      </c>
      <c r="E23" s="413">
        <v>126</v>
      </c>
      <c r="F23" s="431">
        <v>358894</v>
      </c>
      <c r="G23" s="414">
        <v>37</v>
      </c>
      <c r="H23" s="374">
        <v>107</v>
      </c>
      <c r="I23" s="356" t="s">
        <v>6972</v>
      </c>
      <c r="J23" s="357">
        <v>53</v>
      </c>
      <c r="K23" s="390">
        <v>99</v>
      </c>
      <c r="L23" s="391" t="s">
        <v>6286</v>
      </c>
      <c r="M23" s="392">
        <v>44</v>
      </c>
      <c r="N23" s="251">
        <v>151</v>
      </c>
      <c r="O23" s="356" t="s">
        <v>5552</v>
      </c>
      <c r="P23" s="357">
        <v>43</v>
      </c>
      <c r="Q23" s="217">
        <v>154</v>
      </c>
      <c r="R23" s="364" t="s">
        <v>4819</v>
      </c>
      <c r="S23" s="365">
        <v>46</v>
      </c>
      <c r="T23" s="366">
        <v>146</v>
      </c>
      <c r="U23" s="367" t="s">
        <v>4058</v>
      </c>
      <c r="V23" s="368">
        <v>78</v>
      </c>
      <c r="W23" s="217">
        <v>135</v>
      </c>
      <c r="X23" s="217" t="s">
        <v>3275</v>
      </c>
      <c r="Y23" s="218">
        <v>96</v>
      </c>
      <c r="Z23" s="172">
        <v>140</v>
      </c>
      <c r="AA23" s="173" t="s">
        <v>2530</v>
      </c>
      <c r="AB23" s="174">
        <v>81</v>
      </c>
      <c r="AC23" s="198">
        <v>153</v>
      </c>
      <c r="AD23" s="239" t="s">
        <v>1783</v>
      </c>
      <c r="AE23" s="199">
        <v>100</v>
      </c>
      <c r="AF23" s="251">
        <v>162</v>
      </c>
      <c r="AG23" s="252" t="s">
        <v>1025</v>
      </c>
      <c r="AH23" s="253">
        <v>162</v>
      </c>
      <c r="AI23" s="216">
        <v>150</v>
      </c>
      <c r="AJ23" s="217" t="s">
        <v>289</v>
      </c>
      <c r="AK23" s="218">
        <v>156</v>
      </c>
      <c r="AL23" s="66">
        <v>108</v>
      </c>
      <c r="AM23" s="67">
        <v>171898</v>
      </c>
      <c r="AN23" s="68">
        <v>139</v>
      </c>
      <c r="AO23" s="50">
        <v>133</v>
      </c>
      <c r="AP23" s="38">
        <v>160815</v>
      </c>
      <c r="AQ23" s="51">
        <v>137</v>
      </c>
      <c r="AR23" s="66">
        <v>101</v>
      </c>
      <c r="AS23" s="67">
        <v>179212</v>
      </c>
      <c r="AT23" s="68">
        <v>158</v>
      </c>
      <c r="AU23" s="81">
        <v>88</v>
      </c>
      <c r="AV23" s="26">
        <v>143293</v>
      </c>
      <c r="AW23" s="82">
        <v>163</v>
      </c>
      <c r="AX23" s="86">
        <v>107</v>
      </c>
      <c r="AY23" s="86">
        <v>166866</v>
      </c>
      <c r="AZ23" s="86">
        <v>147</v>
      </c>
      <c r="BA23" s="81">
        <v>106</v>
      </c>
      <c r="BB23" s="26">
        <v>167557</v>
      </c>
      <c r="BC23" s="82">
        <v>133</v>
      </c>
      <c r="BD23" s="86">
        <v>117</v>
      </c>
      <c r="BE23" s="86">
        <v>183037</v>
      </c>
      <c r="BF23" s="86">
        <v>138</v>
      </c>
      <c r="BG23" s="81">
        <v>162</v>
      </c>
      <c r="BH23" s="26">
        <v>198908</v>
      </c>
      <c r="BI23" s="82">
        <v>128</v>
      </c>
      <c r="BJ23" s="112"/>
      <c r="BK23" s="112"/>
      <c r="BL23" s="112"/>
      <c r="BM23" s="106"/>
      <c r="BN23" s="34"/>
      <c r="BO23" s="107"/>
      <c r="BP23" s="118"/>
      <c r="BQ23" s="118"/>
      <c r="BR23" s="118"/>
      <c r="BS23" s="120"/>
      <c r="BT23" s="41"/>
      <c r="BU23" s="121"/>
      <c r="BV23" s="118"/>
      <c r="BW23" s="118"/>
      <c r="BX23" s="119"/>
    </row>
    <row r="24" spans="1:76" x14ac:dyDescent="0.4">
      <c r="A24" t="s">
        <v>190</v>
      </c>
      <c r="B24" s="341">
        <v>2</v>
      </c>
      <c r="C24" s="439" t="s">
        <v>1507</v>
      </c>
      <c r="D24" s="343">
        <v>15</v>
      </c>
      <c r="E24" s="415">
        <v>3</v>
      </c>
      <c r="F24" s="429">
        <v>483267</v>
      </c>
      <c r="G24" s="416">
        <v>8</v>
      </c>
      <c r="H24" s="341">
        <v>0</v>
      </c>
      <c r="I24" s="342" t="s">
        <v>262</v>
      </c>
      <c r="J24" s="343">
        <v>0</v>
      </c>
      <c r="K24" s="393">
        <v>1</v>
      </c>
      <c r="L24" s="394" t="s">
        <v>6272</v>
      </c>
      <c r="M24" s="395">
        <v>9</v>
      </c>
      <c r="N24" s="245">
        <v>1</v>
      </c>
      <c r="O24" s="342" t="s">
        <v>5362</v>
      </c>
      <c r="P24" s="343">
        <v>192</v>
      </c>
      <c r="Q24" s="210">
        <v>0</v>
      </c>
      <c r="R24" s="361" t="s">
        <v>262</v>
      </c>
      <c r="S24" s="362">
        <v>0</v>
      </c>
      <c r="T24" s="245">
        <v>1</v>
      </c>
      <c r="U24" s="342" t="s">
        <v>4043</v>
      </c>
      <c r="V24" s="343">
        <v>149</v>
      </c>
      <c r="W24" s="209">
        <v>3</v>
      </c>
      <c r="X24" s="210" t="s">
        <v>3262</v>
      </c>
      <c r="Y24" s="210">
        <v>52</v>
      </c>
      <c r="Z24" s="114">
        <v>1</v>
      </c>
      <c r="AA24" s="115" t="s">
        <v>1138</v>
      </c>
      <c r="AB24" s="116">
        <v>220</v>
      </c>
      <c r="AC24" s="104">
        <v>2</v>
      </c>
      <c r="AD24" s="223" t="s">
        <v>1766</v>
      </c>
      <c r="AE24" s="105">
        <v>120</v>
      </c>
      <c r="AF24" s="245">
        <v>2</v>
      </c>
      <c r="AG24" s="246" t="s">
        <v>1007</v>
      </c>
      <c r="AH24" s="247">
        <v>156</v>
      </c>
      <c r="AI24" s="209">
        <v>3</v>
      </c>
      <c r="AJ24" s="210" t="s">
        <v>273</v>
      </c>
      <c r="AK24" s="210">
        <v>172</v>
      </c>
      <c r="AL24" s="72">
        <v>2</v>
      </c>
      <c r="AM24" s="73">
        <v>163750</v>
      </c>
      <c r="AN24" s="74">
        <v>62</v>
      </c>
      <c r="AO24" s="54">
        <v>1</v>
      </c>
      <c r="AP24" s="14">
        <v>125000</v>
      </c>
      <c r="AQ24" s="55">
        <v>54</v>
      </c>
      <c r="AR24" s="72">
        <v>0</v>
      </c>
      <c r="AS24" s="73"/>
      <c r="AT24" s="74"/>
      <c r="AU24" s="54">
        <v>1</v>
      </c>
      <c r="AV24" s="14">
        <v>68000</v>
      </c>
      <c r="AW24" s="55">
        <v>44</v>
      </c>
      <c r="AX24" s="72">
        <v>1</v>
      </c>
      <c r="AY24" s="73">
        <v>190000</v>
      </c>
      <c r="AZ24" s="74">
        <v>146</v>
      </c>
      <c r="BA24" s="54">
        <v>0</v>
      </c>
      <c r="BB24" s="14"/>
      <c r="BC24" s="55"/>
      <c r="BD24" s="69">
        <v>1</v>
      </c>
      <c r="BE24" s="70">
        <v>162500</v>
      </c>
      <c r="BF24" s="71">
        <v>163</v>
      </c>
      <c r="BG24" s="54">
        <v>0</v>
      </c>
      <c r="BI24" s="55"/>
      <c r="BJ24" s="114"/>
      <c r="BK24" s="115"/>
      <c r="BL24" s="116"/>
      <c r="BM24" s="54"/>
      <c r="BO24" s="55"/>
      <c r="BP24" s="72"/>
      <c r="BQ24" s="73"/>
      <c r="BR24" s="74"/>
      <c r="BS24" s="52"/>
      <c r="BT24" s="13"/>
      <c r="BU24" s="53"/>
      <c r="BV24" s="72"/>
      <c r="BW24" s="73"/>
      <c r="BX24" s="74"/>
    </row>
    <row r="25" spans="1:76" x14ac:dyDescent="0.4">
      <c r="A25" t="s">
        <v>205</v>
      </c>
      <c r="B25" s="341">
        <v>0</v>
      </c>
      <c r="C25" s="439" t="s">
        <v>262</v>
      </c>
      <c r="D25" s="343">
        <v>0</v>
      </c>
      <c r="E25" s="415">
        <v>0</v>
      </c>
      <c r="F25" s="429">
        <v>0</v>
      </c>
      <c r="G25" s="416">
        <v>0</v>
      </c>
      <c r="H25" s="341">
        <v>0</v>
      </c>
      <c r="I25" s="342" t="s">
        <v>262</v>
      </c>
      <c r="J25" s="343">
        <v>0</v>
      </c>
      <c r="K25" s="393">
        <v>0</v>
      </c>
      <c r="L25" s="394" t="s">
        <v>262</v>
      </c>
      <c r="M25" s="395">
        <v>0</v>
      </c>
      <c r="N25" s="341">
        <v>0</v>
      </c>
      <c r="O25" s="342" t="s">
        <v>262</v>
      </c>
      <c r="P25" s="343">
        <v>0</v>
      </c>
      <c r="Q25" s="361">
        <v>0</v>
      </c>
      <c r="R25" s="361" t="s">
        <v>262</v>
      </c>
      <c r="S25" s="362">
        <v>0</v>
      </c>
      <c r="T25" s="341">
        <v>0</v>
      </c>
      <c r="U25" s="342" t="s">
        <v>262</v>
      </c>
      <c r="V25" s="343">
        <v>0</v>
      </c>
      <c r="W25" s="209">
        <v>1</v>
      </c>
      <c r="X25" s="210" t="s">
        <v>1037</v>
      </c>
      <c r="Y25" s="210">
        <v>203</v>
      </c>
      <c r="Z25" s="114">
        <v>0</v>
      </c>
      <c r="AA25" s="115" t="s">
        <v>262</v>
      </c>
      <c r="AB25" s="116">
        <v>0</v>
      </c>
      <c r="AC25" s="104">
        <v>0</v>
      </c>
      <c r="AD25" s="223" t="s">
        <v>262</v>
      </c>
      <c r="AE25" s="105">
        <v>0</v>
      </c>
      <c r="AF25" s="245">
        <v>0</v>
      </c>
      <c r="AG25" s="246" t="s">
        <v>262</v>
      </c>
      <c r="AH25" s="247">
        <v>0</v>
      </c>
      <c r="AI25" s="209">
        <v>0</v>
      </c>
      <c r="AJ25" s="210" t="s">
        <v>262</v>
      </c>
      <c r="AK25" s="210">
        <v>0</v>
      </c>
      <c r="AL25" s="72">
        <v>0</v>
      </c>
      <c r="AM25" s="73">
        <v>0</v>
      </c>
      <c r="AN25" s="74">
        <v>0</v>
      </c>
      <c r="AO25" s="54">
        <v>0</v>
      </c>
      <c r="AP25" s="14">
        <v>0</v>
      </c>
      <c r="AQ25" s="55">
        <v>0</v>
      </c>
      <c r="AR25" s="72">
        <v>0</v>
      </c>
      <c r="AS25" s="73"/>
      <c r="AT25" s="74"/>
      <c r="AU25" s="54">
        <v>0</v>
      </c>
      <c r="AW25" s="55"/>
      <c r="AX25" s="72">
        <v>0</v>
      </c>
      <c r="AY25" s="73"/>
      <c r="AZ25" s="74"/>
      <c r="BA25" s="54">
        <v>0</v>
      </c>
      <c r="BB25" s="14"/>
      <c r="BC25" s="55"/>
      <c r="BD25" s="72">
        <v>0</v>
      </c>
      <c r="BE25" s="73"/>
      <c r="BF25" s="74"/>
      <c r="BG25" s="54">
        <v>0</v>
      </c>
      <c r="BI25" s="55"/>
      <c r="BJ25" s="114"/>
      <c r="BK25" s="115"/>
      <c r="BL25" s="116"/>
      <c r="BM25" s="54"/>
      <c r="BO25" s="55"/>
      <c r="BP25" s="72"/>
      <c r="BQ25" s="73"/>
      <c r="BR25" s="74"/>
      <c r="BS25" s="52"/>
      <c r="BT25" s="13"/>
      <c r="BU25" s="53"/>
      <c r="BV25" s="72"/>
      <c r="BW25" s="73"/>
      <c r="BX25" s="74"/>
    </row>
    <row r="26" spans="1:76" x14ac:dyDescent="0.4">
      <c r="A26" t="s">
        <v>191</v>
      </c>
      <c r="B26" s="341">
        <v>0</v>
      </c>
      <c r="C26" s="439" t="s">
        <v>262</v>
      </c>
      <c r="D26" s="343">
        <v>0</v>
      </c>
      <c r="E26" s="415">
        <v>0</v>
      </c>
      <c r="F26" s="429">
        <v>0</v>
      </c>
      <c r="G26" s="416">
        <v>0</v>
      </c>
      <c r="H26" s="341">
        <v>0</v>
      </c>
      <c r="I26" s="342" t="s">
        <v>262</v>
      </c>
      <c r="J26" s="343">
        <v>0</v>
      </c>
      <c r="K26" s="393">
        <v>1</v>
      </c>
      <c r="L26" s="394" t="s">
        <v>6273</v>
      </c>
      <c r="M26" s="395">
        <v>122</v>
      </c>
      <c r="N26" s="341">
        <v>1</v>
      </c>
      <c r="O26" s="342" t="s">
        <v>3265</v>
      </c>
      <c r="P26" s="343">
        <v>17</v>
      </c>
      <c r="Q26" s="361">
        <v>0</v>
      </c>
      <c r="R26" s="361" t="s">
        <v>262</v>
      </c>
      <c r="S26" s="362">
        <v>0</v>
      </c>
      <c r="T26" s="341">
        <v>0</v>
      </c>
      <c r="U26" s="342" t="s">
        <v>262</v>
      </c>
      <c r="V26" s="343">
        <v>0</v>
      </c>
      <c r="W26" s="209">
        <v>0</v>
      </c>
      <c r="X26" s="210" t="s">
        <v>262</v>
      </c>
      <c r="Y26" s="210">
        <v>0</v>
      </c>
      <c r="Z26" s="114">
        <v>0</v>
      </c>
      <c r="AA26" s="115" t="s">
        <v>262</v>
      </c>
      <c r="AB26" s="116">
        <v>0</v>
      </c>
      <c r="AC26" s="104">
        <v>1</v>
      </c>
      <c r="AD26" s="223" t="s">
        <v>1767</v>
      </c>
      <c r="AE26" s="105">
        <v>332</v>
      </c>
      <c r="AF26" s="245">
        <v>2</v>
      </c>
      <c r="AG26" s="246" t="s">
        <v>366</v>
      </c>
      <c r="AH26" s="247">
        <v>83</v>
      </c>
      <c r="AI26" s="209">
        <v>1</v>
      </c>
      <c r="AJ26" s="210" t="s">
        <v>274</v>
      </c>
      <c r="AK26" s="210">
        <v>86</v>
      </c>
      <c r="AL26" s="72">
        <v>1</v>
      </c>
      <c r="AM26" s="73">
        <v>235000</v>
      </c>
      <c r="AN26" s="74">
        <v>198</v>
      </c>
      <c r="AO26" s="54">
        <v>0</v>
      </c>
      <c r="AP26" s="14">
        <v>0</v>
      </c>
      <c r="AQ26" s="55">
        <v>0</v>
      </c>
      <c r="AR26" s="72">
        <v>2</v>
      </c>
      <c r="AS26" s="73">
        <v>480500</v>
      </c>
      <c r="AT26" s="74">
        <v>317</v>
      </c>
      <c r="AU26" s="54">
        <v>0</v>
      </c>
      <c r="AW26" s="55"/>
      <c r="AX26" s="72">
        <v>0</v>
      </c>
      <c r="AY26" s="73"/>
      <c r="AZ26" s="74"/>
      <c r="BA26" s="54">
        <v>0</v>
      </c>
      <c r="BB26" s="14"/>
      <c r="BC26" s="55"/>
      <c r="BD26" s="69">
        <v>1</v>
      </c>
      <c r="BE26" s="70">
        <v>189000</v>
      </c>
      <c r="BF26" s="71">
        <v>164</v>
      </c>
      <c r="BG26" s="54">
        <v>0</v>
      </c>
      <c r="BI26" s="55"/>
      <c r="BJ26" s="114"/>
      <c r="BK26" s="115"/>
      <c r="BL26" s="116"/>
      <c r="BM26" s="54"/>
      <c r="BO26" s="55"/>
      <c r="BP26" s="72"/>
      <c r="BQ26" s="73"/>
      <c r="BR26" s="74"/>
      <c r="BS26" s="52"/>
      <c r="BT26" s="13"/>
      <c r="BU26" s="53"/>
      <c r="BV26" s="72"/>
      <c r="BW26" s="73"/>
      <c r="BX26" s="74"/>
    </row>
    <row r="27" spans="1:76" x14ac:dyDescent="0.4">
      <c r="A27" t="s">
        <v>192</v>
      </c>
      <c r="B27" s="341">
        <v>1</v>
      </c>
      <c r="C27" s="439" t="s">
        <v>698</v>
      </c>
      <c r="D27" s="343">
        <v>125</v>
      </c>
      <c r="E27" s="415">
        <v>0</v>
      </c>
      <c r="F27" s="429">
        <v>0</v>
      </c>
      <c r="G27" s="416">
        <v>0</v>
      </c>
      <c r="H27" s="341">
        <v>1</v>
      </c>
      <c r="I27" s="342" t="s">
        <v>6961</v>
      </c>
      <c r="J27" s="343">
        <v>4</v>
      </c>
      <c r="K27" s="393">
        <v>0</v>
      </c>
      <c r="L27" s="394" t="s">
        <v>262</v>
      </c>
      <c r="M27" s="395">
        <v>0</v>
      </c>
      <c r="N27" s="341">
        <v>0</v>
      </c>
      <c r="O27" s="342" t="s">
        <v>262</v>
      </c>
      <c r="P27" s="343">
        <v>0</v>
      </c>
      <c r="Q27" s="361">
        <v>4</v>
      </c>
      <c r="R27" s="361" t="s">
        <v>4807</v>
      </c>
      <c r="S27" s="362">
        <v>38</v>
      </c>
      <c r="T27" s="341">
        <v>4</v>
      </c>
      <c r="U27" s="342" t="s">
        <v>4044</v>
      </c>
      <c r="V27" s="343">
        <v>124</v>
      </c>
      <c r="W27" s="209">
        <v>1</v>
      </c>
      <c r="X27" s="210" t="s">
        <v>1138</v>
      </c>
      <c r="Y27" s="210">
        <v>46</v>
      </c>
      <c r="Z27" s="114">
        <v>1</v>
      </c>
      <c r="AA27" s="115" t="s">
        <v>366</v>
      </c>
      <c r="AB27" s="116">
        <v>4</v>
      </c>
      <c r="AC27" s="104">
        <v>4</v>
      </c>
      <c r="AD27" s="223" t="s">
        <v>1768</v>
      </c>
      <c r="AE27" s="105">
        <v>69</v>
      </c>
      <c r="AF27" s="245">
        <v>1</v>
      </c>
      <c r="AG27" s="246" t="s">
        <v>1008</v>
      </c>
      <c r="AH27" s="247">
        <v>84</v>
      </c>
      <c r="AI27" s="209">
        <v>3</v>
      </c>
      <c r="AJ27" s="210" t="s">
        <v>275</v>
      </c>
      <c r="AK27" s="210">
        <v>308</v>
      </c>
      <c r="AL27" s="72">
        <v>2</v>
      </c>
      <c r="AM27" s="73">
        <v>282450</v>
      </c>
      <c r="AN27" s="74">
        <v>144</v>
      </c>
      <c r="AO27" s="54">
        <v>3</v>
      </c>
      <c r="AP27" s="14">
        <v>271633</v>
      </c>
      <c r="AQ27" s="55">
        <v>108</v>
      </c>
      <c r="AR27" s="72">
        <v>1</v>
      </c>
      <c r="AS27" s="73">
        <v>165000</v>
      </c>
      <c r="AT27" s="74">
        <v>164</v>
      </c>
      <c r="AU27" s="54">
        <v>1</v>
      </c>
      <c r="AV27" s="14">
        <v>172000</v>
      </c>
      <c r="AW27" s="55">
        <v>159</v>
      </c>
      <c r="AX27" s="72">
        <v>3</v>
      </c>
      <c r="AY27" s="73">
        <v>185133</v>
      </c>
      <c r="AZ27" s="74">
        <v>112</v>
      </c>
      <c r="BA27" s="54">
        <v>1</v>
      </c>
      <c r="BB27" s="14">
        <v>276000</v>
      </c>
      <c r="BC27" s="55">
        <v>215</v>
      </c>
      <c r="BD27" s="69">
        <v>1</v>
      </c>
      <c r="BE27" s="70">
        <v>310000</v>
      </c>
      <c r="BF27" s="71">
        <v>356</v>
      </c>
      <c r="BG27" s="52">
        <v>1</v>
      </c>
      <c r="BH27" s="13">
        <v>320000</v>
      </c>
      <c r="BI27" s="53">
        <v>125</v>
      </c>
      <c r="BJ27" s="114"/>
      <c r="BK27" s="115"/>
      <c r="BL27" s="116"/>
      <c r="BM27" s="54"/>
      <c r="BO27" s="55"/>
      <c r="BP27" s="72"/>
      <c r="BQ27" s="73"/>
      <c r="BR27" s="74"/>
      <c r="BS27" s="52"/>
      <c r="BT27" s="13"/>
      <c r="BU27" s="53"/>
      <c r="BV27" s="72"/>
      <c r="BW27" s="73"/>
      <c r="BX27" s="74"/>
    </row>
    <row r="28" spans="1:76" x14ac:dyDescent="0.4">
      <c r="A28" t="s">
        <v>64</v>
      </c>
      <c r="B28" s="341">
        <v>0</v>
      </c>
      <c r="C28" s="439" t="s">
        <v>262</v>
      </c>
      <c r="D28" s="343">
        <v>0</v>
      </c>
      <c r="E28" s="415">
        <v>0</v>
      </c>
      <c r="F28" s="429">
        <v>0</v>
      </c>
      <c r="G28" s="416">
        <v>0</v>
      </c>
      <c r="H28" s="341">
        <v>2</v>
      </c>
      <c r="I28" s="342" t="s">
        <v>6962</v>
      </c>
      <c r="J28" s="343">
        <v>14</v>
      </c>
      <c r="K28" s="393">
        <v>0</v>
      </c>
      <c r="L28" s="394" t="s">
        <v>262</v>
      </c>
      <c r="M28" s="395">
        <v>0</v>
      </c>
      <c r="N28" s="341">
        <v>3</v>
      </c>
      <c r="O28" s="342" t="s">
        <v>5540</v>
      </c>
      <c r="P28" s="343">
        <v>52</v>
      </c>
      <c r="Q28" s="361">
        <v>3</v>
      </c>
      <c r="R28" s="361" t="s">
        <v>4808</v>
      </c>
      <c r="S28" s="362">
        <v>136</v>
      </c>
      <c r="T28" s="341">
        <v>2</v>
      </c>
      <c r="U28" s="342" t="s">
        <v>4045</v>
      </c>
      <c r="V28" s="343">
        <v>69</v>
      </c>
      <c r="W28" s="209">
        <v>2</v>
      </c>
      <c r="X28" s="210" t="s">
        <v>3263</v>
      </c>
      <c r="Y28" s="210">
        <v>69</v>
      </c>
      <c r="Z28" s="114">
        <v>1</v>
      </c>
      <c r="AA28" s="115" t="s">
        <v>365</v>
      </c>
      <c r="AB28" s="116">
        <v>126</v>
      </c>
      <c r="AC28" s="104">
        <v>2</v>
      </c>
      <c r="AD28" s="223" t="s">
        <v>1769</v>
      </c>
      <c r="AE28" s="105">
        <v>254</v>
      </c>
      <c r="AF28" s="245">
        <v>1</v>
      </c>
      <c r="AG28" s="246" t="s">
        <v>1009</v>
      </c>
      <c r="AH28" s="247">
        <v>92</v>
      </c>
      <c r="AI28" s="209">
        <v>2</v>
      </c>
      <c r="AJ28" s="210" t="s">
        <v>276</v>
      </c>
      <c r="AK28" s="210">
        <v>143</v>
      </c>
      <c r="AL28" s="72">
        <v>4</v>
      </c>
      <c r="AM28" s="73">
        <v>271250</v>
      </c>
      <c r="AN28" s="74">
        <v>240</v>
      </c>
      <c r="AO28" s="54">
        <v>3</v>
      </c>
      <c r="AP28" s="14">
        <v>219167</v>
      </c>
      <c r="AQ28" s="55">
        <v>131</v>
      </c>
      <c r="AR28" s="72">
        <v>3</v>
      </c>
      <c r="AS28" s="73">
        <v>319000</v>
      </c>
      <c r="AT28" s="74">
        <v>154</v>
      </c>
      <c r="AU28" s="54">
        <v>1</v>
      </c>
      <c r="AV28" s="14">
        <v>140000</v>
      </c>
      <c r="AW28" s="55">
        <v>395</v>
      </c>
      <c r="AX28" s="72">
        <v>0</v>
      </c>
      <c r="AY28" s="73"/>
      <c r="AZ28" s="74"/>
      <c r="BA28" s="54">
        <v>2</v>
      </c>
      <c r="BB28" s="14">
        <v>228000</v>
      </c>
      <c r="BC28" s="55">
        <v>287</v>
      </c>
      <c r="BD28" s="69">
        <v>1</v>
      </c>
      <c r="BE28" s="70">
        <v>235000</v>
      </c>
      <c r="BF28" s="71">
        <v>158</v>
      </c>
      <c r="BG28" s="54">
        <v>0</v>
      </c>
      <c r="BI28" s="55"/>
      <c r="BJ28" s="114"/>
      <c r="BK28" s="115"/>
      <c r="BL28" s="116"/>
      <c r="BM28" s="54"/>
      <c r="BO28" s="55"/>
      <c r="BP28" s="72"/>
      <c r="BQ28" s="73"/>
      <c r="BR28" s="74"/>
      <c r="BS28" s="52"/>
      <c r="BT28" s="13"/>
      <c r="BU28" s="53"/>
      <c r="BV28" s="72"/>
      <c r="BW28" s="73"/>
      <c r="BX28" s="74"/>
    </row>
    <row r="29" spans="1:76" x14ac:dyDescent="0.4">
      <c r="A29" t="s">
        <v>207</v>
      </c>
      <c r="B29" s="341">
        <v>20</v>
      </c>
      <c r="C29" s="439" t="s">
        <v>8342</v>
      </c>
      <c r="D29" s="343">
        <v>36</v>
      </c>
      <c r="E29" s="415">
        <v>16</v>
      </c>
      <c r="F29" s="429">
        <v>278525</v>
      </c>
      <c r="G29" s="416">
        <v>32</v>
      </c>
      <c r="H29" s="341">
        <v>14</v>
      </c>
      <c r="I29" s="342" t="s">
        <v>6963</v>
      </c>
      <c r="J29" s="343">
        <v>71</v>
      </c>
      <c r="K29" s="393">
        <v>23</v>
      </c>
      <c r="L29" s="394" t="s">
        <v>6274</v>
      </c>
      <c r="M29" s="395">
        <v>32</v>
      </c>
      <c r="N29" s="341">
        <v>26</v>
      </c>
      <c r="O29" s="342" t="s">
        <v>5541</v>
      </c>
      <c r="P29" s="343">
        <v>49</v>
      </c>
      <c r="Q29" s="361">
        <v>22</v>
      </c>
      <c r="R29" s="361" t="s">
        <v>2698</v>
      </c>
      <c r="S29" s="362">
        <v>27</v>
      </c>
      <c r="T29" s="341">
        <v>24</v>
      </c>
      <c r="U29" s="342" t="s">
        <v>4046</v>
      </c>
      <c r="V29" s="343">
        <v>78</v>
      </c>
      <c r="W29" s="209">
        <v>22</v>
      </c>
      <c r="X29" s="210" t="s">
        <v>3264</v>
      </c>
      <c r="Y29" s="210">
        <v>156</v>
      </c>
      <c r="Z29" s="114">
        <v>21</v>
      </c>
      <c r="AA29" s="115" t="s">
        <v>2518</v>
      </c>
      <c r="AB29" s="116">
        <v>82</v>
      </c>
      <c r="AC29" s="104">
        <v>26</v>
      </c>
      <c r="AD29" s="223" t="s">
        <v>1770</v>
      </c>
      <c r="AE29" s="105">
        <v>92</v>
      </c>
      <c r="AF29" s="245">
        <v>30</v>
      </c>
      <c r="AG29" s="246" t="s">
        <v>1010</v>
      </c>
      <c r="AH29" s="247">
        <v>144</v>
      </c>
      <c r="AI29" s="209">
        <v>23</v>
      </c>
      <c r="AJ29" s="210" t="s">
        <v>277</v>
      </c>
      <c r="AK29" s="210">
        <v>186</v>
      </c>
      <c r="AL29" s="72">
        <v>15</v>
      </c>
      <c r="AM29" s="73">
        <v>148080</v>
      </c>
      <c r="AN29" s="74">
        <v>157</v>
      </c>
      <c r="AO29" s="54">
        <v>14</v>
      </c>
      <c r="AP29" s="14">
        <v>134636</v>
      </c>
      <c r="AQ29" s="55">
        <v>112</v>
      </c>
      <c r="AR29" s="72">
        <v>15</v>
      </c>
      <c r="AS29" s="73">
        <v>137720</v>
      </c>
      <c r="AT29" s="74">
        <v>193</v>
      </c>
      <c r="AU29" s="54">
        <v>13</v>
      </c>
      <c r="AV29" s="14">
        <v>118088</v>
      </c>
      <c r="AW29" s="55">
        <v>151</v>
      </c>
      <c r="AX29" s="72">
        <v>15</v>
      </c>
      <c r="AY29" s="73">
        <v>134581</v>
      </c>
      <c r="AZ29" s="74">
        <v>155</v>
      </c>
      <c r="BA29" s="54">
        <v>14</v>
      </c>
      <c r="BB29" s="14">
        <v>147807</v>
      </c>
      <c r="BC29" s="55">
        <v>128</v>
      </c>
      <c r="BD29" s="69">
        <v>20</v>
      </c>
      <c r="BE29" s="70">
        <v>160790</v>
      </c>
      <c r="BF29" s="71">
        <v>107</v>
      </c>
      <c r="BG29" s="52">
        <v>35</v>
      </c>
      <c r="BH29" s="13">
        <v>169081</v>
      </c>
      <c r="BI29" s="53">
        <v>134</v>
      </c>
      <c r="BJ29" s="114"/>
      <c r="BK29" s="115"/>
      <c r="BL29" s="116"/>
      <c r="BM29" s="54"/>
      <c r="BO29" s="55"/>
      <c r="BP29" s="72"/>
      <c r="BQ29" s="73"/>
      <c r="BR29" s="74"/>
      <c r="BS29" s="52"/>
      <c r="BT29" s="13"/>
      <c r="BU29" s="53"/>
      <c r="BV29" s="72"/>
      <c r="BW29" s="73"/>
      <c r="BX29" s="74"/>
    </row>
    <row r="30" spans="1:76" x14ac:dyDescent="0.4">
      <c r="A30" t="s">
        <v>193</v>
      </c>
      <c r="B30" s="341">
        <v>0</v>
      </c>
      <c r="C30" s="439" t="s">
        <v>262</v>
      </c>
      <c r="D30" s="343">
        <v>0</v>
      </c>
      <c r="E30" s="415">
        <v>0</v>
      </c>
      <c r="F30" s="429">
        <v>0</v>
      </c>
      <c r="G30" s="416">
        <v>0</v>
      </c>
      <c r="H30" s="341">
        <v>1</v>
      </c>
      <c r="I30" s="342" t="s">
        <v>1098</v>
      </c>
      <c r="J30" s="343">
        <v>67</v>
      </c>
      <c r="K30" s="393">
        <v>1</v>
      </c>
      <c r="L30" s="394" t="s">
        <v>6275</v>
      </c>
      <c r="M30" s="395">
        <v>17</v>
      </c>
      <c r="N30" s="341">
        <v>2</v>
      </c>
      <c r="O30" s="342" t="s">
        <v>2579</v>
      </c>
      <c r="P30" s="343">
        <v>7</v>
      </c>
      <c r="Q30" s="361">
        <v>1</v>
      </c>
      <c r="R30" s="361" t="s">
        <v>1045</v>
      </c>
      <c r="S30" s="362">
        <v>122</v>
      </c>
      <c r="T30" s="341">
        <v>2</v>
      </c>
      <c r="U30" s="342" t="s">
        <v>1037</v>
      </c>
      <c r="V30" s="343">
        <v>105</v>
      </c>
      <c r="W30" s="209">
        <v>1</v>
      </c>
      <c r="X30" s="210" t="s">
        <v>3265</v>
      </c>
      <c r="Y30" s="210">
        <v>4</v>
      </c>
      <c r="Z30" s="114">
        <v>0</v>
      </c>
      <c r="AA30" s="115" t="s">
        <v>262</v>
      </c>
      <c r="AB30" s="116">
        <v>0</v>
      </c>
      <c r="AC30" s="104">
        <v>1</v>
      </c>
      <c r="AD30" s="223" t="s">
        <v>1771</v>
      </c>
      <c r="AE30" s="105">
        <v>159</v>
      </c>
      <c r="AF30" s="245">
        <v>2</v>
      </c>
      <c r="AG30" s="246" t="s">
        <v>1011</v>
      </c>
      <c r="AH30" s="247">
        <v>107</v>
      </c>
      <c r="AI30" s="209">
        <v>0</v>
      </c>
      <c r="AJ30" s="210" t="s">
        <v>262</v>
      </c>
      <c r="AK30" s="210">
        <v>0</v>
      </c>
      <c r="AL30" s="72">
        <v>0</v>
      </c>
      <c r="AM30" s="73">
        <v>0</v>
      </c>
      <c r="AN30" s="74">
        <v>0</v>
      </c>
      <c r="AO30" s="54">
        <v>1</v>
      </c>
      <c r="AP30" s="14">
        <v>135000</v>
      </c>
      <c r="AQ30" s="55">
        <v>227</v>
      </c>
      <c r="AR30" s="72">
        <v>1</v>
      </c>
      <c r="AS30" s="73">
        <v>100212</v>
      </c>
      <c r="AT30" s="74">
        <v>158</v>
      </c>
      <c r="AU30" s="54">
        <v>0</v>
      </c>
      <c r="AW30" s="55"/>
      <c r="AX30" s="72">
        <v>2</v>
      </c>
      <c r="AY30" s="73">
        <v>125700</v>
      </c>
      <c r="AZ30" s="74">
        <v>121</v>
      </c>
      <c r="BA30" s="54">
        <v>0</v>
      </c>
      <c r="BB30" s="14"/>
      <c r="BC30" s="55"/>
      <c r="BD30" s="69">
        <v>2</v>
      </c>
      <c r="BE30" s="70">
        <v>210000</v>
      </c>
      <c r="BF30" s="71">
        <v>56</v>
      </c>
      <c r="BG30" s="52">
        <v>1</v>
      </c>
      <c r="BH30" s="13">
        <v>175000</v>
      </c>
      <c r="BI30" s="53">
        <v>64</v>
      </c>
      <c r="BJ30" s="114"/>
      <c r="BK30" s="115"/>
      <c r="BL30" s="116"/>
      <c r="BM30" s="54"/>
      <c r="BO30" s="55"/>
      <c r="BP30" s="72"/>
      <c r="BQ30" s="73"/>
      <c r="BR30" s="74"/>
      <c r="BS30" s="52"/>
      <c r="BT30" s="13"/>
      <c r="BU30" s="53"/>
      <c r="BV30" s="72"/>
      <c r="BW30" s="73"/>
      <c r="BX30" s="74"/>
    </row>
    <row r="31" spans="1:76" x14ac:dyDescent="0.4">
      <c r="A31" t="s">
        <v>194</v>
      </c>
      <c r="B31" s="341">
        <v>15</v>
      </c>
      <c r="C31" s="439" t="s">
        <v>8343</v>
      </c>
      <c r="D31" s="343">
        <v>28</v>
      </c>
      <c r="E31" s="415">
        <v>9</v>
      </c>
      <c r="F31" s="429">
        <v>433111</v>
      </c>
      <c r="G31" s="416">
        <v>29</v>
      </c>
      <c r="H31" s="341">
        <v>6</v>
      </c>
      <c r="I31" s="342" t="s">
        <v>6964</v>
      </c>
      <c r="J31" s="343">
        <v>34</v>
      </c>
      <c r="K31" s="393">
        <v>4</v>
      </c>
      <c r="L31" s="394" t="s">
        <v>6276</v>
      </c>
      <c r="M31" s="395">
        <v>3</v>
      </c>
      <c r="N31" s="341">
        <v>11</v>
      </c>
      <c r="O31" s="342" t="s">
        <v>5542</v>
      </c>
      <c r="P31" s="343">
        <v>36</v>
      </c>
      <c r="Q31" s="361">
        <v>9</v>
      </c>
      <c r="R31" s="361" t="s">
        <v>4809</v>
      </c>
      <c r="S31" s="362">
        <v>26</v>
      </c>
      <c r="T31" s="341">
        <v>13</v>
      </c>
      <c r="U31" s="342" t="s">
        <v>4047</v>
      </c>
      <c r="V31" s="343">
        <v>60</v>
      </c>
      <c r="W31" s="209">
        <v>10</v>
      </c>
      <c r="X31" s="210" t="s">
        <v>3266</v>
      </c>
      <c r="Y31" s="210">
        <v>59</v>
      </c>
      <c r="Z31" s="114">
        <v>14</v>
      </c>
      <c r="AA31" s="115" t="s">
        <v>2519</v>
      </c>
      <c r="AB31" s="116">
        <v>61</v>
      </c>
      <c r="AC31" s="104">
        <v>14</v>
      </c>
      <c r="AD31" s="223" t="s">
        <v>1772</v>
      </c>
      <c r="AE31" s="105">
        <v>112</v>
      </c>
      <c r="AF31" s="245">
        <v>11</v>
      </c>
      <c r="AG31" s="246" t="s">
        <v>1012</v>
      </c>
      <c r="AH31" s="247">
        <v>104</v>
      </c>
      <c r="AI31" s="209">
        <v>5</v>
      </c>
      <c r="AJ31" s="210" t="s">
        <v>278</v>
      </c>
      <c r="AK31" s="210">
        <v>159</v>
      </c>
      <c r="AL31" s="72">
        <v>9</v>
      </c>
      <c r="AM31" s="73">
        <v>213489</v>
      </c>
      <c r="AN31" s="74">
        <v>84</v>
      </c>
      <c r="AO31" s="54">
        <v>16</v>
      </c>
      <c r="AP31" s="14">
        <v>246550</v>
      </c>
      <c r="AQ31" s="55">
        <v>148</v>
      </c>
      <c r="AR31" s="72">
        <v>10</v>
      </c>
      <c r="AS31" s="73">
        <v>198872</v>
      </c>
      <c r="AT31" s="74">
        <v>102</v>
      </c>
      <c r="AU31" s="54">
        <v>10</v>
      </c>
      <c r="AV31" s="14">
        <v>194147</v>
      </c>
      <c r="AW31" s="55">
        <v>114</v>
      </c>
      <c r="AX31" s="72">
        <v>11</v>
      </c>
      <c r="AY31" s="73">
        <v>243259</v>
      </c>
      <c r="AZ31" s="74">
        <v>115</v>
      </c>
      <c r="BA31" s="54">
        <v>8</v>
      </c>
      <c r="BB31" s="14">
        <v>205222</v>
      </c>
      <c r="BC31" s="55">
        <v>137</v>
      </c>
      <c r="BD31" s="69">
        <v>8</v>
      </c>
      <c r="BE31" s="70">
        <v>188127</v>
      </c>
      <c r="BF31" s="71">
        <v>320</v>
      </c>
      <c r="BG31" s="52">
        <v>17</v>
      </c>
      <c r="BH31" s="13">
        <v>229471</v>
      </c>
      <c r="BI31" s="53">
        <v>114</v>
      </c>
      <c r="BJ31" s="114"/>
      <c r="BK31" s="115"/>
      <c r="BL31" s="116"/>
      <c r="BM31" s="54"/>
      <c r="BO31" s="55"/>
      <c r="BP31" s="72"/>
      <c r="BQ31" s="73"/>
      <c r="BR31" s="74"/>
      <c r="BS31" s="52"/>
      <c r="BT31" s="13"/>
      <c r="BU31" s="53"/>
      <c r="BV31" s="72"/>
      <c r="BW31" s="73"/>
      <c r="BX31" s="74"/>
    </row>
    <row r="32" spans="1:76" x14ac:dyDescent="0.4">
      <c r="A32" t="s">
        <v>195</v>
      </c>
      <c r="B32" s="341">
        <v>18</v>
      </c>
      <c r="C32" s="439" t="s">
        <v>8344</v>
      </c>
      <c r="D32" s="343">
        <v>80</v>
      </c>
      <c r="E32" s="415">
        <v>17</v>
      </c>
      <c r="F32" s="429">
        <v>311242</v>
      </c>
      <c r="G32" s="416">
        <v>59</v>
      </c>
      <c r="H32" s="341">
        <v>17</v>
      </c>
      <c r="I32" s="342" t="s">
        <v>6965</v>
      </c>
      <c r="J32" s="343">
        <v>47</v>
      </c>
      <c r="K32" s="393">
        <v>16</v>
      </c>
      <c r="L32" s="394" t="s">
        <v>6277</v>
      </c>
      <c r="M32" s="395">
        <v>69</v>
      </c>
      <c r="N32" s="341">
        <v>18</v>
      </c>
      <c r="O32" s="342" t="s">
        <v>5543</v>
      </c>
      <c r="P32" s="343">
        <v>39</v>
      </c>
      <c r="Q32" s="361">
        <v>13</v>
      </c>
      <c r="R32" s="361" t="s">
        <v>4810</v>
      </c>
      <c r="S32" s="362">
        <v>16</v>
      </c>
      <c r="T32" s="341">
        <v>20</v>
      </c>
      <c r="U32" s="342" t="s">
        <v>4048</v>
      </c>
      <c r="V32" s="343">
        <v>56</v>
      </c>
      <c r="W32" s="209">
        <v>15</v>
      </c>
      <c r="X32" s="210" t="s">
        <v>3267</v>
      </c>
      <c r="Y32" s="210">
        <v>95</v>
      </c>
      <c r="Z32" s="114">
        <v>19</v>
      </c>
      <c r="AA32" s="115" t="s">
        <v>2520</v>
      </c>
      <c r="AB32" s="116">
        <v>58</v>
      </c>
      <c r="AC32" s="104">
        <v>15</v>
      </c>
      <c r="AD32" s="223" t="s">
        <v>1773</v>
      </c>
      <c r="AE32" s="105">
        <v>186</v>
      </c>
      <c r="AF32" s="245">
        <v>23</v>
      </c>
      <c r="AG32" s="246" t="s">
        <v>1013</v>
      </c>
      <c r="AH32" s="247">
        <v>224</v>
      </c>
      <c r="AI32" s="209">
        <v>16</v>
      </c>
      <c r="AJ32" s="210" t="s">
        <v>279</v>
      </c>
      <c r="AK32" s="210">
        <v>166</v>
      </c>
      <c r="AL32" s="72">
        <v>12</v>
      </c>
      <c r="AM32" s="73">
        <v>122733</v>
      </c>
      <c r="AN32" s="74">
        <v>163</v>
      </c>
      <c r="AO32" s="54">
        <v>11</v>
      </c>
      <c r="AP32" s="14">
        <v>92627</v>
      </c>
      <c r="AQ32" s="55">
        <v>124</v>
      </c>
      <c r="AR32" s="72">
        <v>9</v>
      </c>
      <c r="AS32" s="73">
        <v>304033</v>
      </c>
      <c r="AT32" s="74">
        <v>193</v>
      </c>
      <c r="AU32" s="54">
        <v>9</v>
      </c>
      <c r="AV32" s="14">
        <v>125778</v>
      </c>
      <c r="AW32" s="55">
        <v>135</v>
      </c>
      <c r="AX32" s="72">
        <v>13</v>
      </c>
      <c r="AY32" s="73">
        <v>141415</v>
      </c>
      <c r="AZ32" s="74">
        <v>141</v>
      </c>
      <c r="BA32" s="54">
        <v>20</v>
      </c>
      <c r="BB32" s="14">
        <v>145295</v>
      </c>
      <c r="BC32" s="55">
        <v>73</v>
      </c>
      <c r="BD32" s="69">
        <v>7</v>
      </c>
      <c r="BE32" s="70">
        <v>133643</v>
      </c>
      <c r="BF32" s="71">
        <v>143</v>
      </c>
      <c r="BG32" s="52">
        <v>14</v>
      </c>
      <c r="BH32" s="13">
        <v>174386</v>
      </c>
      <c r="BI32" s="53">
        <v>124</v>
      </c>
      <c r="BJ32" s="114"/>
      <c r="BK32" s="115"/>
      <c r="BL32" s="116"/>
      <c r="BM32" s="54"/>
      <c r="BO32" s="55"/>
      <c r="BP32" s="72"/>
      <c r="BQ32" s="73"/>
      <c r="BR32" s="74"/>
      <c r="BS32" s="52"/>
      <c r="BT32" s="13"/>
      <c r="BU32" s="53"/>
      <c r="BV32" s="72"/>
      <c r="BW32" s="73"/>
      <c r="BX32" s="74"/>
    </row>
    <row r="33" spans="1:76" x14ac:dyDescent="0.4">
      <c r="A33" t="s">
        <v>206</v>
      </c>
      <c r="B33" s="341">
        <v>4</v>
      </c>
      <c r="C33" s="439" t="s">
        <v>8345</v>
      </c>
      <c r="D33" s="343">
        <v>112</v>
      </c>
      <c r="E33" s="415">
        <v>8</v>
      </c>
      <c r="F33" s="429" t="s">
        <v>7641</v>
      </c>
      <c r="G33" s="416">
        <v>45</v>
      </c>
      <c r="H33" s="341">
        <v>6</v>
      </c>
      <c r="I33" s="342" t="s">
        <v>6966</v>
      </c>
      <c r="J33" s="343">
        <v>35</v>
      </c>
      <c r="K33" s="393">
        <v>4</v>
      </c>
      <c r="L33" s="394" t="s">
        <v>6278</v>
      </c>
      <c r="M33" s="395">
        <v>66</v>
      </c>
      <c r="N33" s="341">
        <v>7</v>
      </c>
      <c r="O33" s="342" t="s">
        <v>5544</v>
      </c>
      <c r="P33" s="343">
        <v>55</v>
      </c>
      <c r="Q33" s="361">
        <v>8</v>
      </c>
      <c r="R33" s="361" t="s">
        <v>4811</v>
      </c>
      <c r="S33" s="362">
        <v>61</v>
      </c>
      <c r="T33" s="341">
        <v>8</v>
      </c>
      <c r="U33" s="342" t="s">
        <v>4049</v>
      </c>
      <c r="V33" s="343">
        <v>41</v>
      </c>
      <c r="W33" s="209">
        <v>3</v>
      </c>
      <c r="X33" s="210" t="s">
        <v>3268</v>
      </c>
      <c r="Y33" s="210">
        <v>125</v>
      </c>
      <c r="Z33" s="114">
        <v>11</v>
      </c>
      <c r="AA33" s="115" t="s">
        <v>2521</v>
      </c>
      <c r="AB33" s="116">
        <v>65</v>
      </c>
      <c r="AC33" s="104">
        <v>8</v>
      </c>
      <c r="AD33" s="223" t="s">
        <v>1774</v>
      </c>
      <c r="AE33" s="105">
        <v>58</v>
      </c>
      <c r="AF33" s="245">
        <v>7</v>
      </c>
      <c r="AG33" s="246" t="s">
        <v>1014</v>
      </c>
      <c r="AH33" s="247">
        <v>122</v>
      </c>
      <c r="AI33" s="209">
        <v>11</v>
      </c>
      <c r="AJ33" s="210" t="s">
        <v>280</v>
      </c>
      <c r="AK33" s="210">
        <v>131</v>
      </c>
      <c r="AL33" s="72">
        <v>8</v>
      </c>
      <c r="AM33" s="73">
        <v>193931</v>
      </c>
      <c r="AN33" s="74">
        <v>103</v>
      </c>
      <c r="AO33" s="54">
        <v>12</v>
      </c>
      <c r="AP33" s="14">
        <v>182058</v>
      </c>
      <c r="AQ33" s="55">
        <v>195</v>
      </c>
      <c r="AR33" s="72">
        <v>6</v>
      </c>
      <c r="AS33" s="73">
        <v>173817</v>
      </c>
      <c r="AT33" s="74">
        <v>126</v>
      </c>
      <c r="AU33" s="54">
        <v>4</v>
      </c>
      <c r="AV33" s="14">
        <v>154975</v>
      </c>
      <c r="AW33" s="55">
        <v>150</v>
      </c>
      <c r="AX33" s="72">
        <v>9</v>
      </c>
      <c r="AY33" s="73">
        <v>188522</v>
      </c>
      <c r="AZ33" s="74">
        <v>106</v>
      </c>
      <c r="BA33" s="54">
        <v>5</v>
      </c>
      <c r="BB33" s="14">
        <v>152680</v>
      </c>
      <c r="BC33" s="55">
        <v>102</v>
      </c>
      <c r="BD33" s="69">
        <v>8</v>
      </c>
      <c r="BE33" s="70">
        <v>211350</v>
      </c>
      <c r="BF33" s="71">
        <v>91</v>
      </c>
      <c r="BG33" s="52">
        <v>14</v>
      </c>
      <c r="BH33" s="13">
        <v>199914</v>
      </c>
      <c r="BI33" s="53">
        <v>148</v>
      </c>
      <c r="BJ33" s="114"/>
      <c r="BK33" s="115"/>
      <c r="BL33" s="116"/>
      <c r="BM33" s="54"/>
      <c r="BO33" s="55"/>
      <c r="BP33" s="72"/>
      <c r="BQ33" s="73"/>
      <c r="BR33" s="74"/>
      <c r="BS33" s="52"/>
      <c r="BT33" s="13"/>
      <c r="BU33" s="53"/>
      <c r="BV33" s="72"/>
      <c r="BW33" s="73"/>
      <c r="BX33" s="74"/>
    </row>
    <row r="34" spans="1:76" x14ac:dyDescent="0.4">
      <c r="A34" t="s">
        <v>196</v>
      </c>
      <c r="B34" s="341">
        <v>1</v>
      </c>
      <c r="C34" s="439" t="s">
        <v>8346</v>
      </c>
      <c r="D34" s="343">
        <v>154</v>
      </c>
      <c r="E34" s="415">
        <v>2</v>
      </c>
      <c r="F34" s="429" t="s">
        <v>7642</v>
      </c>
      <c r="G34" s="416">
        <v>83</v>
      </c>
      <c r="H34" s="341">
        <v>5</v>
      </c>
      <c r="I34" s="342" t="s">
        <v>2712</v>
      </c>
      <c r="J34" s="343">
        <v>83</v>
      </c>
      <c r="K34" s="393">
        <v>5</v>
      </c>
      <c r="L34" s="394" t="s">
        <v>6279</v>
      </c>
      <c r="M34" s="395">
        <v>54</v>
      </c>
      <c r="N34" s="341">
        <v>5</v>
      </c>
      <c r="O34" s="342" t="s">
        <v>5545</v>
      </c>
      <c r="P34" s="343">
        <v>50</v>
      </c>
      <c r="Q34" s="361">
        <v>2</v>
      </c>
      <c r="R34" s="361" t="s">
        <v>4812</v>
      </c>
      <c r="S34" s="362">
        <v>42</v>
      </c>
      <c r="T34" s="341">
        <v>7</v>
      </c>
      <c r="U34" s="342" t="s">
        <v>4050</v>
      </c>
      <c r="V34" s="343">
        <v>132</v>
      </c>
      <c r="W34" s="209">
        <v>2</v>
      </c>
      <c r="X34" s="210" t="s">
        <v>444</v>
      </c>
      <c r="Y34" s="210">
        <v>35</v>
      </c>
      <c r="Z34" s="114">
        <v>3</v>
      </c>
      <c r="AA34" s="115" t="s">
        <v>2522</v>
      </c>
      <c r="AB34" s="116">
        <v>89</v>
      </c>
      <c r="AC34" s="104">
        <v>6</v>
      </c>
      <c r="AD34" s="223" t="s">
        <v>261</v>
      </c>
      <c r="AE34" s="105">
        <v>60</v>
      </c>
      <c r="AF34" s="245">
        <v>4</v>
      </c>
      <c r="AG34" s="246" t="s">
        <v>1015</v>
      </c>
      <c r="AH34" s="247">
        <v>129</v>
      </c>
      <c r="AI34" s="209">
        <v>4</v>
      </c>
      <c r="AJ34" s="210" t="s">
        <v>281</v>
      </c>
      <c r="AK34" s="210">
        <v>338</v>
      </c>
      <c r="AL34" s="72">
        <v>6</v>
      </c>
      <c r="AM34" s="73">
        <v>297917</v>
      </c>
      <c r="AN34" s="74">
        <v>144</v>
      </c>
      <c r="AO34" s="54">
        <v>7</v>
      </c>
      <c r="AP34" s="14">
        <v>207414</v>
      </c>
      <c r="AQ34" s="55">
        <v>128</v>
      </c>
      <c r="AR34" s="72">
        <v>3</v>
      </c>
      <c r="AS34" s="73">
        <v>238000</v>
      </c>
      <c r="AT34" s="74">
        <v>285</v>
      </c>
      <c r="AU34" s="54">
        <v>2</v>
      </c>
      <c r="AV34" s="14">
        <v>192500</v>
      </c>
      <c r="AW34" s="55">
        <v>83</v>
      </c>
      <c r="AX34" s="72">
        <v>1</v>
      </c>
      <c r="AY34" s="73">
        <v>189000</v>
      </c>
      <c r="AZ34" s="74">
        <v>194</v>
      </c>
      <c r="BA34" s="54">
        <v>5</v>
      </c>
      <c r="BB34" s="14">
        <v>196800</v>
      </c>
      <c r="BC34" s="55">
        <v>170</v>
      </c>
      <c r="BD34" s="69">
        <v>2</v>
      </c>
      <c r="BE34" s="70">
        <v>277450</v>
      </c>
      <c r="BF34" s="71">
        <v>363</v>
      </c>
      <c r="BG34" s="52">
        <v>4</v>
      </c>
      <c r="BH34" s="13">
        <v>255725</v>
      </c>
      <c r="BI34" s="53">
        <v>186</v>
      </c>
      <c r="BJ34" s="114"/>
      <c r="BK34" s="115"/>
      <c r="BL34" s="116"/>
      <c r="BM34" s="54"/>
      <c r="BO34" s="55"/>
      <c r="BP34" s="72"/>
      <c r="BQ34" s="73"/>
      <c r="BR34" s="74"/>
      <c r="BS34" s="52"/>
      <c r="BT34" s="13"/>
      <c r="BU34" s="53"/>
      <c r="BV34" s="72"/>
      <c r="BW34" s="73"/>
      <c r="BX34" s="74"/>
    </row>
    <row r="35" spans="1:76" x14ac:dyDescent="0.4">
      <c r="A35" t="s">
        <v>197</v>
      </c>
      <c r="B35" s="341">
        <v>14</v>
      </c>
      <c r="C35" s="439" t="s">
        <v>8347</v>
      </c>
      <c r="D35" s="343">
        <v>79</v>
      </c>
      <c r="E35" s="415">
        <v>19</v>
      </c>
      <c r="F35" s="429" t="s">
        <v>7643</v>
      </c>
      <c r="G35" s="416">
        <v>42</v>
      </c>
      <c r="H35" s="341">
        <v>17</v>
      </c>
      <c r="I35" s="342" t="s">
        <v>6967</v>
      </c>
      <c r="J35" s="343">
        <v>119</v>
      </c>
      <c r="K35" s="393">
        <v>10</v>
      </c>
      <c r="L35" s="394" t="s">
        <v>6280</v>
      </c>
      <c r="M35" s="395">
        <v>63</v>
      </c>
      <c r="N35" s="341">
        <v>12</v>
      </c>
      <c r="O35" s="342" t="s">
        <v>5546</v>
      </c>
      <c r="P35" s="343">
        <v>85</v>
      </c>
      <c r="Q35" s="361">
        <v>20</v>
      </c>
      <c r="R35" s="361" t="s">
        <v>4813</v>
      </c>
      <c r="S35" s="362">
        <v>83</v>
      </c>
      <c r="T35" s="341">
        <v>14</v>
      </c>
      <c r="U35" s="342" t="s">
        <v>4051</v>
      </c>
      <c r="V35" s="343">
        <v>54</v>
      </c>
      <c r="W35" s="209">
        <v>15</v>
      </c>
      <c r="X35" s="210" t="s">
        <v>3269</v>
      </c>
      <c r="Y35" s="210">
        <v>166</v>
      </c>
      <c r="Z35" s="114">
        <v>18</v>
      </c>
      <c r="AA35" s="115" t="s">
        <v>2523</v>
      </c>
      <c r="AB35" s="116">
        <v>135</v>
      </c>
      <c r="AC35" s="104">
        <v>14</v>
      </c>
      <c r="AD35" s="223" t="s">
        <v>1775</v>
      </c>
      <c r="AE35" s="105">
        <v>110</v>
      </c>
      <c r="AF35" s="245">
        <v>15</v>
      </c>
      <c r="AG35" s="246" t="s">
        <v>1016</v>
      </c>
      <c r="AH35" s="247">
        <v>176</v>
      </c>
      <c r="AI35" s="209">
        <v>17</v>
      </c>
      <c r="AJ35" s="210" t="s">
        <v>282</v>
      </c>
      <c r="AK35" s="210">
        <v>223</v>
      </c>
      <c r="AL35" s="72">
        <v>10</v>
      </c>
      <c r="AM35" s="73">
        <v>174045</v>
      </c>
      <c r="AN35" s="74">
        <v>97</v>
      </c>
      <c r="AO35" s="54">
        <v>13</v>
      </c>
      <c r="AP35" s="14">
        <v>149338</v>
      </c>
      <c r="AQ35" s="55">
        <v>131</v>
      </c>
      <c r="AR35" s="72">
        <v>7</v>
      </c>
      <c r="AS35" s="73">
        <v>214429</v>
      </c>
      <c r="AT35" s="74">
        <v>247</v>
      </c>
      <c r="AU35" s="54">
        <v>15</v>
      </c>
      <c r="AV35" s="14">
        <v>193410</v>
      </c>
      <c r="AW35" s="55">
        <v>204</v>
      </c>
      <c r="AX35" s="72">
        <v>8</v>
      </c>
      <c r="AY35" s="73">
        <v>202507</v>
      </c>
      <c r="AZ35" s="74">
        <v>180</v>
      </c>
      <c r="BA35" s="54">
        <v>10</v>
      </c>
      <c r="BB35" s="14">
        <v>187121</v>
      </c>
      <c r="BC35" s="55">
        <v>114</v>
      </c>
      <c r="BD35" s="69">
        <v>9</v>
      </c>
      <c r="BE35" s="70">
        <v>191122</v>
      </c>
      <c r="BF35" s="71">
        <v>137</v>
      </c>
      <c r="BG35" s="52">
        <v>8</v>
      </c>
      <c r="BH35" s="13">
        <v>265638</v>
      </c>
      <c r="BI35" s="53">
        <v>150</v>
      </c>
      <c r="BJ35" s="114"/>
      <c r="BK35" s="115"/>
      <c r="BL35" s="116"/>
      <c r="BM35" s="54"/>
      <c r="BO35" s="55"/>
      <c r="BP35" s="72"/>
      <c r="BQ35" s="73"/>
      <c r="BR35" s="74"/>
      <c r="BS35" s="52"/>
      <c r="BT35" s="13"/>
      <c r="BU35" s="53"/>
      <c r="BV35" s="72"/>
      <c r="BW35" s="73"/>
      <c r="BX35" s="74"/>
    </row>
    <row r="36" spans="1:76" x14ac:dyDescent="0.4">
      <c r="A36" t="s">
        <v>198</v>
      </c>
      <c r="B36" s="341">
        <v>2</v>
      </c>
      <c r="C36" s="439" t="s">
        <v>1421</v>
      </c>
      <c r="D36" s="343">
        <v>41</v>
      </c>
      <c r="E36" s="415">
        <v>1</v>
      </c>
      <c r="F36" s="429" t="s">
        <v>7644</v>
      </c>
      <c r="G36" s="416">
        <v>90</v>
      </c>
      <c r="H36" s="341">
        <v>0</v>
      </c>
      <c r="I36" s="342" t="s">
        <v>262</v>
      </c>
      <c r="J36" s="343">
        <v>0</v>
      </c>
      <c r="K36" s="393">
        <v>2</v>
      </c>
      <c r="L36" s="394" t="s">
        <v>6281</v>
      </c>
      <c r="M36" s="395">
        <v>11</v>
      </c>
      <c r="N36" s="341">
        <v>2</v>
      </c>
      <c r="O36" s="342" t="s">
        <v>5547</v>
      </c>
      <c r="P36" s="343">
        <v>157</v>
      </c>
      <c r="Q36" s="361">
        <v>1</v>
      </c>
      <c r="R36" s="361" t="s">
        <v>2181</v>
      </c>
      <c r="S36" s="362">
        <v>17</v>
      </c>
      <c r="T36" s="341">
        <v>0</v>
      </c>
      <c r="U36" s="342" t="s">
        <v>262</v>
      </c>
      <c r="V36" s="343">
        <v>0</v>
      </c>
      <c r="W36" s="209">
        <v>1</v>
      </c>
      <c r="X36" s="210" t="s">
        <v>365</v>
      </c>
      <c r="Y36" s="210">
        <v>49</v>
      </c>
      <c r="Z36" s="114">
        <v>0</v>
      </c>
      <c r="AA36" s="115" t="s">
        <v>262</v>
      </c>
      <c r="AB36" s="116">
        <v>0</v>
      </c>
      <c r="AC36" s="104">
        <v>2</v>
      </c>
      <c r="AD36" s="223" t="s">
        <v>1776</v>
      </c>
      <c r="AE36" s="105">
        <v>43</v>
      </c>
      <c r="AF36" s="245">
        <v>2</v>
      </c>
      <c r="AG36" s="246" t="s">
        <v>1017</v>
      </c>
      <c r="AH36" s="247">
        <v>206</v>
      </c>
      <c r="AI36" s="209">
        <v>0</v>
      </c>
      <c r="AJ36" s="210" t="s">
        <v>262</v>
      </c>
      <c r="AK36" s="210">
        <v>0</v>
      </c>
      <c r="AL36" s="72">
        <v>0</v>
      </c>
      <c r="AM36" s="73">
        <v>0</v>
      </c>
      <c r="AN36" s="74">
        <v>0</v>
      </c>
      <c r="AO36" s="54">
        <v>2</v>
      </c>
      <c r="AP36" s="14">
        <v>93500</v>
      </c>
      <c r="AQ36" s="55">
        <v>146</v>
      </c>
      <c r="AR36" s="72">
        <v>1</v>
      </c>
      <c r="AS36" s="73">
        <v>90000</v>
      </c>
      <c r="AT36" s="74">
        <v>4</v>
      </c>
      <c r="AU36" s="54">
        <v>2</v>
      </c>
      <c r="AV36" s="14">
        <v>240500</v>
      </c>
      <c r="AW36" s="55">
        <v>303</v>
      </c>
      <c r="AX36" s="72">
        <v>0</v>
      </c>
      <c r="AY36" s="73"/>
      <c r="AZ36" s="74"/>
      <c r="BA36" s="54">
        <v>0</v>
      </c>
      <c r="BB36" s="14"/>
      <c r="BC36" s="55"/>
      <c r="BD36" s="69">
        <v>1</v>
      </c>
      <c r="BE36" s="70">
        <v>76150</v>
      </c>
      <c r="BF36" s="71">
        <v>44</v>
      </c>
      <c r="BG36" s="54">
        <v>0</v>
      </c>
      <c r="BI36" s="55"/>
      <c r="BJ36" s="114"/>
      <c r="BK36" s="115"/>
      <c r="BL36" s="116"/>
      <c r="BM36" s="54"/>
      <c r="BO36" s="55"/>
      <c r="BP36" s="72"/>
      <c r="BQ36" s="73"/>
      <c r="BR36" s="74"/>
      <c r="BS36" s="52"/>
      <c r="BT36" s="13"/>
      <c r="BU36" s="53"/>
      <c r="BV36" s="72"/>
      <c r="BW36" s="73"/>
      <c r="BX36" s="74"/>
    </row>
    <row r="37" spans="1:76" x14ac:dyDescent="0.4">
      <c r="A37" t="s">
        <v>199</v>
      </c>
      <c r="B37" s="341">
        <v>5</v>
      </c>
      <c r="C37" s="439" t="s">
        <v>8348</v>
      </c>
      <c r="D37" s="343">
        <v>42</v>
      </c>
      <c r="E37" s="415">
        <v>0</v>
      </c>
      <c r="F37" s="429">
        <v>0</v>
      </c>
      <c r="G37" s="416">
        <v>0</v>
      </c>
      <c r="H37" s="341">
        <v>1</v>
      </c>
      <c r="I37" s="342" t="s">
        <v>4922</v>
      </c>
      <c r="J37" s="343">
        <v>42</v>
      </c>
      <c r="K37" s="393">
        <v>1</v>
      </c>
      <c r="L37" s="394" t="s">
        <v>6258</v>
      </c>
      <c r="M37" s="395">
        <v>226</v>
      </c>
      <c r="N37" s="341">
        <v>2</v>
      </c>
      <c r="O37" s="342" t="s">
        <v>5548</v>
      </c>
      <c r="P37" s="343">
        <v>19</v>
      </c>
      <c r="Q37" s="361">
        <v>2</v>
      </c>
      <c r="R37" s="361" t="s">
        <v>4814</v>
      </c>
      <c r="S37" s="362">
        <v>52</v>
      </c>
      <c r="T37" s="341">
        <v>3</v>
      </c>
      <c r="U37" s="342" t="s">
        <v>1779</v>
      </c>
      <c r="V37" s="343">
        <v>39</v>
      </c>
      <c r="W37" s="209">
        <v>1</v>
      </c>
      <c r="X37" s="210" t="s">
        <v>3270</v>
      </c>
      <c r="Y37" s="210">
        <v>122</v>
      </c>
      <c r="Z37" s="114">
        <v>5</v>
      </c>
      <c r="AA37" s="115" t="s">
        <v>2524</v>
      </c>
      <c r="AB37" s="116">
        <v>35</v>
      </c>
      <c r="AC37" s="104">
        <v>6</v>
      </c>
      <c r="AD37" s="223" t="s">
        <v>1777</v>
      </c>
      <c r="AE37" s="105">
        <v>123</v>
      </c>
      <c r="AF37" s="245">
        <v>3</v>
      </c>
      <c r="AG37" s="246" t="s">
        <v>1018</v>
      </c>
      <c r="AH37" s="247">
        <v>88</v>
      </c>
      <c r="AI37" s="209">
        <v>5</v>
      </c>
      <c r="AJ37" s="210" t="s">
        <v>283</v>
      </c>
      <c r="AK37" s="210">
        <v>215</v>
      </c>
      <c r="AL37" s="72">
        <v>1</v>
      </c>
      <c r="AM37" s="73">
        <v>293500</v>
      </c>
      <c r="AN37" s="74">
        <v>55</v>
      </c>
      <c r="AO37" s="54">
        <v>0</v>
      </c>
      <c r="AP37" s="14">
        <v>0</v>
      </c>
      <c r="AQ37" s="55">
        <v>0</v>
      </c>
      <c r="AR37" s="72">
        <v>4</v>
      </c>
      <c r="AS37" s="73">
        <v>306875</v>
      </c>
      <c r="AT37" s="74">
        <v>307</v>
      </c>
      <c r="AU37" s="54">
        <v>1</v>
      </c>
      <c r="AV37" s="14">
        <v>55000</v>
      </c>
      <c r="AW37" s="55">
        <v>100</v>
      </c>
      <c r="AX37" s="72">
        <v>3</v>
      </c>
      <c r="AY37" s="73">
        <v>218300</v>
      </c>
      <c r="AZ37" s="74">
        <v>436</v>
      </c>
      <c r="BA37" s="54">
        <v>0</v>
      </c>
      <c r="BB37" s="14"/>
      <c r="BC37" s="55"/>
      <c r="BD37" s="69">
        <v>3</v>
      </c>
      <c r="BE37" s="70">
        <v>206633</v>
      </c>
      <c r="BF37" s="71">
        <v>163</v>
      </c>
      <c r="BG37" s="52">
        <v>6</v>
      </c>
      <c r="BH37" s="13">
        <v>411833</v>
      </c>
      <c r="BI37" s="53">
        <v>253</v>
      </c>
      <c r="BJ37" s="114"/>
      <c r="BK37" s="115"/>
      <c r="BL37" s="116"/>
      <c r="BM37" s="54"/>
      <c r="BO37" s="55"/>
      <c r="BP37" s="72"/>
      <c r="BQ37" s="73"/>
      <c r="BR37" s="74"/>
      <c r="BS37" s="52"/>
      <c r="BT37" s="13"/>
      <c r="BU37" s="53"/>
      <c r="BV37" s="72"/>
      <c r="BW37" s="73"/>
      <c r="BX37" s="74"/>
    </row>
    <row r="38" spans="1:76" x14ac:dyDescent="0.4">
      <c r="A38" t="s">
        <v>200</v>
      </c>
      <c r="B38" s="341">
        <v>2</v>
      </c>
      <c r="C38" s="439" t="s">
        <v>8349</v>
      </c>
      <c r="D38" s="343">
        <v>17</v>
      </c>
      <c r="E38" s="415">
        <v>4</v>
      </c>
      <c r="F38" s="429" t="s">
        <v>7645</v>
      </c>
      <c r="G38" s="416">
        <v>18</v>
      </c>
      <c r="H38" s="341">
        <v>3</v>
      </c>
      <c r="I38" s="342" t="s">
        <v>5610</v>
      </c>
      <c r="J38" s="343">
        <v>3</v>
      </c>
      <c r="K38" s="393">
        <v>5</v>
      </c>
      <c r="L38" s="394" t="s">
        <v>6282</v>
      </c>
      <c r="M38" s="395">
        <v>42</v>
      </c>
      <c r="N38" s="341">
        <v>3</v>
      </c>
      <c r="O38" s="342" t="s">
        <v>5549</v>
      </c>
      <c r="P38" s="343">
        <v>61</v>
      </c>
      <c r="Q38" s="361">
        <v>5</v>
      </c>
      <c r="R38" s="361" t="s">
        <v>4242</v>
      </c>
      <c r="S38" s="362">
        <v>76</v>
      </c>
      <c r="T38" s="341">
        <v>6</v>
      </c>
      <c r="U38" s="342" t="s">
        <v>4052</v>
      </c>
      <c r="V38" s="343">
        <v>164</v>
      </c>
      <c r="W38" s="209">
        <v>4</v>
      </c>
      <c r="X38" s="210" t="s">
        <v>3271</v>
      </c>
      <c r="Y38" s="210">
        <v>153</v>
      </c>
      <c r="Z38" s="114">
        <v>8</v>
      </c>
      <c r="AA38" s="115" t="s">
        <v>2525</v>
      </c>
      <c r="AB38" s="116">
        <v>144</v>
      </c>
      <c r="AC38" s="104">
        <v>5</v>
      </c>
      <c r="AD38" s="223" t="s">
        <v>1778</v>
      </c>
      <c r="AE38" s="105">
        <v>97</v>
      </c>
      <c r="AF38" s="245">
        <v>6</v>
      </c>
      <c r="AG38" s="246" t="s">
        <v>1019</v>
      </c>
      <c r="AH38" s="247">
        <v>73</v>
      </c>
      <c r="AI38" s="209">
        <v>8</v>
      </c>
      <c r="AJ38" s="210" t="s">
        <v>284</v>
      </c>
      <c r="AK38" s="210">
        <v>107</v>
      </c>
      <c r="AL38" s="72">
        <v>7</v>
      </c>
      <c r="AM38" s="73">
        <v>185643</v>
      </c>
      <c r="AN38" s="74">
        <v>115</v>
      </c>
      <c r="AO38" s="54">
        <v>7</v>
      </c>
      <c r="AP38" s="14">
        <v>193057</v>
      </c>
      <c r="AQ38" s="55">
        <v>232</v>
      </c>
      <c r="AR38" s="72">
        <v>3</v>
      </c>
      <c r="AS38" s="73">
        <v>177133</v>
      </c>
      <c r="AT38" s="74">
        <v>140</v>
      </c>
      <c r="AU38" s="54">
        <v>4</v>
      </c>
      <c r="AV38" s="14">
        <v>85138</v>
      </c>
      <c r="AW38" s="55">
        <v>64</v>
      </c>
      <c r="AX38" s="72">
        <v>3</v>
      </c>
      <c r="AY38" s="73">
        <v>119667</v>
      </c>
      <c r="AZ38" s="74">
        <v>55</v>
      </c>
      <c r="BA38" s="54">
        <v>5</v>
      </c>
      <c r="BB38" s="14">
        <v>144700</v>
      </c>
      <c r="BC38" s="55">
        <v>152</v>
      </c>
      <c r="BD38" s="69">
        <v>5</v>
      </c>
      <c r="BE38" s="70">
        <v>203990</v>
      </c>
      <c r="BF38" s="71">
        <v>88</v>
      </c>
      <c r="BG38" s="52">
        <v>4</v>
      </c>
      <c r="BH38" s="13">
        <v>246600</v>
      </c>
      <c r="BI38" s="53">
        <v>156</v>
      </c>
      <c r="BJ38" s="114"/>
      <c r="BK38" s="115"/>
      <c r="BL38" s="116"/>
      <c r="BM38" s="54"/>
      <c r="BO38" s="55"/>
      <c r="BP38" s="72"/>
      <c r="BQ38" s="73"/>
      <c r="BR38" s="74"/>
      <c r="BS38" s="52"/>
      <c r="BT38" s="13"/>
      <c r="BU38" s="53"/>
      <c r="BV38" s="72"/>
      <c r="BW38" s="73"/>
      <c r="BX38" s="74"/>
    </row>
    <row r="39" spans="1:76" x14ac:dyDescent="0.4">
      <c r="A39" t="s">
        <v>201</v>
      </c>
      <c r="B39" s="341">
        <v>4</v>
      </c>
      <c r="C39" s="439" t="s">
        <v>8350</v>
      </c>
      <c r="D39" s="343">
        <v>38</v>
      </c>
      <c r="E39" s="415">
        <v>8</v>
      </c>
      <c r="F39" s="429" t="s">
        <v>7646</v>
      </c>
      <c r="G39" s="416">
        <v>34</v>
      </c>
      <c r="H39" s="341">
        <v>6</v>
      </c>
      <c r="I39" s="342" t="s">
        <v>6968</v>
      </c>
      <c r="J39" s="343">
        <v>34</v>
      </c>
      <c r="K39" s="393">
        <v>1</v>
      </c>
      <c r="L39" s="394" t="s">
        <v>5362</v>
      </c>
      <c r="M39" s="395">
        <v>168</v>
      </c>
      <c r="N39" s="341">
        <v>9</v>
      </c>
      <c r="O39" s="342" t="s">
        <v>5550</v>
      </c>
      <c r="P39" s="343">
        <v>31</v>
      </c>
      <c r="Q39" s="361">
        <v>4</v>
      </c>
      <c r="R39" s="361" t="s">
        <v>1858</v>
      </c>
      <c r="S39" s="362">
        <v>89</v>
      </c>
      <c r="T39" s="341">
        <v>3</v>
      </c>
      <c r="U39" s="342" t="s">
        <v>4053</v>
      </c>
      <c r="V39" s="343">
        <v>165</v>
      </c>
      <c r="W39" s="209">
        <v>6</v>
      </c>
      <c r="X39" s="210" t="s">
        <v>3272</v>
      </c>
      <c r="Y39" s="210">
        <v>76</v>
      </c>
      <c r="Z39" s="114">
        <v>2</v>
      </c>
      <c r="AA39" s="115" t="s">
        <v>2526</v>
      </c>
      <c r="AB39" s="116">
        <v>107</v>
      </c>
      <c r="AC39" s="104">
        <v>3</v>
      </c>
      <c r="AD39" s="223" t="s">
        <v>1779</v>
      </c>
      <c r="AE39" s="105">
        <v>185</v>
      </c>
      <c r="AF39" s="245">
        <v>5</v>
      </c>
      <c r="AG39" s="246" t="s">
        <v>1020</v>
      </c>
      <c r="AH39" s="247">
        <v>135</v>
      </c>
      <c r="AI39" s="209">
        <v>9</v>
      </c>
      <c r="AJ39" s="210" t="s">
        <v>285</v>
      </c>
      <c r="AK39" s="210">
        <v>150</v>
      </c>
      <c r="AL39" s="72">
        <v>2</v>
      </c>
      <c r="AM39" s="73">
        <v>220000</v>
      </c>
      <c r="AN39" s="74">
        <v>68</v>
      </c>
      <c r="AO39" s="54">
        <v>4</v>
      </c>
      <c r="AP39" s="14">
        <v>289600</v>
      </c>
      <c r="AQ39" s="55">
        <v>46</v>
      </c>
      <c r="AR39" s="72">
        <v>2</v>
      </c>
      <c r="AS39" s="73">
        <v>79250</v>
      </c>
      <c r="AT39" s="74">
        <v>113</v>
      </c>
      <c r="AU39" s="54">
        <v>6</v>
      </c>
      <c r="AV39" s="14">
        <v>157642</v>
      </c>
      <c r="AW39" s="55">
        <v>145</v>
      </c>
      <c r="AX39" s="72">
        <v>5</v>
      </c>
      <c r="AY39" s="73">
        <v>137100</v>
      </c>
      <c r="AZ39" s="74">
        <v>145</v>
      </c>
      <c r="BA39" s="54">
        <v>5</v>
      </c>
      <c r="BB39" s="14">
        <v>231080</v>
      </c>
      <c r="BC39" s="55">
        <v>171</v>
      </c>
      <c r="BD39" s="69">
        <v>3</v>
      </c>
      <c r="BE39" s="70">
        <v>554300</v>
      </c>
      <c r="BF39" s="71">
        <v>239</v>
      </c>
      <c r="BG39" s="52">
        <v>5</v>
      </c>
      <c r="BH39" s="13">
        <v>290920</v>
      </c>
      <c r="BI39" s="53">
        <v>77</v>
      </c>
      <c r="BJ39" s="114"/>
      <c r="BK39" s="115"/>
      <c r="BL39" s="116"/>
      <c r="BM39" s="54"/>
      <c r="BO39" s="55"/>
      <c r="BP39" s="72"/>
      <c r="BQ39" s="73"/>
      <c r="BR39" s="74"/>
      <c r="BS39" s="52"/>
      <c r="BT39" s="13"/>
      <c r="BU39" s="53"/>
      <c r="BV39" s="72"/>
      <c r="BW39" s="73"/>
      <c r="BX39" s="74"/>
    </row>
    <row r="40" spans="1:76" x14ac:dyDescent="0.4">
      <c r="A40" t="s">
        <v>202</v>
      </c>
      <c r="B40" s="341">
        <v>0</v>
      </c>
      <c r="C40" s="439" t="s">
        <v>262</v>
      </c>
      <c r="D40" s="343">
        <v>0</v>
      </c>
      <c r="E40" s="415">
        <v>1</v>
      </c>
      <c r="F40" s="429" t="s">
        <v>6969</v>
      </c>
      <c r="G40" s="416">
        <v>8</v>
      </c>
      <c r="H40" s="341">
        <v>2</v>
      </c>
      <c r="I40" s="342" t="s">
        <v>6969</v>
      </c>
      <c r="J40" s="343">
        <v>35</v>
      </c>
      <c r="K40" s="393">
        <v>3</v>
      </c>
      <c r="L40" s="394" t="s">
        <v>6283</v>
      </c>
      <c r="M40" s="395">
        <v>10</v>
      </c>
      <c r="N40" s="341">
        <v>0</v>
      </c>
      <c r="O40" s="342" t="s">
        <v>262</v>
      </c>
      <c r="P40" s="343">
        <v>0</v>
      </c>
      <c r="Q40" s="361">
        <v>2</v>
      </c>
      <c r="R40" s="361" t="s">
        <v>4815</v>
      </c>
      <c r="S40" s="362">
        <v>58</v>
      </c>
      <c r="T40" s="341">
        <v>1</v>
      </c>
      <c r="U40" s="342" t="s">
        <v>4054</v>
      </c>
      <c r="V40" s="343">
        <v>7</v>
      </c>
      <c r="W40" s="209">
        <v>2</v>
      </c>
      <c r="X40" s="210" t="s">
        <v>3273</v>
      </c>
      <c r="Y40" s="210">
        <v>74</v>
      </c>
      <c r="Z40" s="114">
        <v>0</v>
      </c>
      <c r="AA40" s="115" t="s">
        <v>262</v>
      </c>
      <c r="AB40" s="116">
        <v>0</v>
      </c>
      <c r="AC40" s="104">
        <v>1</v>
      </c>
      <c r="AD40" s="223" t="s">
        <v>1780</v>
      </c>
      <c r="AE40" s="105">
        <v>66</v>
      </c>
      <c r="AF40" s="245">
        <v>1</v>
      </c>
      <c r="AG40" s="246" t="s">
        <v>1021</v>
      </c>
      <c r="AH40" s="247">
        <v>170</v>
      </c>
      <c r="AI40" s="209">
        <v>1</v>
      </c>
      <c r="AJ40" s="210" t="s">
        <v>286</v>
      </c>
      <c r="AK40" s="210">
        <v>105</v>
      </c>
      <c r="AL40" s="72">
        <v>0</v>
      </c>
      <c r="AM40" s="73">
        <v>0</v>
      </c>
      <c r="AN40" s="74">
        <v>0</v>
      </c>
      <c r="AO40" s="54">
        <v>0</v>
      </c>
      <c r="AP40" s="14">
        <v>0</v>
      </c>
      <c r="AQ40" s="55">
        <v>0</v>
      </c>
      <c r="AR40" s="72">
        <v>0</v>
      </c>
      <c r="AS40" s="73"/>
      <c r="AT40" s="74"/>
      <c r="AU40" s="54">
        <v>1</v>
      </c>
      <c r="AV40" s="14">
        <v>65000</v>
      </c>
      <c r="AW40" s="55">
        <v>297</v>
      </c>
      <c r="AX40" s="72">
        <v>1</v>
      </c>
      <c r="AY40" s="73">
        <v>20000</v>
      </c>
      <c r="AZ40" s="74">
        <v>37</v>
      </c>
      <c r="BA40" s="54">
        <v>1</v>
      </c>
      <c r="BB40" s="14">
        <v>318000</v>
      </c>
      <c r="BC40" s="55">
        <v>221</v>
      </c>
      <c r="BD40" s="69">
        <v>1</v>
      </c>
      <c r="BE40" s="70">
        <v>200000</v>
      </c>
      <c r="BF40" s="71">
        <v>67</v>
      </c>
      <c r="BG40" s="52">
        <v>1</v>
      </c>
      <c r="BH40" s="13">
        <v>350000</v>
      </c>
      <c r="BI40" s="53">
        <v>294</v>
      </c>
      <c r="BJ40" s="114"/>
      <c r="BK40" s="115"/>
      <c r="BL40" s="116"/>
      <c r="BM40" s="54"/>
      <c r="BO40" s="55"/>
      <c r="BP40" s="72"/>
      <c r="BQ40" s="73"/>
      <c r="BR40" s="74"/>
      <c r="BS40" s="52"/>
      <c r="BT40" s="13"/>
      <c r="BU40" s="53"/>
      <c r="BV40" s="72"/>
      <c r="BW40" s="73"/>
      <c r="BX40" s="74"/>
    </row>
    <row r="41" spans="1:76" x14ac:dyDescent="0.4">
      <c r="A41" t="s">
        <v>203</v>
      </c>
      <c r="B41" s="341">
        <v>0</v>
      </c>
      <c r="C41" s="439" t="s">
        <v>262</v>
      </c>
      <c r="D41" s="343">
        <v>0</v>
      </c>
      <c r="E41" s="415">
        <v>5</v>
      </c>
      <c r="F41" s="429" t="s">
        <v>7647</v>
      </c>
      <c r="G41" s="416">
        <v>70</v>
      </c>
      <c r="H41" s="341">
        <v>3</v>
      </c>
      <c r="I41" s="342" t="s">
        <v>6970</v>
      </c>
      <c r="J41" s="343">
        <v>45</v>
      </c>
      <c r="K41" s="393">
        <v>1</v>
      </c>
      <c r="L41" s="394" t="s">
        <v>6284</v>
      </c>
      <c r="M41" s="395">
        <v>25</v>
      </c>
      <c r="N41" s="341">
        <v>3</v>
      </c>
      <c r="O41" s="342" t="s">
        <v>4791</v>
      </c>
      <c r="P41" s="343">
        <v>8</v>
      </c>
      <c r="Q41" s="361">
        <v>3</v>
      </c>
      <c r="R41" s="361" t="s">
        <v>4816</v>
      </c>
      <c r="S41" s="362">
        <v>90</v>
      </c>
      <c r="T41" s="341">
        <v>5</v>
      </c>
      <c r="U41" s="342" t="s">
        <v>4055</v>
      </c>
      <c r="V41" s="343">
        <v>89</v>
      </c>
      <c r="W41" s="209">
        <v>5</v>
      </c>
      <c r="X41" s="210" t="s">
        <v>2219</v>
      </c>
      <c r="Y41" s="210">
        <v>90</v>
      </c>
      <c r="Z41" s="114">
        <v>3</v>
      </c>
      <c r="AA41" s="115" t="s">
        <v>2527</v>
      </c>
      <c r="AB41" s="116">
        <v>134</v>
      </c>
      <c r="AC41" s="104">
        <v>2</v>
      </c>
      <c r="AD41" s="223" t="s">
        <v>1781</v>
      </c>
      <c r="AE41" s="105">
        <v>160</v>
      </c>
      <c r="AF41" s="245">
        <v>4</v>
      </c>
      <c r="AG41" s="246" t="s">
        <v>1022</v>
      </c>
      <c r="AH41" s="247">
        <v>123</v>
      </c>
      <c r="AI41" s="209">
        <v>3</v>
      </c>
      <c r="AJ41" s="210" t="s">
        <v>287</v>
      </c>
      <c r="AK41" s="210">
        <v>168</v>
      </c>
      <c r="AL41" s="72">
        <v>3</v>
      </c>
      <c r="AM41" s="73">
        <v>190567</v>
      </c>
      <c r="AN41" s="74">
        <v>203</v>
      </c>
      <c r="AO41" s="54">
        <v>2</v>
      </c>
      <c r="AP41" s="14">
        <v>57000</v>
      </c>
      <c r="AQ41" s="55">
        <v>88</v>
      </c>
      <c r="AR41" s="72">
        <v>3</v>
      </c>
      <c r="AS41" s="73">
        <v>157667</v>
      </c>
      <c r="AT41" s="74">
        <v>116</v>
      </c>
      <c r="AU41" s="54">
        <v>1</v>
      </c>
      <c r="AV41" s="14">
        <v>40000</v>
      </c>
      <c r="AW41" s="55">
        <v>13</v>
      </c>
      <c r="AX41" s="72">
        <v>0</v>
      </c>
      <c r="AY41" s="73"/>
      <c r="AZ41" s="74"/>
      <c r="BA41" s="54">
        <v>2</v>
      </c>
      <c r="BB41" s="14">
        <v>96300</v>
      </c>
      <c r="BC41" s="55">
        <v>77</v>
      </c>
      <c r="BD41" s="69">
        <v>4</v>
      </c>
      <c r="BE41" s="70">
        <v>195625</v>
      </c>
      <c r="BF41" s="71">
        <v>202</v>
      </c>
      <c r="BG41" s="52">
        <v>1</v>
      </c>
      <c r="BH41" s="13">
        <v>105000</v>
      </c>
      <c r="BI41" s="53">
        <v>127</v>
      </c>
      <c r="BJ41" s="114"/>
      <c r="BK41" s="115"/>
      <c r="BL41" s="116"/>
      <c r="BM41" s="54"/>
      <c r="BO41" s="55"/>
      <c r="BP41" s="72"/>
      <c r="BQ41" s="73"/>
      <c r="BR41" s="74"/>
      <c r="BS41" s="52"/>
      <c r="BT41" s="13"/>
      <c r="BU41" s="53"/>
      <c r="BV41" s="72"/>
      <c r="BW41" s="73"/>
      <c r="BX41" s="74"/>
    </row>
    <row r="42" spans="1:76" x14ac:dyDescent="0.4">
      <c r="A42" t="s">
        <v>204</v>
      </c>
      <c r="B42" s="341">
        <v>43</v>
      </c>
      <c r="C42" s="439" t="s">
        <v>8351</v>
      </c>
      <c r="D42" s="343">
        <v>31</v>
      </c>
      <c r="E42" s="415">
        <v>31</v>
      </c>
      <c r="F42" s="429" t="s">
        <v>7648</v>
      </c>
      <c r="G42" s="416">
        <v>22</v>
      </c>
      <c r="H42" s="341">
        <v>23</v>
      </c>
      <c r="I42" s="342" t="s">
        <v>6971</v>
      </c>
      <c r="J42" s="343">
        <v>22</v>
      </c>
      <c r="K42" s="393">
        <v>19</v>
      </c>
      <c r="L42" s="394" t="s">
        <v>6285</v>
      </c>
      <c r="M42" s="395">
        <v>25</v>
      </c>
      <c r="N42" s="341">
        <v>44</v>
      </c>
      <c r="O42" s="342" t="s">
        <v>5551</v>
      </c>
      <c r="P42" s="343">
        <v>23</v>
      </c>
      <c r="Q42" s="361">
        <v>52</v>
      </c>
      <c r="R42" s="361" t="s">
        <v>4817</v>
      </c>
      <c r="S42" s="362">
        <v>36</v>
      </c>
      <c r="T42" s="341">
        <v>32</v>
      </c>
      <c r="U42" s="342" t="s">
        <v>4056</v>
      </c>
      <c r="V42" s="343">
        <v>82</v>
      </c>
      <c r="W42" s="209">
        <v>41</v>
      </c>
      <c r="X42" s="210" t="s">
        <v>3274</v>
      </c>
      <c r="Y42" s="210">
        <v>54</v>
      </c>
      <c r="Z42" s="114">
        <v>32</v>
      </c>
      <c r="AA42" s="115" t="s">
        <v>2528</v>
      </c>
      <c r="AB42" s="116">
        <v>61</v>
      </c>
      <c r="AC42" s="104">
        <v>41</v>
      </c>
      <c r="AD42" s="223" t="s">
        <v>1782</v>
      </c>
      <c r="AE42" s="105">
        <v>58</v>
      </c>
      <c r="AF42" s="245">
        <v>41</v>
      </c>
      <c r="AG42" s="246" t="s">
        <v>1023</v>
      </c>
      <c r="AH42" s="247">
        <v>193</v>
      </c>
      <c r="AI42" s="209">
        <v>39</v>
      </c>
      <c r="AJ42" s="210" t="s">
        <v>288</v>
      </c>
      <c r="AK42" s="210">
        <v>89</v>
      </c>
      <c r="AL42" s="72">
        <v>26</v>
      </c>
      <c r="AM42" s="73">
        <v>117426</v>
      </c>
      <c r="AN42" s="74">
        <v>158</v>
      </c>
      <c r="AO42" s="54">
        <v>36</v>
      </c>
      <c r="AP42" s="14">
        <v>117377</v>
      </c>
      <c r="AQ42" s="55">
        <v>125</v>
      </c>
      <c r="AR42" s="72">
        <v>30</v>
      </c>
      <c r="AS42" s="73">
        <v>108540</v>
      </c>
      <c r="AT42" s="74">
        <v>110</v>
      </c>
      <c r="AU42" s="54">
        <v>15</v>
      </c>
      <c r="AV42" s="14">
        <v>99283</v>
      </c>
      <c r="AW42" s="55">
        <v>149</v>
      </c>
      <c r="AX42" s="72">
        <v>31</v>
      </c>
      <c r="AY42" s="73">
        <v>158944</v>
      </c>
      <c r="AZ42" s="74">
        <v>151</v>
      </c>
      <c r="BA42" s="54">
        <v>26</v>
      </c>
      <c r="BB42" s="14">
        <v>157926</v>
      </c>
      <c r="BC42" s="55">
        <v>154</v>
      </c>
      <c r="BD42" s="69">
        <v>39</v>
      </c>
      <c r="BE42" s="70">
        <v>151304</v>
      </c>
      <c r="BF42" s="71">
        <v>105</v>
      </c>
      <c r="BG42" s="52">
        <v>51</v>
      </c>
      <c r="BH42" s="13">
        <v>159884</v>
      </c>
      <c r="BI42" s="53">
        <v>102</v>
      </c>
      <c r="BJ42" s="114"/>
      <c r="BK42" s="115"/>
      <c r="BL42" s="116"/>
      <c r="BM42" s="54"/>
      <c r="BO42" s="55"/>
      <c r="BP42" s="72"/>
      <c r="BQ42" s="73"/>
      <c r="BR42" s="74"/>
      <c r="BS42" s="52"/>
      <c r="BT42" s="13"/>
      <c r="BU42" s="53"/>
      <c r="BV42" s="72"/>
      <c r="BW42" s="73"/>
      <c r="BX42" s="74"/>
    </row>
    <row r="43" spans="1:76" x14ac:dyDescent="0.4">
      <c r="A43" t="s">
        <v>149</v>
      </c>
      <c r="B43" s="341">
        <v>1</v>
      </c>
      <c r="C43" s="439" t="s">
        <v>3279</v>
      </c>
      <c r="D43" s="343">
        <v>5</v>
      </c>
      <c r="E43" s="415">
        <v>2</v>
      </c>
      <c r="F43" s="429" t="s">
        <v>7649</v>
      </c>
      <c r="G43" s="416">
        <v>33</v>
      </c>
      <c r="H43" s="341">
        <v>0</v>
      </c>
      <c r="I43" s="342" t="s">
        <v>262</v>
      </c>
      <c r="J43" s="343">
        <v>0</v>
      </c>
      <c r="K43" s="393">
        <v>2</v>
      </c>
      <c r="L43" s="394" t="s">
        <v>2175</v>
      </c>
      <c r="M43" s="395">
        <v>34</v>
      </c>
      <c r="N43" s="341">
        <v>2</v>
      </c>
      <c r="O43" s="342" t="s">
        <v>2522</v>
      </c>
      <c r="P43" s="343">
        <v>98</v>
      </c>
      <c r="Q43" s="361">
        <v>3</v>
      </c>
      <c r="R43" s="361" t="s">
        <v>4818</v>
      </c>
      <c r="S43" s="362">
        <v>5</v>
      </c>
      <c r="T43" s="341">
        <v>1</v>
      </c>
      <c r="U43" s="342" t="s">
        <v>4057</v>
      </c>
      <c r="V43" s="343">
        <v>1</v>
      </c>
      <c r="W43" s="209">
        <v>0</v>
      </c>
      <c r="X43" s="210" t="s">
        <v>262</v>
      </c>
      <c r="Y43" s="210">
        <v>0</v>
      </c>
      <c r="Z43" s="114">
        <v>1</v>
      </c>
      <c r="AA43" s="115" t="s">
        <v>2529</v>
      </c>
      <c r="AB43" s="116">
        <v>44</v>
      </c>
      <c r="AC43" s="104">
        <v>0</v>
      </c>
      <c r="AD43" s="223" t="s">
        <v>262</v>
      </c>
      <c r="AE43" s="105">
        <v>0</v>
      </c>
      <c r="AF43" s="245">
        <v>2</v>
      </c>
      <c r="AG43" s="246" t="s">
        <v>1024</v>
      </c>
      <c r="AH43" s="247">
        <v>226</v>
      </c>
      <c r="AI43" s="209">
        <v>0</v>
      </c>
      <c r="AJ43" s="210" t="s">
        <v>262</v>
      </c>
      <c r="AK43" s="210">
        <v>0</v>
      </c>
      <c r="AL43" s="72">
        <v>0</v>
      </c>
      <c r="AM43" s="73">
        <v>0</v>
      </c>
      <c r="AN43" s="74">
        <v>0</v>
      </c>
      <c r="AO43" s="54">
        <v>1</v>
      </c>
      <c r="AP43" s="14">
        <v>193000</v>
      </c>
      <c r="AQ43" s="55">
        <v>142</v>
      </c>
      <c r="AR43" s="72">
        <v>1</v>
      </c>
      <c r="AS43" s="73">
        <v>131900</v>
      </c>
      <c r="AT43" s="74">
        <v>56</v>
      </c>
      <c r="AU43" s="54">
        <v>2</v>
      </c>
      <c r="AV43" s="14">
        <v>149250</v>
      </c>
      <c r="AW43" s="55">
        <v>614</v>
      </c>
      <c r="AX43" s="72">
        <v>1</v>
      </c>
      <c r="AY43" s="73">
        <v>172500</v>
      </c>
      <c r="AZ43" s="74">
        <v>88</v>
      </c>
      <c r="BA43" s="54">
        <v>2</v>
      </c>
      <c r="BB43" s="14">
        <v>148950</v>
      </c>
      <c r="BC43" s="55">
        <v>247</v>
      </c>
      <c r="BD43" s="69">
        <v>1</v>
      </c>
      <c r="BE43" s="70">
        <v>214500</v>
      </c>
      <c r="BF43" s="71">
        <v>165</v>
      </c>
      <c r="BG43" s="54">
        <v>0</v>
      </c>
      <c r="BI43" s="55"/>
      <c r="BJ43" s="114"/>
      <c r="BK43" s="115"/>
      <c r="BL43" s="116"/>
      <c r="BM43" s="54"/>
      <c r="BO43" s="55"/>
      <c r="BP43" s="72"/>
      <c r="BQ43" s="73"/>
      <c r="BR43" s="74"/>
      <c r="BS43" s="52"/>
      <c r="BT43" s="13"/>
      <c r="BU43" s="53"/>
      <c r="BV43" s="72"/>
      <c r="BW43" s="73"/>
      <c r="BX43" s="74"/>
    </row>
    <row r="44" spans="1:76" x14ac:dyDescent="0.4">
      <c r="A44"/>
      <c r="B44" s="320" t="s">
        <v>254</v>
      </c>
      <c r="C44" s="440" t="s">
        <v>255</v>
      </c>
      <c r="D44" s="265" t="s">
        <v>256</v>
      </c>
      <c r="E44" s="411" t="s">
        <v>254</v>
      </c>
      <c r="F44" s="432" t="s">
        <v>255</v>
      </c>
      <c r="G44" s="412" t="s">
        <v>256</v>
      </c>
      <c r="H44" s="320" t="s">
        <v>254</v>
      </c>
      <c r="I44" s="264" t="s">
        <v>255</v>
      </c>
      <c r="J44" s="265" t="s">
        <v>256</v>
      </c>
      <c r="K44" s="301" t="s">
        <v>254</v>
      </c>
      <c r="L44" s="4" t="s">
        <v>255</v>
      </c>
      <c r="M44" s="302" t="s">
        <v>256</v>
      </c>
      <c r="N44" s="320" t="s">
        <v>254</v>
      </c>
      <c r="O44" s="264" t="s">
        <v>255</v>
      </c>
      <c r="P44" s="265" t="s">
        <v>256</v>
      </c>
      <c r="Q44" s="4" t="s">
        <v>254</v>
      </c>
      <c r="R44" s="4" t="s">
        <v>255</v>
      </c>
      <c r="S44" s="302" t="s">
        <v>256</v>
      </c>
      <c r="T44" s="320" t="s">
        <v>254</v>
      </c>
      <c r="U44" s="264" t="s">
        <v>255</v>
      </c>
      <c r="V44" s="265" t="s">
        <v>256</v>
      </c>
      <c r="W44" s="301" t="s">
        <v>254</v>
      </c>
      <c r="X44" s="4" t="s">
        <v>255</v>
      </c>
      <c r="Y44" s="202" t="s">
        <v>256</v>
      </c>
      <c r="Z44" s="264" t="s">
        <v>254</v>
      </c>
      <c r="AA44" s="264" t="s">
        <v>255</v>
      </c>
      <c r="AB44" s="265" t="s">
        <v>256</v>
      </c>
      <c r="AC44" s="301" t="s">
        <v>254</v>
      </c>
      <c r="AD44" s="231" t="s">
        <v>255</v>
      </c>
      <c r="AE44" s="302" t="s">
        <v>256</v>
      </c>
      <c r="AF44" s="63" t="s">
        <v>254</v>
      </c>
      <c r="AG44" s="64" t="s">
        <v>255</v>
      </c>
      <c r="AH44" s="65" t="s">
        <v>256</v>
      </c>
      <c r="AI44" s="48" t="s">
        <v>254</v>
      </c>
      <c r="AJ44" s="37" t="s">
        <v>255</v>
      </c>
      <c r="AK44" s="49" t="s">
        <v>256</v>
      </c>
      <c r="AL44" s="63" t="s">
        <v>254</v>
      </c>
      <c r="AM44" s="64" t="s">
        <v>255</v>
      </c>
      <c r="AN44" s="65" t="s">
        <v>256</v>
      </c>
      <c r="AO44" s="48" t="s">
        <v>254</v>
      </c>
      <c r="AP44" s="37" t="s">
        <v>255</v>
      </c>
      <c r="AQ44" s="49" t="s">
        <v>256</v>
      </c>
      <c r="AR44" s="63" t="s">
        <v>254</v>
      </c>
      <c r="AS44" s="64" t="s">
        <v>255</v>
      </c>
      <c r="AT44" s="65" t="s">
        <v>256</v>
      </c>
      <c r="AU44" s="48" t="s">
        <v>254</v>
      </c>
      <c r="AV44" s="37" t="s">
        <v>255</v>
      </c>
      <c r="AW44" s="49" t="s">
        <v>256</v>
      </c>
      <c r="AX44" s="63" t="s">
        <v>254</v>
      </c>
      <c r="AY44" s="64" t="s">
        <v>255</v>
      </c>
      <c r="AZ44" s="65" t="s">
        <v>256</v>
      </c>
      <c r="BA44" s="92" t="s">
        <v>254</v>
      </c>
      <c r="BB44" s="10" t="s">
        <v>255</v>
      </c>
      <c r="BC44" s="93" t="s">
        <v>256</v>
      </c>
      <c r="BD44" s="97" t="s">
        <v>254</v>
      </c>
      <c r="BE44" s="98" t="s">
        <v>255</v>
      </c>
      <c r="BF44" s="99" t="s">
        <v>256</v>
      </c>
      <c r="BG44" s="92" t="s">
        <v>254</v>
      </c>
      <c r="BH44" s="10" t="s">
        <v>255</v>
      </c>
      <c r="BI44" s="93" t="s">
        <v>256</v>
      </c>
      <c r="BJ44" s="97" t="s">
        <v>254</v>
      </c>
      <c r="BK44" s="98" t="s">
        <v>255</v>
      </c>
      <c r="BL44" s="99" t="s">
        <v>256</v>
      </c>
      <c r="BM44" s="48" t="s">
        <v>254</v>
      </c>
      <c r="BN44" s="37" t="s">
        <v>255</v>
      </c>
      <c r="BO44" s="49" t="s">
        <v>256</v>
      </c>
      <c r="BP44" s="63" t="s">
        <v>254</v>
      </c>
      <c r="BQ44" s="64" t="s">
        <v>255</v>
      </c>
      <c r="BR44" s="65" t="s">
        <v>256</v>
      </c>
      <c r="BS44" s="48" t="s">
        <v>254</v>
      </c>
      <c r="BT44" s="37" t="s">
        <v>255</v>
      </c>
      <c r="BU44" s="49" t="s">
        <v>256</v>
      </c>
      <c r="BV44" s="63" t="s">
        <v>254</v>
      </c>
      <c r="BW44" s="79" t="s">
        <v>255</v>
      </c>
      <c r="BX44" s="80" t="s">
        <v>256</v>
      </c>
    </row>
    <row r="45" spans="1:76" x14ac:dyDescent="0.4">
      <c r="A45" s="42" t="s">
        <v>235</v>
      </c>
      <c r="B45" s="374">
        <v>137</v>
      </c>
      <c r="C45" s="438" t="s">
        <v>8352</v>
      </c>
      <c r="D45" s="357">
        <v>38</v>
      </c>
      <c r="E45" s="413">
        <v>133</v>
      </c>
      <c r="F45" s="431">
        <v>248743</v>
      </c>
      <c r="G45" s="414">
        <v>36</v>
      </c>
      <c r="H45" s="374">
        <v>133</v>
      </c>
      <c r="I45" s="356" t="s">
        <v>6986</v>
      </c>
      <c r="J45" s="357">
        <v>37</v>
      </c>
      <c r="K45" s="390">
        <v>124</v>
      </c>
      <c r="L45" s="391" t="s">
        <v>6271</v>
      </c>
      <c r="M45" s="392">
        <v>32</v>
      </c>
      <c r="N45" s="251">
        <v>174</v>
      </c>
      <c r="O45" s="356" t="s">
        <v>5565</v>
      </c>
      <c r="P45" s="357">
        <v>29</v>
      </c>
      <c r="Q45" s="217">
        <v>145</v>
      </c>
      <c r="R45" s="364" t="s">
        <v>4806</v>
      </c>
      <c r="S45" s="365">
        <v>29</v>
      </c>
      <c r="T45" s="251">
        <v>150</v>
      </c>
      <c r="U45" s="356" t="s">
        <v>4075</v>
      </c>
      <c r="V45" s="357">
        <v>76</v>
      </c>
      <c r="W45" s="216">
        <v>166</v>
      </c>
      <c r="X45" s="217" t="s">
        <v>3292</v>
      </c>
      <c r="Y45" s="218">
        <v>64</v>
      </c>
      <c r="Z45" s="172">
        <v>150</v>
      </c>
      <c r="AA45" s="173" t="s">
        <v>2546</v>
      </c>
      <c r="AB45" s="174">
        <v>83</v>
      </c>
      <c r="AC45" s="198">
        <v>154</v>
      </c>
      <c r="AD45" s="239" t="s">
        <v>1802</v>
      </c>
      <c r="AE45" s="199">
        <v>123</v>
      </c>
      <c r="AF45" s="251">
        <v>163</v>
      </c>
      <c r="AG45" s="252" t="s">
        <v>1050</v>
      </c>
      <c r="AH45" s="253">
        <v>114</v>
      </c>
      <c r="AI45" s="216">
        <v>152</v>
      </c>
      <c r="AJ45" s="217" t="s">
        <v>309</v>
      </c>
      <c r="AK45" s="218">
        <v>121</v>
      </c>
      <c r="AL45" s="66">
        <v>116</v>
      </c>
      <c r="AM45" s="67">
        <v>98667</v>
      </c>
      <c r="AN45" s="68">
        <v>126</v>
      </c>
      <c r="AO45" s="50">
        <v>134</v>
      </c>
      <c r="AP45" s="38">
        <v>114247</v>
      </c>
      <c r="AQ45" s="51">
        <v>143</v>
      </c>
      <c r="AR45" s="66">
        <v>109</v>
      </c>
      <c r="AS45" s="67">
        <v>98813</v>
      </c>
      <c r="AT45" s="68">
        <v>140</v>
      </c>
      <c r="AU45" s="81">
        <v>100</v>
      </c>
      <c r="AV45" s="26">
        <v>92163</v>
      </c>
      <c r="AW45" s="82">
        <v>131</v>
      </c>
      <c r="AX45" s="87">
        <v>105</v>
      </c>
      <c r="AY45" s="86">
        <v>107910</v>
      </c>
      <c r="AZ45" s="88">
        <v>124</v>
      </c>
      <c r="BA45" s="81">
        <v>102</v>
      </c>
      <c r="BB45" s="26">
        <v>107562</v>
      </c>
      <c r="BC45" s="82">
        <v>119</v>
      </c>
      <c r="BD45" s="87">
        <v>137</v>
      </c>
      <c r="BE45" s="86">
        <v>111255</v>
      </c>
      <c r="BF45" s="88">
        <v>120</v>
      </c>
      <c r="BG45" s="81">
        <v>216</v>
      </c>
      <c r="BH45" s="26">
        <v>112846</v>
      </c>
      <c r="BI45" s="82">
        <v>107</v>
      </c>
      <c r="BJ45" s="117"/>
      <c r="BK45" s="118"/>
      <c r="BL45" s="119"/>
      <c r="BM45" s="102"/>
      <c r="BN45" s="35"/>
      <c r="BO45" s="103"/>
      <c r="BP45" s="111"/>
      <c r="BQ45" s="112"/>
      <c r="BR45" s="113"/>
      <c r="BS45" s="102"/>
      <c r="BT45" s="35"/>
      <c r="BU45" s="103"/>
      <c r="BV45" s="117"/>
      <c r="BW45" s="118"/>
      <c r="BX45" s="119"/>
    </row>
    <row r="46" spans="1:76" x14ac:dyDescent="0.4">
      <c r="A46" t="s">
        <v>208</v>
      </c>
      <c r="B46" s="341">
        <v>1</v>
      </c>
      <c r="C46" s="439" t="s">
        <v>1026</v>
      </c>
      <c r="D46" s="343">
        <v>9</v>
      </c>
      <c r="E46" s="415">
        <v>3</v>
      </c>
      <c r="F46" s="429" t="s">
        <v>7650</v>
      </c>
      <c r="G46" s="416">
        <v>38</v>
      </c>
      <c r="H46" s="341">
        <v>0</v>
      </c>
      <c r="I46" s="342" t="s">
        <v>262</v>
      </c>
      <c r="J46" s="343">
        <v>0</v>
      </c>
      <c r="K46" s="393">
        <v>1</v>
      </c>
      <c r="L46" s="394" t="s">
        <v>6262</v>
      </c>
      <c r="M46" s="395">
        <v>4</v>
      </c>
      <c r="N46" s="245">
        <v>1</v>
      </c>
      <c r="O46" s="342" t="s">
        <v>5362</v>
      </c>
      <c r="P46" s="343">
        <v>4</v>
      </c>
      <c r="Q46" s="210">
        <v>3</v>
      </c>
      <c r="R46" s="361" t="s">
        <v>4792</v>
      </c>
      <c r="S46" s="362">
        <v>9</v>
      </c>
      <c r="T46" s="245">
        <v>2</v>
      </c>
      <c r="U46" s="342" t="s">
        <v>4059</v>
      </c>
      <c r="V46" s="343">
        <v>5</v>
      </c>
      <c r="W46" s="209">
        <v>3</v>
      </c>
      <c r="X46" s="210" t="s">
        <v>3276</v>
      </c>
      <c r="Y46" s="210">
        <v>39</v>
      </c>
      <c r="Z46" s="114">
        <v>2</v>
      </c>
      <c r="AA46" s="115" t="s">
        <v>2531</v>
      </c>
      <c r="AB46" s="116">
        <v>70</v>
      </c>
      <c r="AC46" s="104">
        <v>2</v>
      </c>
      <c r="AD46" s="223" t="s">
        <v>1784</v>
      </c>
      <c r="AE46" s="105">
        <v>133</v>
      </c>
      <c r="AF46" s="245">
        <v>1</v>
      </c>
      <c r="AG46" s="246" t="s">
        <v>1026</v>
      </c>
      <c r="AH46" s="247">
        <v>83</v>
      </c>
      <c r="AI46" s="209">
        <v>2</v>
      </c>
      <c r="AJ46" s="210" t="s">
        <v>290</v>
      </c>
      <c r="AK46" s="210">
        <v>126</v>
      </c>
      <c r="AL46" s="72">
        <v>1</v>
      </c>
      <c r="AM46" s="73">
        <v>217000</v>
      </c>
      <c r="AN46" s="74">
        <v>179</v>
      </c>
      <c r="AO46" s="54">
        <v>1</v>
      </c>
      <c r="AP46" s="14">
        <v>127900</v>
      </c>
      <c r="AQ46" s="55">
        <v>13</v>
      </c>
      <c r="AR46" s="72">
        <v>0</v>
      </c>
      <c r="AS46" s="73"/>
      <c r="AT46" s="74"/>
      <c r="AU46" s="54">
        <v>0</v>
      </c>
      <c r="AW46" s="55"/>
      <c r="AX46" s="72">
        <v>1</v>
      </c>
      <c r="AY46" s="73">
        <v>238000</v>
      </c>
      <c r="AZ46" s="74">
        <v>188</v>
      </c>
      <c r="BA46" s="54">
        <v>0</v>
      </c>
      <c r="BB46" s="14"/>
      <c r="BC46" s="55"/>
      <c r="BD46" s="72">
        <v>0</v>
      </c>
      <c r="BE46" s="73"/>
      <c r="BF46" s="74"/>
      <c r="BG46" s="52">
        <v>2</v>
      </c>
      <c r="BH46" s="13">
        <v>131000</v>
      </c>
      <c r="BI46" s="53">
        <v>161</v>
      </c>
      <c r="BJ46" s="72"/>
      <c r="BK46" s="73"/>
      <c r="BL46" s="74"/>
      <c r="BM46" s="104"/>
      <c r="BN46"/>
      <c r="BO46" s="105"/>
      <c r="BP46" s="114"/>
      <c r="BQ46" s="115"/>
      <c r="BR46" s="116"/>
      <c r="BS46" s="104"/>
      <c r="BT46"/>
      <c r="BU46" s="105"/>
      <c r="BV46" s="72"/>
      <c r="BW46" s="73"/>
      <c r="BX46" s="74"/>
    </row>
    <row r="47" spans="1:76" x14ac:dyDescent="0.4">
      <c r="A47" t="s">
        <v>209</v>
      </c>
      <c r="B47" s="341">
        <v>2</v>
      </c>
      <c r="C47" s="439" t="s">
        <v>6281</v>
      </c>
      <c r="D47" s="343">
        <v>9</v>
      </c>
      <c r="E47" s="415">
        <v>2</v>
      </c>
      <c r="F47" s="429" t="s">
        <v>7651</v>
      </c>
      <c r="G47" s="416">
        <v>52</v>
      </c>
      <c r="H47" s="341">
        <v>0</v>
      </c>
      <c r="I47" s="342" t="s">
        <v>262</v>
      </c>
      <c r="J47" s="343">
        <v>0</v>
      </c>
      <c r="K47" s="393">
        <v>1</v>
      </c>
      <c r="L47" s="394" t="s">
        <v>6263</v>
      </c>
      <c r="M47" s="395">
        <v>129</v>
      </c>
      <c r="N47" s="341">
        <v>0</v>
      </c>
      <c r="O47" s="342" t="s">
        <v>262</v>
      </c>
      <c r="P47" s="343">
        <v>0</v>
      </c>
      <c r="Q47" s="361">
        <v>1</v>
      </c>
      <c r="R47" s="361" t="s">
        <v>4793</v>
      </c>
      <c r="S47" s="362">
        <v>124</v>
      </c>
      <c r="T47" s="341">
        <v>0</v>
      </c>
      <c r="U47" s="342" t="s">
        <v>262</v>
      </c>
      <c r="V47" s="343">
        <v>0</v>
      </c>
      <c r="W47" s="209">
        <v>2</v>
      </c>
      <c r="X47" s="210" t="s">
        <v>3277</v>
      </c>
      <c r="Y47" s="210">
        <v>26</v>
      </c>
      <c r="Z47" s="114">
        <v>0</v>
      </c>
      <c r="AA47" s="115" t="s">
        <v>262</v>
      </c>
      <c r="AB47" s="116">
        <v>0</v>
      </c>
      <c r="AC47" s="104">
        <v>0</v>
      </c>
      <c r="AD47" s="223" t="s">
        <v>262</v>
      </c>
      <c r="AE47" s="105">
        <v>0</v>
      </c>
      <c r="AF47" s="245">
        <v>0</v>
      </c>
      <c r="AG47" s="246" t="s">
        <v>262</v>
      </c>
      <c r="AH47" s="247">
        <v>0</v>
      </c>
      <c r="AI47" s="209">
        <v>0</v>
      </c>
      <c r="AJ47" s="210" t="s">
        <v>262</v>
      </c>
      <c r="AK47" s="210">
        <v>0</v>
      </c>
      <c r="AL47" s="72">
        <v>0</v>
      </c>
      <c r="AM47" s="73">
        <v>0</v>
      </c>
      <c r="AN47" s="74">
        <v>0</v>
      </c>
      <c r="AO47" s="54">
        <v>1</v>
      </c>
      <c r="AP47" s="14">
        <v>500000</v>
      </c>
      <c r="AQ47" s="55">
        <v>148</v>
      </c>
      <c r="AR47" s="72">
        <v>2</v>
      </c>
      <c r="AS47" s="73">
        <v>112450</v>
      </c>
      <c r="AT47" s="74">
        <v>280</v>
      </c>
      <c r="AU47" s="54">
        <v>1</v>
      </c>
      <c r="AV47" s="14">
        <v>80000</v>
      </c>
      <c r="AW47" s="55">
        <v>47</v>
      </c>
      <c r="AX47" s="72">
        <v>0</v>
      </c>
      <c r="AY47" s="73"/>
      <c r="AZ47" s="74"/>
      <c r="BA47" s="54">
        <v>0</v>
      </c>
      <c r="BB47" s="14"/>
      <c r="BC47" s="55"/>
      <c r="BD47" s="72">
        <v>0</v>
      </c>
      <c r="BE47" s="73"/>
      <c r="BF47" s="74"/>
      <c r="BG47" s="54">
        <v>0</v>
      </c>
      <c r="BI47" s="55"/>
      <c r="BJ47" s="72"/>
      <c r="BK47" s="73"/>
      <c r="BL47" s="74"/>
      <c r="BM47" s="104"/>
      <c r="BN47"/>
      <c r="BO47" s="105"/>
      <c r="BP47" s="114"/>
      <c r="BQ47" s="115"/>
      <c r="BR47" s="116"/>
      <c r="BS47" s="104"/>
      <c r="BT47"/>
      <c r="BU47" s="105"/>
      <c r="BV47" s="72"/>
      <c r="BW47" s="73"/>
      <c r="BX47" s="74"/>
    </row>
    <row r="48" spans="1:76" x14ac:dyDescent="0.4">
      <c r="A48" t="s">
        <v>226</v>
      </c>
      <c r="B48" s="341">
        <v>5</v>
      </c>
      <c r="C48" s="439" t="s">
        <v>8353</v>
      </c>
      <c r="D48" s="343">
        <v>43</v>
      </c>
      <c r="E48" s="415">
        <v>1</v>
      </c>
      <c r="F48" s="429" t="s">
        <v>4041</v>
      </c>
      <c r="G48" s="416">
        <v>5</v>
      </c>
      <c r="H48" s="341">
        <v>2</v>
      </c>
      <c r="I48" s="342" t="s">
        <v>6973</v>
      </c>
      <c r="J48" s="343">
        <v>6</v>
      </c>
      <c r="K48" s="393">
        <v>4</v>
      </c>
      <c r="L48" s="394" t="s">
        <v>6264</v>
      </c>
      <c r="M48" s="395">
        <v>19</v>
      </c>
      <c r="N48" s="341">
        <v>6</v>
      </c>
      <c r="O48" s="342" t="s">
        <v>5553</v>
      </c>
      <c r="P48" s="343">
        <v>51</v>
      </c>
      <c r="Q48" s="361">
        <v>3</v>
      </c>
      <c r="R48" s="361" t="s">
        <v>4794</v>
      </c>
      <c r="S48" s="362">
        <v>6</v>
      </c>
      <c r="T48" s="341">
        <v>6</v>
      </c>
      <c r="U48" s="342" t="s">
        <v>4060</v>
      </c>
      <c r="V48" s="343">
        <v>120</v>
      </c>
      <c r="W48" s="209">
        <v>6</v>
      </c>
      <c r="X48" s="210" t="s">
        <v>3278</v>
      </c>
      <c r="Y48" s="210">
        <v>105</v>
      </c>
      <c r="Z48" s="114">
        <v>1</v>
      </c>
      <c r="AA48" s="115" t="s">
        <v>360</v>
      </c>
      <c r="AB48" s="116">
        <v>1</v>
      </c>
      <c r="AC48" s="104">
        <v>5</v>
      </c>
      <c r="AD48" s="223" t="s">
        <v>1785</v>
      </c>
      <c r="AE48" s="105">
        <v>156</v>
      </c>
      <c r="AF48" s="245">
        <v>6</v>
      </c>
      <c r="AG48" s="246" t="s">
        <v>1027</v>
      </c>
      <c r="AH48" s="247">
        <v>85</v>
      </c>
      <c r="AI48" s="209">
        <v>4</v>
      </c>
      <c r="AJ48" s="210" t="s">
        <v>291</v>
      </c>
      <c r="AK48" s="210">
        <v>147</v>
      </c>
      <c r="AL48" s="72">
        <v>5</v>
      </c>
      <c r="AM48" s="74">
        <v>153900</v>
      </c>
      <c r="AN48" s="74">
        <v>98</v>
      </c>
      <c r="AO48" s="54">
        <v>4</v>
      </c>
      <c r="AP48" s="14">
        <v>82156</v>
      </c>
      <c r="AQ48" s="55">
        <v>123</v>
      </c>
      <c r="AR48" s="72">
        <v>1</v>
      </c>
      <c r="AS48" s="73">
        <v>120000</v>
      </c>
      <c r="AT48" s="74">
        <v>100</v>
      </c>
      <c r="AU48" s="54">
        <v>2</v>
      </c>
      <c r="AV48" s="14">
        <v>86000</v>
      </c>
      <c r="AW48" s="55">
        <v>120</v>
      </c>
      <c r="AX48" s="72">
        <v>2</v>
      </c>
      <c r="AY48" s="73">
        <v>91000</v>
      </c>
      <c r="AZ48" s="74">
        <v>53</v>
      </c>
      <c r="BA48" s="54">
        <v>2</v>
      </c>
      <c r="BB48" s="14">
        <v>119950</v>
      </c>
      <c r="BC48" s="55">
        <v>95</v>
      </c>
      <c r="BD48" s="69">
        <v>7</v>
      </c>
      <c r="BE48" s="70">
        <v>120800</v>
      </c>
      <c r="BF48" s="71">
        <v>172</v>
      </c>
      <c r="BG48" s="52">
        <v>2</v>
      </c>
      <c r="BH48" s="13">
        <v>119750</v>
      </c>
      <c r="BI48" s="53">
        <v>12</v>
      </c>
      <c r="BJ48" s="72"/>
      <c r="BK48" s="73"/>
      <c r="BL48" s="74"/>
      <c r="BM48" s="104"/>
      <c r="BN48"/>
      <c r="BO48" s="105"/>
      <c r="BP48" s="114"/>
      <c r="BQ48" s="115"/>
      <c r="BR48" s="116"/>
      <c r="BS48" s="104"/>
      <c r="BT48"/>
      <c r="BU48" s="105"/>
      <c r="BV48" s="72"/>
      <c r="BW48" s="73"/>
      <c r="BX48" s="74"/>
    </row>
    <row r="49" spans="1:76" x14ac:dyDescent="0.4">
      <c r="A49" t="s">
        <v>210</v>
      </c>
      <c r="B49" s="341">
        <v>0</v>
      </c>
      <c r="C49" s="439" t="s">
        <v>262</v>
      </c>
      <c r="D49" s="343">
        <v>0</v>
      </c>
      <c r="E49" s="415">
        <v>1</v>
      </c>
      <c r="F49" s="429" t="s">
        <v>7652</v>
      </c>
      <c r="G49" s="416">
        <v>34</v>
      </c>
      <c r="H49" s="341">
        <v>0</v>
      </c>
      <c r="I49" s="342" t="s">
        <v>262</v>
      </c>
      <c r="J49" s="343">
        <v>0</v>
      </c>
      <c r="K49" s="393">
        <v>0</v>
      </c>
      <c r="L49" s="394" t="s">
        <v>262</v>
      </c>
      <c r="M49" s="395">
        <v>0</v>
      </c>
      <c r="N49" s="341">
        <v>0</v>
      </c>
      <c r="O49" s="342" t="s">
        <v>262</v>
      </c>
      <c r="P49" s="343">
        <v>0</v>
      </c>
      <c r="Q49" s="361">
        <v>0</v>
      </c>
      <c r="R49" s="361" t="s">
        <v>262</v>
      </c>
      <c r="S49" s="362">
        <v>0</v>
      </c>
      <c r="T49" s="341">
        <v>0</v>
      </c>
      <c r="U49" s="342" t="s">
        <v>262</v>
      </c>
      <c r="V49" s="343">
        <v>0</v>
      </c>
      <c r="W49" s="209">
        <v>1</v>
      </c>
      <c r="X49" s="210" t="s">
        <v>3279</v>
      </c>
      <c r="Y49" s="210">
        <v>6</v>
      </c>
      <c r="Z49" s="114">
        <v>0</v>
      </c>
      <c r="AA49" s="115" t="s">
        <v>262</v>
      </c>
      <c r="AB49" s="116">
        <v>0</v>
      </c>
      <c r="AC49" s="104">
        <v>0</v>
      </c>
      <c r="AD49" s="223" t="s">
        <v>262</v>
      </c>
      <c r="AE49" s="105">
        <v>0</v>
      </c>
      <c r="AF49" s="245">
        <v>0</v>
      </c>
      <c r="AG49" s="246" t="s">
        <v>262</v>
      </c>
      <c r="AH49" s="247">
        <v>0</v>
      </c>
      <c r="AI49" s="209">
        <v>1</v>
      </c>
      <c r="AJ49" s="210" t="s">
        <v>292</v>
      </c>
      <c r="AK49" s="210">
        <v>23</v>
      </c>
      <c r="AL49" s="72">
        <v>0</v>
      </c>
      <c r="AM49" s="73">
        <v>0</v>
      </c>
      <c r="AN49" s="74">
        <v>0</v>
      </c>
      <c r="AO49" s="54">
        <v>0</v>
      </c>
      <c r="AP49" s="14">
        <v>0</v>
      </c>
      <c r="AQ49" s="55">
        <v>0</v>
      </c>
      <c r="AR49" s="72">
        <v>1</v>
      </c>
      <c r="AS49" s="73">
        <v>205000</v>
      </c>
      <c r="AT49" s="74">
        <v>76</v>
      </c>
      <c r="AU49" s="54">
        <v>0</v>
      </c>
      <c r="AW49" s="55"/>
      <c r="AX49" s="72">
        <v>1</v>
      </c>
      <c r="AY49" s="73">
        <v>75000</v>
      </c>
      <c r="AZ49" s="74">
        <v>246</v>
      </c>
      <c r="BA49" s="54">
        <v>0</v>
      </c>
      <c r="BB49" s="14"/>
      <c r="BC49" s="55"/>
      <c r="BD49" s="69">
        <v>2</v>
      </c>
      <c r="BE49" s="70">
        <v>164250</v>
      </c>
      <c r="BF49" s="71">
        <v>22</v>
      </c>
      <c r="BG49" s="54">
        <v>0</v>
      </c>
      <c r="BI49" s="55"/>
      <c r="BJ49" s="72"/>
      <c r="BK49" s="73"/>
      <c r="BL49" s="74"/>
      <c r="BM49" s="104"/>
      <c r="BN49"/>
      <c r="BO49" s="105"/>
      <c r="BP49" s="114"/>
      <c r="BQ49" s="115"/>
      <c r="BR49" s="116"/>
      <c r="BS49" s="104"/>
      <c r="BT49"/>
      <c r="BU49" s="105"/>
      <c r="BV49" s="72"/>
      <c r="BW49" s="73"/>
      <c r="BX49" s="74"/>
    </row>
    <row r="50" spans="1:76" x14ac:dyDescent="0.4">
      <c r="A50" t="s">
        <v>211</v>
      </c>
      <c r="B50" s="341">
        <v>1</v>
      </c>
      <c r="C50" s="439" t="s">
        <v>8354</v>
      </c>
      <c r="D50" s="343">
        <v>6</v>
      </c>
      <c r="E50" s="415">
        <v>1</v>
      </c>
      <c r="F50" s="429" t="s">
        <v>6422</v>
      </c>
      <c r="G50" s="416">
        <v>119</v>
      </c>
      <c r="H50" s="341">
        <v>0</v>
      </c>
      <c r="I50" s="342" t="s">
        <v>262</v>
      </c>
      <c r="J50" s="343">
        <v>0</v>
      </c>
      <c r="K50" s="393">
        <v>0</v>
      </c>
      <c r="L50" s="394" t="s">
        <v>262</v>
      </c>
      <c r="M50" s="395">
        <v>0</v>
      </c>
      <c r="N50" s="341">
        <v>0</v>
      </c>
      <c r="O50" s="342" t="s">
        <v>262</v>
      </c>
      <c r="P50" s="343">
        <v>0</v>
      </c>
      <c r="Q50" s="361">
        <v>0</v>
      </c>
      <c r="R50" s="361" t="s">
        <v>262</v>
      </c>
      <c r="S50" s="362">
        <v>0</v>
      </c>
      <c r="T50" s="341">
        <v>0</v>
      </c>
      <c r="U50" s="342" t="s">
        <v>262</v>
      </c>
      <c r="V50" s="343">
        <v>0</v>
      </c>
      <c r="W50" s="209">
        <v>1</v>
      </c>
      <c r="X50" s="210" t="s">
        <v>3280</v>
      </c>
      <c r="Y50" s="210">
        <v>135</v>
      </c>
      <c r="Z50" s="114">
        <v>0</v>
      </c>
      <c r="AA50" s="115" t="s">
        <v>262</v>
      </c>
      <c r="AB50" s="116">
        <v>0</v>
      </c>
      <c r="AC50" s="104">
        <v>1</v>
      </c>
      <c r="AD50" s="223" t="s">
        <v>1786</v>
      </c>
      <c r="AE50" s="105">
        <v>163</v>
      </c>
      <c r="AF50" s="245">
        <v>1</v>
      </c>
      <c r="AG50" s="246" t="s">
        <v>1028</v>
      </c>
      <c r="AH50" s="247">
        <v>112</v>
      </c>
      <c r="AI50" s="209">
        <v>0</v>
      </c>
      <c r="AJ50" s="210" t="s">
        <v>262</v>
      </c>
      <c r="AK50" s="210">
        <v>0</v>
      </c>
      <c r="AL50" s="72">
        <v>0</v>
      </c>
      <c r="AM50" s="73">
        <v>0</v>
      </c>
      <c r="AN50" s="74">
        <v>0</v>
      </c>
      <c r="AO50" s="54">
        <v>1</v>
      </c>
      <c r="AP50" s="14">
        <v>265000</v>
      </c>
      <c r="AQ50" s="55">
        <v>183</v>
      </c>
      <c r="AR50" s="72">
        <v>0</v>
      </c>
      <c r="AS50" s="73"/>
      <c r="AT50" s="74"/>
      <c r="AU50" s="54">
        <v>0</v>
      </c>
      <c r="AW50" s="55"/>
      <c r="AX50" s="72">
        <v>2</v>
      </c>
      <c r="AY50" s="73">
        <v>70750</v>
      </c>
      <c r="AZ50" s="74">
        <v>49</v>
      </c>
      <c r="BA50" s="54">
        <v>0</v>
      </c>
      <c r="BB50" s="14"/>
      <c r="BC50" s="55"/>
      <c r="BD50" s="72">
        <v>0</v>
      </c>
      <c r="BE50" s="73"/>
      <c r="BF50" s="74"/>
      <c r="BG50" s="52">
        <v>1</v>
      </c>
      <c r="BH50" s="13">
        <v>193300</v>
      </c>
      <c r="BI50" s="53">
        <v>5</v>
      </c>
      <c r="BJ50" s="72"/>
      <c r="BK50" s="73"/>
      <c r="BL50" s="74"/>
      <c r="BM50" s="104"/>
      <c r="BN50"/>
      <c r="BO50" s="105"/>
      <c r="BP50" s="114"/>
      <c r="BQ50" s="115"/>
      <c r="BR50" s="116"/>
      <c r="BS50" s="104"/>
      <c r="BT50"/>
      <c r="BU50" s="105"/>
      <c r="BV50" s="72"/>
      <c r="BW50" s="73"/>
      <c r="BX50" s="74"/>
    </row>
    <row r="51" spans="1:76" x14ac:dyDescent="0.4">
      <c r="A51" t="s">
        <v>227</v>
      </c>
      <c r="B51" s="341">
        <v>1</v>
      </c>
      <c r="C51" s="439" t="s">
        <v>4791</v>
      </c>
      <c r="D51" s="343">
        <v>3</v>
      </c>
      <c r="E51" s="415">
        <v>3</v>
      </c>
      <c r="F51" s="429" t="s">
        <v>5738</v>
      </c>
      <c r="G51" s="416">
        <v>21</v>
      </c>
      <c r="H51" s="341">
        <v>0</v>
      </c>
      <c r="I51" s="342" t="s">
        <v>262</v>
      </c>
      <c r="J51" s="343">
        <v>0</v>
      </c>
      <c r="K51" s="393">
        <v>0</v>
      </c>
      <c r="L51" s="394" t="s">
        <v>262</v>
      </c>
      <c r="M51" s="395">
        <v>0</v>
      </c>
      <c r="N51" s="341">
        <v>4</v>
      </c>
      <c r="O51" s="342" t="s">
        <v>2616</v>
      </c>
      <c r="P51" s="343">
        <v>12</v>
      </c>
      <c r="Q51" s="361">
        <v>0</v>
      </c>
      <c r="R51" s="361" t="s">
        <v>262</v>
      </c>
      <c r="S51" s="362">
        <v>0</v>
      </c>
      <c r="T51" s="341">
        <v>1</v>
      </c>
      <c r="U51" s="342" t="s">
        <v>4061</v>
      </c>
      <c r="V51" s="343">
        <v>135</v>
      </c>
      <c r="W51" s="209">
        <v>3</v>
      </c>
      <c r="X51" s="210" t="s">
        <v>3281</v>
      </c>
      <c r="Y51" s="210">
        <v>71</v>
      </c>
      <c r="Z51" s="114">
        <v>3</v>
      </c>
      <c r="AA51" s="115" t="s">
        <v>2532</v>
      </c>
      <c r="AB51" s="116">
        <v>68</v>
      </c>
      <c r="AC51" s="104">
        <v>1</v>
      </c>
      <c r="AD51" s="223" t="s">
        <v>1787</v>
      </c>
      <c r="AE51" s="105">
        <v>54</v>
      </c>
      <c r="AF51" s="245">
        <v>4</v>
      </c>
      <c r="AG51" s="246" t="s">
        <v>1029</v>
      </c>
      <c r="AH51" s="247">
        <v>92</v>
      </c>
      <c r="AI51" s="209">
        <v>1</v>
      </c>
      <c r="AJ51" s="210" t="s">
        <v>293</v>
      </c>
      <c r="AK51" s="210">
        <v>152</v>
      </c>
      <c r="AL51" s="72">
        <v>0</v>
      </c>
      <c r="AM51" s="73">
        <v>0</v>
      </c>
      <c r="AN51" s="74">
        <v>0</v>
      </c>
      <c r="AO51" s="54">
        <v>0</v>
      </c>
      <c r="AP51" s="14">
        <v>0</v>
      </c>
      <c r="AQ51" s="55">
        <v>0</v>
      </c>
      <c r="AR51" s="72">
        <v>2</v>
      </c>
      <c r="AS51" s="73">
        <v>180500</v>
      </c>
      <c r="AT51" s="74">
        <v>574</v>
      </c>
      <c r="AU51" s="54">
        <v>1</v>
      </c>
      <c r="AV51" s="14">
        <v>74500</v>
      </c>
      <c r="AW51" s="55">
        <v>128</v>
      </c>
      <c r="AX51" s="72">
        <v>0</v>
      </c>
      <c r="AY51" s="73"/>
      <c r="AZ51" s="74"/>
      <c r="BA51" s="54">
        <v>1</v>
      </c>
      <c r="BB51" s="14">
        <v>125000</v>
      </c>
      <c r="BC51" s="55">
        <v>246</v>
      </c>
      <c r="BD51" s="72">
        <v>0</v>
      </c>
      <c r="BE51" s="73"/>
      <c r="BF51" s="74"/>
      <c r="BG51" s="52">
        <v>1</v>
      </c>
      <c r="BH51" s="13">
        <v>110000</v>
      </c>
      <c r="BI51" s="53">
        <v>61</v>
      </c>
      <c r="BJ51" s="72"/>
      <c r="BK51" s="73"/>
      <c r="BL51" s="74"/>
      <c r="BM51" s="104"/>
      <c r="BN51"/>
      <c r="BO51" s="105"/>
      <c r="BP51" s="114"/>
      <c r="BQ51" s="115"/>
      <c r="BR51" s="116"/>
      <c r="BS51" s="104"/>
      <c r="BT51"/>
      <c r="BU51" s="105"/>
      <c r="BV51" s="72"/>
      <c r="BW51" s="73"/>
      <c r="BX51" s="74"/>
    </row>
    <row r="52" spans="1:76" x14ac:dyDescent="0.4">
      <c r="A52" t="s">
        <v>212</v>
      </c>
      <c r="B52" s="341">
        <v>0</v>
      </c>
      <c r="C52" s="439" t="s">
        <v>262</v>
      </c>
      <c r="D52" s="343">
        <v>0</v>
      </c>
      <c r="E52" s="415">
        <v>0</v>
      </c>
      <c r="F52" s="429">
        <v>0</v>
      </c>
      <c r="G52" s="416">
        <v>0</v>
      </c>
      <c r="H52" s="341">
        <v>1</v>
      </c>
      <c r="I52" s="342" t="s">
        <v>6974</v>
      </c>
      <c r="J52" s="343">
        <v>71</v>
      </c>
      <c r="K52" s="393">
        <v>0</v>
      </c>
      <c r="L52" s="394" t="s">
        <v>262</v>
      </c>
      <c r="M52" s="395">
        <v>0</v>
      </c>
      <c r="N52" s="341">
        <v>2</v>
      </c>
      <c r="O52" s="342" t="s">
        <v>1167</v>
      </c>
      <c r="P52" s="343">
        <v>8</v>
      </c>
      <c r="Q52" s="361">
        <v>1</v>
      </c>
      <c r="R52" s="361" t="s">
        <v>4795</v>
      </c>
      <c r="S52" s="362">
        <v>4</v>
      </c>
      <c r="T52" s="341">
        <v>0</v>
      </c>
      <c r="U52" s="342" t="s">
        <v>262</v>
      </c>
      <c r="V52" s="343">
        <v>0</v>
      </c>
      <c r="W52" s="209">
        <v>1</v>
      </c>
      <c r="X52" s="210" t="s">
        <v>656</v>
      </c>
      <c r="Y52" s="210">
        <v>166</v>
      </c>
      <c r="Z52" s="114">
        <v>2</v>
      </c>
      <c r="AA52" s="115" t="s">
        <v>2533</v>
      </c>
      <c r="AB52" s="116">
        <v>5</v>
      </c>
      <c r="AC52" s="104">
        <v>0</v>
      </c>
      <c r="AD52" s="223" t="s">
        <v>262</v>
      </c>
      <c r="AE52" s="105">
        <v>0</v>
      </c>
      <c r="AF52" s="245">
        <v>1</v>
      </c>
      <c r="AG52" s="246" t="s">
        <v>1030</v>
      </c>
      <c r="AH52" s="247">
        <v>113</v>
      </c>
      <c r="AI52" s="209">
        <v>2</v>
      </c>
      <c r="AJ52" s="210" t="s">
        <v>294</v>
      </c>
      <c r="AK52" s="210">
        <v>18</v>
      </c>
      <c r="AL52" s="72">
        <v>0</v>
      </c>
      <c r="AM52" s="73">
        <v>0</v>
      </c>
      <c r="AN52" s="74">
        <v>0</v>
      </c>
      <c r="AO52" s="54">
        <v>1</v>
      </c>
      <c r="AP52" s="14">
        <v>122500</v>
      </c>
      <c r="AQ52" s="55">
        <v>127</v>
      </c>
      <c r="AR52" s="72">
        <v>0</v>
      </c>
      <c r="AS52" s="73"/>
      <c r="AT52" s="74"/>
      <c r="AU52" s="54">
        <v>1</v>
      </c>
      <c r="AV52" s="14">
        <v>235000</v>
      </c>
      <c r="AW52" s="55">
        <v>82</v>
      </c>
      <c r="AX52" s="72">
        <v>0</v>
      </c>
      <c r="AY52" s="73"/>
      <c r="AZ52" s="74"/>
      <c r="BA52" s="54">
        <v>1</v>
      </c>
      <c r="BB52" s="14">
        <v>120000</v>
      </c>
      <c r="BC52" s="55">
        <v>95</v>
      </c>
      <c r="BD52" s="69">
        <v>1</v>
      </c>
      <c r="BE52" s="70">
        <v>57000</v>
      </c>
      <c r="BF52" s="71">
        <v>110</v>
      </c>
      <c r="BG52" s="54">
        <v>0</v>
      </c>
      <c r="BI52" s="55"/>
      <c r="BJ52" s="72"/>
      <c r="BK52" s="73"/>
      <c r="BL52" s="74"/>
      <c r="BM52" s="104"/>
      <c r="BN52"/>
      <c r="BO52" s="105"/>
      <c r="BP52" s="114"/>
      <c r="BQ52" s="115"/>
      <c r="BR52" s="116"/>
      <c r="BS52" s="104"/>
      <c r="BT52"/>
      <c r="BU52" s="105"/>
      <c r="BV52" s="72"/>
      <c r="BW52" s="73"/>
      <c r="BX52" s="74"/>
    </row>
    <row r="53" spans="1:76" x14ac:dyDescent="0.4">
      <c r="A53" t="s">
        <v>213</v>
      </c>
      <c r="B53" s="341">
        <v>0</v>
      </c>
      <c r="C53" s="439" t="s">
        <v>262</v>
      </c>
      <c r="D53" s="343">
        <v>0</v>
      </c>
      <c r="E53" s="415">
        <v>2</v>
      </c>
      <c r="F53" s="429" t="s">
        <v>7653</v>
      </c>
      <c r="G53" s="416">
        <v>80</v>
      </c>
      <c r="H53" s="341">
        <v>0</v>
      </c>
      <c r="I53" s="342" t="s">
        <v>262</v>
      </c>
      <c r="J53" s="343">
        <v>0</v>
      </c>
      <c r="K53" s="393">
        <v>1</v>
      </c>
      <c r="L53" s="394" t="s">
        <v>3103</v>
      </c>
      <c r="M53" s="395">
        <v>7</v>
      </c>
      <c r="N53" s="341">
        <v>1</v>
      </c>
      <c r="O53" s="342" t="s">
        <v>5554</v>
      </c>
      <c r="P53" s="343">
        <v>58</v>
      </c>
      <c r="Q53" s="361">
        <v>0</v>
      </c>
      <c r="R53" s="361" t="s">
        <v>262</v>
      </c>
      <c r="S53" s="362">
        <v>0</v>
      </c>
      <c r="T53" s="341">
        <v>0</v>
      </c>
      <c r="U53" s="342" t="s">
        <v>262</v>
      </c>
      <c r="V53" s="343">
        <v>0</v>
      </c>
      <c r="W53" s="209">
        <v>0</v>
      </c>
      <c r="X53" s="210" t="s">
        <v>262</v>
      </c>
      <c r="Y53" s="210">
        <v>0</v>
      </c>
      <c r="Z53" s="114">
        <v>0</v>
      </c>
      <c r="AA53" s="115" t="s">
        <v>262</v>
      </c>
      <c r="AB53" s="116">
        <v>0</v>
      </c>
      <c r="AC53" s="104">
        <v>1</v>
      </c>
      <c r="AD53" s="223" t="s">
        <v>1788</v>
      </c>
      <c r="AE53" s="105">
        <v>39</v>
      </c>
      <c r="AF53" s="245">
        <v>1</v>
      </c>
      <c r="AG53" s="246" t="s">
        <v>1031</v>
      </c>
      <c r="AH53" s="247">
        <v>70</v>
      </c>
      <c r="AI53" s="209">
        <v>2</v>
      </c>
      <c r="AJ53" s="210" t="s">
        <v>295</v>
      </c>
      <c r="AK53" s="210">
        <v>101</v>
      </c>
      <c r="AL53" s="72">
        <v>1</v>
      </c>
      <c r="AM53" s="73">
        <v>180000</v>
      </c>
      <c r="AN53" s="74">
        <v>155</v>
      </c>
      <c r="AO53" s="54">
        <v>1</v>
      </c>
      <c r="AP53" s="14">
        <v>51600</v>
      </c>
      <c r="AQ53" s="55">
        <v>167</v>
      </c>
      <c r="AR53" s="72">
        <v>0</v>
      </c>
      <c r="AS53" s="73"/>
      <c r="AT53" s="74"/>
      <c r="AU53" s="54">
        <v>2</v>
      </c>
      <c r="AV53" s="14">
        <v>100450</v>
      </c>
      <c r="AW53" s="55">
        <v>119</v>
      </c>
      <c r="AX53" s="72">
        <v>1</v>
      </c>
      <c r="AY53" s="73">
        <v>60000</v>
      </c>
      <c r="AZ53" s="74">
        <v>22</v>
      </c>
      <c r="BA53" s="54">
        <v>1</v>
      </c>
      <c r="BB53" s="14">
        <v>173000</v>
      </c>
      <c r="BC53" s="55">
        <v>39</v>
      </c>
      <c r="BD53" s="72">
        <v>0</v>
      </c>
      <c r="BE53" s="73"/>
      <c r="BF53" s="74"/>
      <c r="BG53" s="52">
        <v>2</v>
      </c>
      <c r="BH53" s="13">
        <v>122500</v>
      </c>
      <c r="BI53" s="53">
        <v>150</v>
      </c>
      <c r="BJ53" s="72"/>
      <c r="BK53" s="73"/>
      <c r="BL53" s="74"/>
      <c r="BM53" s="104"/>
      <c r="BN53"/>
      <c r="BO53" s="105"/>
      <c r="BP53" s="114"/>
      <c r="BQ53" s="115"/>
      <c r="BR53" s="116"/>
      <c r="BS53" s="104"/>
      <c r="BT53"/>
      <c r="BU53" s="105"/>
      <c r="BV53" s="72"/>
      <c r="BW53" s="73"/>
      <c r="BX53" s="74"/>
    </row>
    <row r="54" spans="1:76" x14ac:dyDescent="0.4">
      <c r="A54" t="s">
        <v>228</v>
      </c>
      <c r="B54" s="341">
        <v>0</v>
      </c>
      <c r="C54" s="439" t="s">
        <v>262</v>
      </c>
      <c r="D54" s="343">
        <v>0</v>
      </c>
      <c r="E54" s="415">
        <v>0</v>
      </c>
      <c r="F54" s="429">
        <v>0</v>
      </c>
      <c r="G54" s="416">
        <v>0</v>
      </c>
      <c r="H54" s="341">
        <v>1</v>
      </c>
      <c r="I54" s="342" t="s">
        <v>6975</v>
      </c>
      <c r="J54" s="343">
        <v>5</v>
      </c>
      <c r="K54" s="393">
        <v>0</v>
      </c>
      <c r="L54" s="394" t="s">
        <v>262</v>
      </c>
      <c r="M54" s="395">
        <v>0</v>
      </c>
      <c r="N54" s="341">
        <v>3</v>
      </c>
      <c r="O54" s="342" t="s">
        <v>2738</v>
      </c>
      <c r="P54" s="343">
        <v>33</v>
      </c>
      <c r="Q54" s="361">
        <v>0</v>
      </c>
      <c r="R54" s="361" t="s">
        <v>262</v>
      </c>
      <c r="S54" s="362">
        <v>0</v>
      </c>
      <c r="T54" s="341">
        <v>1</v>
      </c>
      <c r="U54" s="342" t="s">
        <v>4062</v>
      </c>
      <c r="V54" s="343">
        <v>98</v>
      </c>
      <c r="W54" s="209">
        <v>0</v>
      </c>
      <c r="X54" s="210" t="s">
        <v>262</v>
      </c>
      <c r="Y54" s="210">
        <v>0</v>
      </c>
      <c r="Z54" s="114">
        <v>0</v>
      </c>
      <c r="AA54" s="115" t="s">
        <v>262</v>
      </c>
      <c r="AB54" s="116">
        <v>0</v>
      </c>
      <c r="AC54" s="104">
        <v>2</v>
      </c>
      <c r="AD54" s="223" t="s">
        <v>1789</v>
      </c>
      <c r="AE54" s="105">
        <v>17</v>
      </c>
      <c r="AF54" s="245">
        <v>1</v>
      </c>
      <c r="AG54" s="246" t="s">
        <v>1032</v>
      </c>
      <c r="AH54" s="247">
        <v>42</v>
      </c>
      <c r="AI54" s="209">
        <v>0</v>
      </c>
      <c r="AJ54" s="210" t="s">
        <v>262</v>
      </c>
      <c r="AK54" s="210">
        <v>0</v>
      </c>
      <c r="AL54" s="72">
        <v>0</v>
      </c>
      <c r="AM54" s="73">
        <v>0</v>
      </c>
      <c r="AN54" s="74">
        <v>0</v>
      </c>
      <c r="AO54" s="54">
        <v>1</v>
      </c>
      <c r="AP54" s="14">
        <v>89800</v>
      </c>
      <c r="AQ54" s="55">
        <v>20</v>
      </c>
      <c r="AR54" s="72">
        <v>0</v>
      </c>
      <c r="AS54" s="73"/>
      <c r="AT54" s="74"/>
      <c r="AU54" s="54">
        <v>0</v>
      </c>
      <c r="AW54" s="55"/>
      <c r="AX54" s="72">
        <v>1</v>
      </c>
      <c r="AY54" s="73">
        <v>78000</v>
      </c>
      <c r="AZ54" s="74">
        <v>70</v>
      </c>
      <c r="BA54" s="54">
        <v>0</v>
      </c>
      <c r="BB54" s="14"/>
      <c r="BC54" s="55"/>
      <c r="BD54" s="72">
        <v>0</v>
      </c>
      <c r="BE54" s="73"/>
      <c r="BF54" s="74"/>
      <c r="BG54" s="54">
        <v>0</v>
      </c>
      <c r="BI54" s="55"/>
      <c r="BJ54" s="72"/>
      <c r="BK54" s="73"/>
      <c r="BL54" s="74"/>
      <c r="BM54" s="104"/>
      <c r="BN54"/>
      <c r="BO54" s="105"/>
      <c r="BP54" s="114"/>
      <c r="BQ54" s="115"/>
      <c r="BR54" s="116"/>
      <c r="BS54" s="104"/>
      <c r="BT54"/>
      <c r="BU54" s="105"/>
      <c r="BV54" s="72"/>
      <c r="BW54" s="73"/>
      <c r="BX54" s="74"/>
    </row>
    <row r="55" spans="1:76" x14ac:dyDescent="0.4">
      <c r="A55" t="s">
        <v>234</v>
      </c>
      <c r="B55" s="341">
        <v>0</v>
      </c>
      <c r="C55" s="439" t="s">
        <v>262</v>
      </c>
      <c r="D55" s="343">
        <v>0</v>
      </c>
      <c r="E55" s="415">
        <v>0</v>
      </c>
      <c r="F55" s="429">
        <v>0</v>
      </c>
      <c r="G55" s="416">
        <v>0</v>
      </c>
      <c r="H55" s="341">
        <v>2</v>
      </c>
      <c r="I55" s="342" t="s">
        <v>6976</v>
      </c>
      <c r="J55" s="343">
        <v>89</v>
      </c>
      <c r="K55" s="393">
        <v>4</v>
      </c>
      <c r="L55" s="394" t="s">
        <v>6265</v>
      </c>
      <c r="M55" s="395">
        <v>18</v>
      </c>
      <c r="N55" s="341">
        <v>5</v>
      </c>
      <c r="O55" s="342" t="s">
        <v>5555</v>
      </c>
      <c r="P55" s="343">
        <v>12</v>
      </c>
      <c r="Q55" s="361">
        <v>7</v>
      </c>
      <c r="R55" s="361" t="s">
        <v>4796</v>
      </c>
      <c r="S55" s="362">
        <v>32</v>
      </c>
      <c r="T55" s="341">
        <v>6</v>
      </c>
      <c r="U55" s="342" t="s">
        <v>4063</v>
      </c>
      <c r="V55" s="343">
        <v>56</v>
      </c>
      <c r="W55" s="209">
        <v>8</v>
      </c>
      <c r="X55" s="210" t="s">
        <v>3282</v>
      </c>
      <c r="Y55" s="210">
        <v>52</v>
      </c>
      <c r="Z55" s="114">
        <v>2</v>
      </c>
      <c r="AA55" s="115" t="s">
        <v>2534</v>
      </c>
      <c r="AB55" s="116">
        <v>30</v>
      </c>
      <c r="AC55" s="104">
        <v>10</v>
      </c>
      <c r="AD55" s="223" t="s">
        <v>1790</v>
      </c>
      <c r="AE55" s="105">
        <v>93</v>
      </c>
      <c r="AF55" s="245">
        <v>10</v>
      </c>
      <c r="AG55" s="246" t="s">
        <v>1033</v>
      </c>
      <c r="AH55" s="247">
        <v>134</v>
      </c>
      <c r="AI55" s="209">
        <v>2</v>
      </c>
      <c r="AJ55" s="210" t="s">
        <v>296</v>
      </c>
      <c r="AK55" s="210">
        <v>184</v>
      </c>
      <c r="AL55" s="72">
        <v>8</v>
      </c>
      <c r="AM55" s="73">
        <v>130395</v>
      </c>
      <c r="AN55" s="74">
        <v>123</v>
      </c>
      <c r="AO55" s="54">
        <v>12</v>
      </c>
      <c r="AP55" s="14">
        <v>147104</v>
      </c>
      <c r="AQ55" s="55">
        <v>280</v>
      </c>
      <c r="AR55" s="72">
        <v>13</v>
      </c>
      <c r="AS55" s="73">
        <v>106638</v>
      </c>
      <c r="AT55" s="74">
        <v>189</v>
      </c>
      <c r="AU55" s="54">
        <v>8</v>
      </c>
      <c r="AV55" s="14">
        <v>78488</v>
      </c>
      <c r="AW55" s="55">
        <v>137</v>
      </c>
      <c r="AX55" s="72">
        <v>3</v>
      </c>
      <c r="AY55" s="73">
        <v>100500</v>
      </c>
      <c r="AZ55" s="74">
        <v>148</v>
      </c>
      <c r="BA55" s="54">
        <v>2</v>
      </c>
      <c r="BB55" s="14">
        <v>230000</v>
      </c>
      <c r="BC55" s="55">
        <v>157</v>
      </c>
      <c r="BD55" s="69">
        <v>5</v>
      </c>
      <c r="BE55" s="70">
        <v>110500</v>
      </c>
      <c r="BF55" s="71">
        <v>175</v>
      </c>
      <c r="BG55" s="52">
        <v>11</v>
      </c>
      <c r="BH55" s="13">
        <v>121209</v>
      </c>
      <c r="BI55" s="53">
        <v>129</v>
      </c>
      <c r="BJ55" s="72"/>
      <c r="BK55" s="73"/>
      <c r="BL55" s="74"/>
      <c r="BM55" s="104"/>
      <c r="BN55"/>
      <c r="BO55" s="105"/>
      <c r="BP55" s="114"/>
      <c r="BQ55" s="115"/>
      <c r="BR55" s="116"/>
      <c r="BS55" s="104"/>
      <c r="BT55"/>
      <c r="BU55" s="105"/>
      <c r="BV55" s="72"/>
      <c r="BW55" s="73"/>
      <c r="BX55" s="74"/>
    </row>
    <row r="56" spans="1:76" x14ac:dyDescent="0.4">
      <c r="A56" t="s">
        <v>214</v>
      </c>
      <c r="B56" s="341">
        <v>1</v>
      </c>
      <c r="C56" s="439" t="s">
        <v>4127</v>
      </c>
      <c r="D56" s="343">
        <v>19</v>
      </c>
      <c r="E56" s="415">
        <v>5</v>
      </c>
      <c r="F56" s="429" t="s">
        <v>7654</v>
      </c>
      <c r="G56" s="416">
        <v>38</v>
      </c>
      <c r="H56" s="341">
        <v>3</v>
      </c>
      <c r="I56" s="342" t="s">
        <v>6977</v>
      </c>
      <c r="J56" s="343">
        <v>169</v>
      </c>
      <c r="K56" s="393">
        <v>0</v>
      </c>
      <c r="L56" s="394" t="s">
        <v>262</v>
      </c>
      <c r="M56" s="395">
        <v>0</v>
      </c>
      <c r="N56" s="341">
        <v>2</v>
      </c>
      <c r="O56" s="342" t="s">
        <v>5556</v>
      </c>
      <c r="P56" s="343">
        <v>52</v>
      </c>
      <c r="Q56" s="361">
        <v>5</v>
      </c>
      <c r="R56" s="361" t="s">
        <v>4797</v>
      </c>
      <c r="S56" s="362">
        <v>38</v>
      </c>
      <c r="T56" s="341">
        <v>2</v>
      </c>
      <c r="U56" s="342" t="s">
        <v>4064</v>
      </c>
      <c r="V56" s="343">
        <v>162</v>
      </c>
      <c r="W56" s="209">
        <v>3</v>
      </c>
      <c r="X56" s="210" t="s">
        <v>3283</v>
      </c>
      <c r="Y56" s="210">
        <v>63</v>
      </c>
      <c r="Z56" s="114">
        <v>1</v>
      </c>
      <c r="AA56" s="115" t="s">
        <v>2535</v>
      </c>
      <c r="AB56" s="116">
        <v>7</v>
      </c>
      <c r="AC56" s="104">
        <v>3</v>
      </c>
      <c r="AD56" s="223" t="s">
        <v>1791</v>
      </c>
      <c r="AE56" s="105">
        <v>100</v>
      </c>
      <c r="AF56" s="245">
        <v>5</v>
      </c>
      <c r="AG56" s="246" t="s">
        <v>1034</v>
      </c>
      <c r="AH56" s="247">
        <v>94</v>
      </c>
      <c r="AI56" s="209">
        <v>0</v>
      </c>
      <c r="AJ56" s="210" t="s">
        <v>262</v>
      </c>
      <c r="AK56" s="210">
        <v>0</v>
      </c>
      <c r="AL56" s="72">
        <v>1</v>
      </c>
      <c r="AM56" s="73">
        <v>45000</v>
      </c>
      <c r="AN56" s="74">
        <v>1</v>
      </c>
      <c r="AO56" s="54">
        <v>1</v>
      </c>
      <c r="AP56" s="14">
        <v>85500</v>
      </c>
      <c r="AQ56" s="55">
        <v>356</v>
      </c>
      <c r="AR56" s="72">
        <v>1</v>
      </c>
      <c r="AS56" s="73">
        <v>24900</v>
      </c>
      <c r="AT56" s="74">
        <v>118</v>
      </c>
      <c r="AU56" s="54">
        <v>2</v>
      </c>
      <c r="AV56" s="14">
        <v>131000</v>
      </c>
      <c r="AW56" s="55">
        <v>171</v>
      </c>
      <c r="AX56" s="72">
        <v>1</v>
      </c>
      <c r="AY56" s="73">
        <v>14500</v>
      </c>
      <c r="AZ56" s="74">
        <v>55</v>
      </c>
      <c r="BA56" s="54">
        <v>0</v>
      </c>
      <c r="BB56" s="14"/>
      <c r="BC56" s="55"/>
      <c r="BD56" s="69">
        <v>1</v>
      </c>
      <c r="BE56" s="70">
        <v>170000</v>
      </c>
      <c r="BF56" s="71">
        <v>224</v>
      </c>
      <c r="BG56" s="52">
        <v>1</v>
      </c>
      <c r="BH56" s="13">
        <v>185000</v>
      </c>
      <c r="BI56" s="53">
        <v>17</v>
      </c>
      <c r="BJ56" s="72"/>
      <c r="BK56" s="73"/>
      <c r="BL56" s="74"/>
      <c r="BM56" s="104"/>
      <c r="BN56"/>
      <c r="BO56" s="105"/>
      <c r="BP56" s="114"/>
      <c r="BQ56" s="115"/>
      <c r="BR56" s="116"/>
      <c r="BS56" s="104"/>
      <c r="BT56"/>
      <c r="BU56" s="105"/>
      <c r="BV56" s="72"/>
      <c r="BW56" s="73"/>
      <c r="BX56" s="74"/>
    </row>
    <row r="57" spans="1:76" x14ac:dyDescent="0.4">
      <c r="A57" t="s">
        <v>215</v>
      </c>
      <c r="B57" s="341">
        <v>2</v>
      </c>
      <c r="C57" s="439" t="s">
        <v>8355</v>
      </c>
      <c r="D57" s="343">
        <v>15</v>
      </c>
      <c r="E57" s="415">
        <v>2</v>
      </c>
      <c r="F57" s="429" t="s">
        <v>6157</v>
      </c>
      <c r="G57" s="416">
        <v>92</v>
      </c>
      <c r="H57" s="341">
        <v>1</v>
      </c>
      <c r="I57" s="342" t="s">
        <v>6978</v>
      </c>
      <c r="J57" s="343">
        <v>60</v>
      </c>
      <c r="K57" s="393">
        <v>1</v>
      </c>
      <c r="L57" s="394" t="s">
        <v>6260</v>
      </c>
      <c r="M57" s="395">
        <v>31</v>
      </c>
      <c r="N57" s="341">
        <v>3</v>
      </c>
      <c r="O57" s="342" t="s">
        <v>5557</v>
      </c>
      <c r="P57" s="343">
        <v>0</v>
      </c>
      <c r="Q57" s="361">
        <v>1</v>
      </c>
      <c r="R57" s="361" t="s">
        <v>4798</v>
      </c>
      <c r="S57" s="362">
        <v>111</v>
      </c>
      <c r="T57" s="341">
        <v>1</v>
      </c>
      <c r="U57" s="342" t="s">
        <v>4065</v>
      </c>
      <c r="V57" s="343">
        <v>148</v>
      </c>
      <c r="W57" s="209">
        <v>0</v>
      </c>
      <c r="X57" s="210" t="s">
        <v>262</v>
      </c>
      <c r="Y57" s="210">
        <v>0</v>
      </c>
      <c r="Z57" s="114">
        <v>1</v>
      </c>
      <c r="AA57" s="115" t="s">
        <v>298</v>
      </c>
      <c r="AB57" s="116">
        <v>1</v>
      </c>
      <c r="AC57" s="104">
        <v>2</v>
      </c>
      <c r="AD57" s="223" t="s">
        <v>1792</v>
      </c>
      <c r="AE57" s="105">
        <v>90</v>
      </c>
      <c r="AF57" s="245">
        <v>3</v>
      </c>
      <c r="AG57" s="246" t="s">
        <v>1035</v>
      </c>
      <c r="AH57" s="247">
        <v>64</v>
      </c>
      <c r="AI57" s="209">
        <v>0</v>
      </c>
      <c r="AJ57" s="210" t="s">
        <v>262</v>
      </c>
      <c r="AK57" s="210">
        <v>0</v>
      </c>
      <c r="AL57" s="72">
        <v>1</v>
      </c>
      <c r="AM57" s="73">
        <v>229800</v>
      </c>
      <c r="AN57" s="74">
        <v>14</v>
      </c>
      <c r="AO57" s="54">
        <v>1</v>
      </c>
      <c r="AP57" s="14">
        <v>500000</v>
      </c>
      <c r="AQ57" s="55">
        <v>220</v>
      </c>
      <c r="AR57" s="72">
        <v>0</v>
      </c>
      <c r="AS57" s="73"/>
      <c r="AT57" s="74"/>
      <c r="AU57" s="83">
        <v>1</v>
      </c>
      <c r="AV57" s="84">
        <v>197500</v>
      </c>
      <c r="AW57" s="85">
        <v>65</v>
      </c>
      <c r="AX57" s="72">
        <v>0</v>
      </c>
      <c r="AY57" s="73"/>
      <c r="AZ57" s="74"/>
      <c r="BA57" s="54">
        <v>0</v>
      </c>
      <c r="BB57" s="14"/>
      <c r="BC57" s="55"/>
      <c r="BD57" s="69">
        <v>2</v>
      </c>
      <c r="BE57" s="70">
        <v>210950</v>
      </c>
      <c r="BF57" s="71">
        <v>102</v>
      </c>
      <c r="BG57" s="52">
        <v>2</v>
      </c>
      <c r="BH57" s="13">
        <v>198500</v>
      </c>
      <c r="BI57" s="53">
        <v>104</v>
      </c>
      <c r="BJ57" s="72"/>
      <c r="BK57" s="73"/>
      <c r="BL57" s="74"/>
      <c r="BM57" s="104"/>
      <c r="BN57"/>
      <c r="BO57" s="105"/>
      <c r="BP57" s="114"/>
      <c r="BQ57" s="115"/>
      <c r="BR57" s="116"/>
      <c r="BS57" s="104"/>
      <c r="BT57"/>
      <c r="BU57" s="105"/>
      <c r="BV57" s="72"/>
      <c r="BW57" s="73"/>
      <c r="BX57" s="74"/>
    </row>
    <row r="58" spans="1:76" x14ac:dyDescent="0.4">
      <c r="A58" t="s">
        <v>216</v>
      </c>
      <c r="B58" s="341">
        <v>68</v>
      </c>
      <c r="C58" s="439" t="s">
        <v>8356</v>
      </c>
      <c r="D58" s="343">
        <v>36</v>
      </c>
      <c r="E58" s="415">
        <v>69</v>
      </c>
      <c r="F58" s="429" t="s">
        <v>7655</v>
      </c>
      <c r="G58" s="416">
        <v>33</v>
      </c>
      <c r="H58" s="341">
        <v>77</v>
      </c>
      <c r="I58" s="342" t="s">
        <v>6979</v>
      </c>
      <c r="J58" s="343">
        <v>30</v>
      </c>
      <c r="K58" s="393">
        <v>63</v>
      </c>
      <c r="L58" s="394" t="s">
        <v>6266</v>
      </c>
      <c r="M58" s="395">
        <v>25</v>
      </c>
      <c r="N58" s="341">
        <v>86</v>
      </c>
      <c r="O58" s="342" t="s">
        <v>5558</v>
      </c>
      <c r="P58" s="343">
        <v>24</v>
      </c>
      <c r="Q58" s="361">
        <v>72</v>
      </c>
      <c r="R58" s="361" t="s">
        <v>4799</v>
      </c>
      <c r="S58" s="362">
        <v>31</v>
      </c>
      <c r="T58" s="341">
        <v>84</v>
      </c>
      <c r="U58" s="342" t="s">
        <v>4066</v>
      </c>
      <c r="V58" s="343">
        <v>74</v>
      </c>
      <c r="W58" s="209">
        <v>86</v>
      </c>
      <c r="X58" s="210" t="s">
        <v>3284</v>
      </c>
      <c r="Y58" s="210">
        <v>73</v>
      </c>
      <c r="Z58" s="114">
        <v>69</v>
      </c>
      <c r="AA58" s="115" t="s">
        <v>2536</v>
      </c>
      <c r="AB58" s="116">
        <v>110</v>
      </c>
      <c r="AC58" s="104">
        <v>71</v>
      </c>
      <c r="AD58" s="223" t="s">
        <v>1793</v>
      </c>
      <c r="AE58" s="105">
        <v>139</v>
      </c>
      <c r="AF58" s="245">
        <v>76</v>
      </c>
      <c r="AG58" s="246" t="s">
        <v>1036</v>
      </c>
      <c r="AH58" s="247">
        <v>115</v>
      </c>
      <c r="AI58" s="209">
        <v>82</v>
      </c>
      <c r="AJ58" s="210" t="s">
        <v>297</v>
      </c>
      <c r="AK58" s="210">
        <v>113</v>
      </c>
      <c r="AL58" s="72">
        <v>56</v>
      </c>
      <c r="AM58" s="73">
        <v>87708</v>
      </c>
      <c r="AN58" s="74">
        <v>123</v>
      </c>
      <c r="AO58" s="54">
        <v>68</v>
      </c>
      <c r="AP58" s="14">
        <v>101965</v>
      </c>
      <c r="AQ58" s="55">
        <v>118</v>
      </c>
      <c r="AR58" s="72">
        <v>58</v>
      </c>
      <c r="AS58" s="73">
        <v>82744</v>
      </c>
      <c r="AT58" s="74">
        <v>122</v>
      </c>
      <c r="AU58" s="54">
        <v>50</v>
      </c>
      <c r="AV58" s="14">
        <v>83704</v>
      </c>
      <c r="AW58" s="55">
        <v>134</v>
      </c>
      <c r="AX58" s="72">
        <v>61</v>
      </c>
      <c r="AY58" s="73">
        <v>108941</v>
      </c>
      <c r="AZ58" s="74">
        <v>121</v>
      </c>
      <c r="BA58" s="54">
        <v>50</v>
      </c>
      <c r="BB58" s="14">
        <v>113047</v>
      </c>
      <c r="BC58" s="55">
        <v>117</v>
      </c>
      <c r="BD58" s="69">
        <v>69</v>
      </c>
      <c r="BE58" s="70">
        <v>109639</v>
      </c>
      <c r="BF58" s="71">
        <v>122</v>
      </c>
      <c r="BG58" s="52">
        <v>112</v>
      </c>
      <c r="BH58" s="13">
        <v>114060</v>
      </c>
      <c r="BI58" s="53">
        <v>101</v>
      </c>
      <c r="BJ58" s="72"/>
      <c r="BK58" s="73"/>
      <c r="BL58" s="74"/>
      <c r="BM58" s="104"/>
      <c r="BN58"/>
      <c r="BO58" s="105"/>
      <c r="BP58" s="114"/>
      <c r="BQ58" s="115"/>
      <c r="BR58" s="116"/>
      <c r="BS58" s="104"/>
      <c r="BT58"/>
      <c r="BU58" s="105"/>
      <c r="BV58" s="72"/>
      <c r="BW58" s="73"/>
      <c r="BX58" s="74"/>
    </row>
    <row r="59" spans="1:76" x14ac:dyDescent="0.4">
      <c r="A59" t="s">
        <v>217</v>
      </c>
      <c r="B59" s="341">
        <v>1</v>
      </c>
      <c r="C59" s="439" t="s">
        <v>4127</v>
      </c>
      <c r="D59" s="343">
        <v>2</v>
      </c>
      <c r="E59" s="415">
        <v>3</v>
      </c>
      <c r="F59" s="429" t="s">
        <v>7656</v>
      </c>
      <c r="G59" s="416">
        <v>30</v>
      </c>
      <c r="H59" s="341">
        <v>1</v>
      </c>
      <c r="I59" s="342" t="s">
        <v>6980</v>
      </c>
      <c r="J59" s="343">
        <v>69</v>
      </c>
      <c r="K59" s="393">
        <v>2</v>
      </c>
      <c r="L59" s="394" t="s">
        <v>6267</v>
      </c>
      <c r="M59" s="395">
        <v>60</v>
      </c>
      <c r="N59" s="341">
        <v>6</v>
      </c>
      <c r="O59" s="342" t="s">
        <v>5559</v>
      </c>
      <c r="P59" s="343">
        <v>42</v>
      </c>
      <c r="Q59" s="361">
        <v>2</v>
      </c>
      <c r="R59" s="361" t="s">
        <v>4800</v>
      </c>
      <c r="S59" s="362">
        <v>7</v>
      </c>
      <c r="T59" s="341">
        <v>1</v>
      </c>
      <c r="U59" s="342" t="s">
        <v>1045</v>
      </c>
      <c r="V59" s="343">
        <v>46</v>
      </c>
      <c r="W59" s="209">
        <v>5</v>
      </c>
      <c r="X59" s="210" t="s">
        <v>3285</v>
      </c>
      <c r="Y59" s="210">
        <v>39</v>
      </c>
      <c r="Z59" s="114">
        <v>3</v>
      </c>
      <c r="AA59" s="115" t="s">
        <v>2537</v>
      </c>
      <c r="AB59" s="116">
        <v>38</v>
      </c>
      <c r="AC59" s="104">
        <v>2</v>
      </c>
      <c r="AD59" s="223" t="s">
        <v>1794</v>
      </c>
      <c r="AE59" s="105">
        <v>134</v>
      </c>
      <c r="AF59" s="245">
        <v>1</v>
      </c>
      <c r="AG59" s="246" t="s">
        <v>1037</v>
      </c>
      <c r="AH59" s="247">
        <v>142</v>
      </c>
      <c r="AI59" s="209">
        <v>1</v>
      </c>
      <c r="AJ59" s="210" t="s">
        <v>298</v>
      </c>
      <c r="AK59" s="210">
        <v>422</v>
      </c>
      <c r="AL59" s="72">
        <v>2</v>
      </c>
      <c r="AM59" s="73">
        <v>236500</v>
      </c>
      <c r="AN59" s="74">
        <v>28</v>
      </c>
      <c r="AO59" s="54">
        <v>2</v>
      </c>
      <c r="AP59" s="14">
        <v>192500</v>
      </c>
      <c r="AQ59" s="55">
        <v>180</v>
      </c>
      <c r="AR59" s="72">
        <v>3</v>
      </c>
      <c r="AS59" s="73">
        <v>212333</v>
      </c>
      <c r="AT59" s="74">
        <v>109</v>
      </c>
      <c r="AU59" s="54">
        <v>2</v>
      </c>
      <c r="AV59" s="14">
        <v>87500</v>
      </c>
      <c r="AW59" s="55">
        <v>63</v>
      </c>
      <c r="AX59" s="72">
        <v>1</v>
      </c>
      <c r="AY59" s="73">
        <v>315900</v>
      </c>
      <c r="AZ59" s="74">
        <v>406</v>
      </c>
      <c r="BA59" s="54">
        <v>1</v>
      </c>
      <c r="BB59" s="14">
        <v>200000</v>
      </c>
      <c r="BC59" s="55">
        <v>36</v>
      </c>
      <c r="BD59" s="69">
        <v>3</v>
      </c>
      <c r="BE59" s="70">
        <v>248167</v>
      </c>
      <c r="BF59" s="71">
        <v>131</v>
      </c>
      <c r="BG59" s="52">
        <v>1</v>
      </c>
      <c r="BH59" s="13">
        <v>217700</v>
      </c>
      <c r="BI59" s="53">
        <v>40</v>
      </c>
      <c r="BJ59" s="72"/>
      <c r="BK59" s="73"/>
      <c r="BL59" s="74"/>
      <c r="BM59" s="104"/>
      <c r="BN59"/>
      <c r="BO59" s="105"/>
      <c r="BP59" s="114"/>
      <c r="BQ59" s="115"/>
      <c r="BR59" s="116"/>
      <c r="BS59" s="104"/>
      <c r="BT59"/>
      <c r="BU59" s="105"/>
      <c r="BV59" s="72"/>
      <c r="BW59" s="73"/>
      <c r="BX59" s="74"/>
    </row>
    <row r="60" spans="1:76" x14ac:dyDescent="0.4">
      <c r="A60" t="s">
        <v>218</v>
      </c>
      <c r="B60" s="341">
        <v>0</v>
      </c>
      <c r="C60" s="439" t="s">
        <v>262</v>
      </c>
      <c r="D60" s="343">
        <v>0</v>
      </c>
      <c r="E60" s="415">
        <v>0</v>
      </c>
      <c r="F60" s="429">
        <v>0</v>
      </c>
      <c r="G60" s="416">
        <v>0</v>
      </c>
      <c r="H60" s="341">
        <v>0</v>
      </c>
      <c r="I60" s="342" t="s">
        <v>262</v>
      </c>
      <c r="J60" s="343">
        <v>0</v>
      </c>
      <c r="K60" s="393">
        <v>0</v>
      </c>
      <c r="L60" s="394" t="s">
        <v>262</v>
      </c>
      <c r="M60" s="395">
        <v>0</v>
      </c>
      <c r="N60" s="341">
        <v>0</v>
      </c>
      <c r="O60" s="342" t="s">
        <v>262</v>
      </c>
      <c r="P60" s="343">
        <v>0</v>
      </c>
      <c r="Q60" s="361">
        <v>0</v>
      </c>
      <c r="R60" s="361" t="s">
        <v>262</v>
      </c>
      <c r="S60" s="362">
        <v>0</v>
      </c>
      <c r="T60" s="341">
        <v>1</v>
      </c>
      <c r="U60" s="342" t="s">
        <v>4067</v>
      </c>
      <c r="V60" s="343">
        <v>258</v>
      </c>
      <c r="W60" s="209">
        <v>0</v>
      </c>
      <c r="X60" s="210" t="s">
        <v>262</v>
      </c>
      <c r="Y60" s="210">
        <v>0</v>
      </c>
      <c r="Z60" s="114">
        <v>0</v>
      </c>
      <c r="AA60" s="115" t="s">
        <v>262</v>
      </c>
      <c r="AB60" s="116">
        <v>0</v>
      </c>
      <c r="AC60" s="104">
        <v>0</v>
      </c>
      <c r="AD60" s="223" t="s">
        <v>262</v>
      </c>
      <c r="AE60" s="105">
        <v>0</v>
      </c>
      <c r="AF60" s="245">
        <v>0</v>
      </c>
      <c r="AG60" s="246" t="s">
        <v>262</v>
      </c>
      <c r="AH60" s="247">
        <v>0</v>
      </c>
      <c r="AI60" s="209">
        <v>0</v>
      </c>
      <c r="AJ60" s="210" t="s">
        <v>262</v>
      </c>
      <c r="AK60" s="210">
        <v>0</v>
      </c>
      <c r="AL60" s="72">
        <v>1</v>
      </c>
      <c r="AM60" s="73">
        <v>144900</v>
      </c>
      <c r="AN60" s="74">
        <v>46</v>
      </c>
      <c r="AO60" s="54">
        <v>1</v>
      </c>
      <c r="AP60" s="14">
        <v>159000</v>
      </c>
      <c r="AQ60" s="55">
        <v>116</v>
      </c>
      <c r="AR60" s="72">
        <v>0</v>
      </c>
      <c r="AS60" s="73"/>
      <c r="AT60" s="74"/>
      <c r="AU60" s="54">
        <v>0</v>
      </c>
      <c r="AW60" s="55"/>
      <c r="AX60" s="72">
        <v>1</v>
      </c>
      <c r="AY60" s="73">
        <v>126000</v>
      </c>
      <c r="AZ60" s="74">
        <v>242</v>
      </c>
      <c r="BA60" s="54">
        <v>0</v>
      </c>
      <c r="BB60" s="14"/>
      <c r="BC60" s="55"/>
      <c r="BD60" s="72">
        <v>0</v>
      </c>
      <c r="BE60" s="73"/>
      <c r="BF60" s="74"/>
      <c r="BG60" s="54">
        <v>0</v>
      </c>
      <c r="BI60" s="55"/>
      <c r="BJ60" s="72"/>
      <c r="BK60" s="73"/>
      <c r="BL60" s="74"/>
      <c r="BM60" s="104"/>
      <c r="BN60"/>
      <c r="BO60" s="105"/>
      <c r="BP60" s="114"/>
      <c r="BQ60" s="115"/>
      <c r="BR60" s="116"/>
      <c r="BS60" s="104"/>
      <c r="BT60"/>
      <c r="BU60" s="105"/>
      <c r="BV60" s="72"/>
      <c r="BW60" s="73"/>
      <c r="BX60" s="74"/>
    </row>
    <row r="61" spans="1:76" x14ac:dyDescent="0.4">
      <c r="A61" t="s">
        <v>229</v>
      </c>
      <c r="B61" s="341">
        <v>0</v>
      </c>
      <c r="C61" s="439" t="s">
        <v>262</v>
      </c>
      <c r="D61" s="343">
        <v>0</v>
      </c>
      <c r="E61" s="415">
        <v>0</v>
      </c>
      <c r="F61" s="429">
        <v>0</v>
      </c>
      <c r="G61" s="416">
        <v>0</v>
      </c>
      <c r="H61" s="341">
        <v>0</v>
      </c>
      <c r="I61" s="342" t="s">
        <v>262</v>
      </c>
      <c r="J61" s="343">
        <v>0</v>
      </c>
      <c r="K61" s="393">
        <v>0</v>
      </c>
      <c r="L61" s="394" t="s">
        <v>262</v>
      </c>
      <c r="M61" s="395">
        <v>0</v>
      </c>
      <c r="N61" s="341">
        <v>0</v>
      </c>
      <c r="O61" s="342" t="s">
        <v>262</v>
      </c>
      <c r="P61" s="343">
        <v>0</v>
      </c>
      <c r="Q61" s="361">
        <v>0</v>
      </c>
      <c r="R61" s="361" t="s">
        <v>262</v>
      </c>
      <c r="S61" s="362">
        <v>0</v>
      </c>
      <c r="T61" s="341">
        <v>0</v>
      </c>
      <c r="U61" s="342" t="s">
        <v>262</v>
      </c>
      <c r="V61" s="343">
        <v>0</v>
      </c>
      <c r="W61" s="209">
        <v>0</v>
      </c>
      <c r="X61" s="210" t="s">
        <v>262</v>
      </c>
      <c r="Y61" s="210">
        <v>0</v>
      </c>
      <c r="Z61" s="114">
        <v>0</v>
      </c>
      <c r="AA61" s="115" t="s">
        <v>262</v>
      </c>
      <c r="AB61" s="116">
        <v>0</v>
      </c>
      <c r="AC61" s="104">
        <v>0</v>
      </c>
      <c r="AD61" s="223" t="s">
        <v>262</v>
      </c>
      <c r="AE61" s="105">
        <v>0</v>
      </c>
      <c r="AF61" s="245">
        <v>1</v>
      </c>
      <c r="AG61" s="246" t="s">
        <v>1038</v>
      </c>
      <c r="AH61" s="247">
        <v>113</v>
      </c>
      <c r="AI61" s="209">
        <v>0</v>
      </c>
      <c r="AJ61" s="210" t="s">
        <v>262</v>
      </c>
      <c r="AK61" s="210">
        <v>0</v>
      </c>
      <c r="AL61" s="72">
        <v>0</v>
      </c>
      <c r="AM61" s="73">
        <v>0</v>
      </c>
      <c r="AN61" s="74">
        <v>0</v>
      </c>
      <c r="AO61" s="54">
        <v>0</v>
      </c>
      <c r="AP61" s="14">
        <v>0</v>
      </c>
      <c r="AQ61" s="55">
        <v>0</v>
      </c>
      <c r="AR61" s="72">
        <v>1</v>
      </c>
      <c r="AS61" s="73">
        <v>65000</v>
      </c>
      <c r="AT61" s="74">
        <v>165</v>
      </c>
      <c r="AU61" s="54">
        <v>1</v>
      </c>
      <c r="AV61" s="14">
        <v>87500</v>
      </c>
      <c r="AW61" s="55">
        <v>197</v>
      </c>
      <c r="AX61" s="72">
        <v>0</v>
      </c>
      <c r="AY61" s="73"/>
      <c r="AZ61" s="74"/>
      <c r="BA61" s="54">
        <v>2</v>
      </c>
      <c r="BB61" s="14">
        <v>70450</v>
      </c>
      <c r="BC61" s="55">
        <v>197</v>
      </c>
      <c r="BD61" s="69">
        <v>1</v>
      </c>
      <c r="BE61" s="70">
        <v>290000</v>
      </c>
      <c r="BF61" s="71">
        <v>1</v>
      </c>
      <c r="BG61" s="54">
        <v>0</v>
      </c>
      <c r="BI61" s="55"/>
      <c r="BJ61" s="72"/>
      <c r="BK61" s="73"/>
      <c r="BL61" s="74"/>
      <c r="BM61" s="104"/>
      <c r="BN61"/>
      <c r="BO61" s="105"/>
      <c r="BP61" s="114"/>
      <c r="BQ61" s="115"/>
      <c r="BR61" s="116"/>
      <c r="BS61" s="104"/>
      <c r="BT61"/>
      <c r="BU61" s="105"/>
      <c r="BV61" s="72"/>
      <c r="BW61" s="73"/>
      <c r="BX61" s="74"/>
    </row>
    <row r="62" spans="1:76" x14ac:dyDescent="0.4">
      <c r="A62" t="s">
        <v>219</v>
      </c>
      <c r="B62" s="341">
        <v>2</v>
      </c>
      <c r="C62" s="439" t="s">
        <v>8357</v>
      </c>
      <c r="D62" s="343">
        <v>8</v>
      </c>
      <c r="E62" s="415">
        <v>4</v>
      </c>
      <c r="F62" s="429" t="s">
        <v>4876</v>
      </c>
      <c r="G62" s="416">
        <v>39</v>
      </c>
      <c r="H62" s="341">
        <v>3</v>
      </c>
      <c r="I62" s="342" t="s">
        <v>6981</v>
      </c>
      <c r="J62" s="343">
        <v>32</v>
      </c>
      <c r="K62" s="393">
        <v>1</v>
      </c>
      <c r="L62" s="394" t="s">
        <v>389</v>
      </c>
      <c r="M62" s="395">
        <v>8</v>
      </c>
      <c r="N62" s="341">
        <v>0</v>
      </c>
      <c r="O62" s="342" t="s">
        <v>262</v>
      </c>
      <c r="P62" s="343">
        <v>0</v>
      </c>
      <c r="Q62" s="361">
        <v>2</v>
      </c>
      <c r="R62" s="361" t="s">
        <v>4801</v>
      </c>
      <c r="S62" s="362">
        <v>8</v>
      </c>
      <c r="T62" s="341">
        <v>2</v>
      </c>
      <c r="U62" s="342" t="s">
        <v>4068</v>
      </c>
      <c r="V62" s="343">
        <v>19</v>
      </c>
      <c r="W62" s="209">
        <v>2</v>
      </c>
      <c r="X62" s="210" t="s">
        <v>3286</v>
      </c>
      <c r="Y62" s="210">
        <v>17</v>
      </c>
      <c r="Z62" s="114">
        <v>1</v>
      </c>
      <c r="AA62" s="115" t="s">
        <v>2538</v>
      </c>
      <c r="AB62" s="116">
        <v>1</v>
      </c>
      <c r="AC62" s="104">
        <v>1</v>
      </c>
      <c r="AD62" s="223" t="s">
        <v>394</v>
      </c>
      <c r="AE62" s="105">
        <v>102</v>
      </c>
      <c r="AF62" s="245">
        <v>2</v>
      </c>
      <c r="AG62" s="246" t="s">
        <v>1039</v>
      </c>
      <c r="AH62" s="247">
        <v>55</v>
      </c>
      <c r="AI62" s="209">
        <v>1</v>
      </c>
      <c r="AJ62" s="210" t="s">
        <v>299</v>
      </c>
      <c r="AK62" s="210">
        <v>38</v>
      </c>
      <c r="AL62" s="72">
        <v>0</v>
      </c>
      <c r="AM62" s="73">
        <v>0</v>
      </c>
      <c r="AN62" s="74">
        <v>0</v>
      </c>
      <c r="AO62" s="54">
        <v>3</v>
      </c>
      <c r="AP62" s="14">
        <v>126633</v>
      </c>
      <c r="AQ62" s="55">
        <v>77</v>
      </c>
      <c r="AR62" s="72">
        <v>1</v>
      </c>
      <c r="AS62" s="73">
        <v>133000</v>
      </c>
      <c r="AT62" s="74">
        <v>20</v>
      </c>
      <c r="AU62" s="54">
        <v>2</v>
      </c>
      <c r="AV62" s="14">
        <v>291000</v>
      </c>
      <c r="AW62" s="55">
        <v>343</v>
      </c>
      <c r="AX62" s="72">
        <v>0</v>
      </c>
      <c r="AY62" s="73"/>
      <c r="AZ62" s="74"/>
      <c r="BA62" s="54">
        <v>1</v>
      </c>
      <c r="BB62" s="14">
        <v>157000</v>
      </c>
      <c r="BC62" s="55">
        <v>150</v>
      </c>
      <c r="BD62" s="69">
        <v>1</v>
      </c>
      <c r="BE62" s="70">
        <v>220000</v>
      </c>
      <c r="BF62" s="71">
        <v>74</v>
      </c>
      <c r="BG62" s="54">
        <v>0</v>
      </c>
      <c r="BI62" s="55"/>
      <c r="BJ62" s="72"/>
      <c r="BK62" s="73"/>
      <c r="BL62" s="74"/>
      <c r="BM62" s="104"/>
      <c r="BN62"/>
      <c r="BO62" s="105"/>
      <c r="BP62" s="114"/>
      <c r="BQ62" s="115"/>
      <c r="BR62" s="116"/>
      <c r="BS62" s="104"/>
      <c r="BT62"/>
      <c r="BU62" s="105"/>
      <c r="BV62" s="72"/>
      <c r="BW62" s="73"/>
      <c r="BX62" s="74"/>
    </row>
    <row r="63" spans="1:76" x14ac:dyDescent="0.4">
      <c r="A63" t="s">
        <v>220</v>
      </c>
      <c r="B63" s="341">
        <v>5</v>
      </c>
      <c r="C63" s="439" t="s">
        <v>8358</v>
      </c>
      <c r="D63" s="343">
        <v>115</v>
      </c>
      <c r="E63" s="415">
        <v>3</v>
      </c>
      <c r="F63" s="429" t="s">
        <v>7657</v>
      </c>
      <c r="G63" s="416">
        <v>12</v>
      </c>
      <c r="H63" s="341">
        <v>2</v>
      </c>
      <c r="I63" s="342" t="s">
        <v>1045</v>
      </c>
      <c r="J63" s="343">
        <v>3</v>
      </c>
      <c r="K63" s="393">
        <v>3</v>
      </c>
      <c r="L63" s="394" t="s">
        <v>6259</v>
      </c>
      <c r="M63" s="395">
        <v>63</v>
      </c>
      <c r="N63" s="341">
        <v>5</v>
      </c>
      <c r="O63" s="342" t="s">
        <v>5560</v>
      </c>
      <c r="P63" s="343">
        <v>38</v>
      </c>
      <c r="Q63" s="361">
        <v>9</v>
      </c>
      <c r="R63" s="361" t="s">
        <v>4802</v>
      </c>
      <c r="S63" s="362">
        <v>41</v>
      </c>
      <c r="T63" s="341">
        <v>1</v>
      </c>
      <c r="U63" s="342" t="s">
        <v>1414</v>
      </c>
      <c r="V63" s="343">
        <v>549</v>
      </c>
      <c r="W63" s="209">
        <v>3</v>
      </c>
      <c r="X63" s="210" t="s">
        <v>3287</v>
      </c>
      <c r="Y63" s="210">
        <v>16</v>
      </c>
      <c r="Z63" s="114">
        <v>6</v>
      </c>
      <c r="AA63" s="115" t="s">
        <v>2539</v>
      </c>
      <c r="AB63" s="116">
        <v>96</v>
      </c>
      <c r="AC63" s="104">
        <v>8</v>
      </c>
      <c r="AD63" s="223" t="s">
        <v>479</v>
      </c>
      <c r="AE63" s="105">
        <v>106</v>
      </c>
      <c r="AF63" s="245">
        <v>5</v>
      </c>
      <c r="AG63" s="246" t="s">
        <v>1040</v>
      </c>
      <c r="AH63" s="247">
        <v>100</v>
      </c>
      <c r="AI63" s="209">
        <v>8</v>
      </c>
      <c r="AJ63" s="210" t="s">
        <v>300</v>
      </c>
      <c r="AK63" s="210">
        <v>183</v>
      </c>
      <c r="AL63" s="72">
        <v>2</v>
      </c>
      <c r="AM63" s="73">
        <v>205000</v>
      </c>
      <c r="AN63" s="74">
        <v>90</v>
      </c>
      <c r="AO63" s="54">
        <v>2</v>
      </c>
      <c r="AP63" s="14">
        <v>54000</v>
      </c>
      <c r="AQ63" s="55">
        <v>195</v>
      </c>
      <c r="AR63" s="72">
        <v>4</v>
      </c>
      <c r="AS63" s="73">
        <v>110550</v>
      </c>
      <c r="AT63" s="74">
        <v>186</v>
      </c>
      <c r="AU63" s="54">
        <v>3</v>
      </c>
      <c r="AV63" s="14">
        <v>190000</v>
      </c>
      <c r="AW63" s="55">
        <v>305</v>
      </c>
      <c r="AX63" s="72">
        <v>3</v>
      </c>
      <c r="AY63" s="73">
        <v>171667</v>
      </c>
      <c r="AZ63" s="74">
        <v>164</v>
      </c>
      <c r="BA63" s="54">
        <v>7</v>
      </c>
      <c r="BB63" s="14">
        <v>140486</v>
      </c>
      <c r="BC63" s="55">
        <v>117</v>
      </c>
      <c r="BD63" s="69">
        <v>5</v>
      </c>
      <c r="BE63" s="70">
        <v>128300</v>
      </c>
      <c r="BF63" s="71">
        <v>137</v>
      </c>
      <c r="BG63" s="52">
        <v>9</v>
      </c>
      <c r="BH63" s="13">
        <v>132378</v>
      </c>
      <c r="BI63" s="53">
        <v>66</v>
      </c>
      <c r="BJ63" s="72"/>
      <c r="BK63" s="73"/>
      <c r="BL63" s="74"/>
      <c r="BM63" s="104"/>
      <c r="BN63"/>
      <c r="BO63" s="105"/>
      <c r="BP63" s="114"/>
      <c r="BQ63" s="115"/>
      <c r="BR63" s="116"/>
      <c r="BS63" s="104"/>
      <c r="BT63"/>
      <c r="BU63" s="105"/>
      <c r="BV63" s="72"/>
      <c r="BW63" s="73"/>
      <c r="BX63" s="74"/>
    </row>
    <row r="64" spans="1:76" x14ac:dyDescent="0.4">
      <c r="A64" t="s">
        <v>221</v>
      </c>
      <c r="B64" s="341">
        <v>2</v>
      </c>
      <c r="C64" s="439" t="s">
        <v>7130</v>
      </c>
      <c r="D64" s="343">
        <v>22</v>
      </c>
      <c r="E64" s="415">
        <v>2</v>
      </c>
      <c r="F64" s="429" t="s">
        <v>7658</v>
      </c>
      <c r="G64" s="416">
        <v>3</v>
      </c>
      <c r="H64" s="341">
        <v>2</v>
      </c>
      <c r="I64" s="342" t="s">
        <v>6982</v>
      </c>
      <c r="J64" s="343">
        <v>33</v>
      </c>
      <c r="K64" s="393">
        <v>3</v>
      </c>
      <c r="L64" s="394" t="s">
        <v>6268</v>
      </c>
      <c r="M64" s="395">
        <v>160</v>
      </c>
      <c r="N64" s="341">
        <v>3</v>
      </c>
      <c r="O64" s="342" t="s">
        <v>5561</v>
      </c>
      <c r="P64" s="343">
        <v>161</v>
      </c>
      <c r="Q64" s="361">
        <v>1</v>
      </c>
      <c r="R64" s="361" t="s">
        <v>1850</v>
      </c>
      <c r="S64" s="362">
        <v>3</v>
      </c>
      <c r="T64" s="341">
        <v>3</v>
      </c>
      <c r="U64" s="342" t="s">
        <v>4069</v>
      </c>
      <c r="V64" s="343">
        <v>46</v>
      </c>
      <c r="W64" s="209">
        <v>3</v>
      </c>
      <c r="X64" s="210" t="s">
        <v>3288</v>
      </c>
      <c r="Y64" s="210">
        <v>54</v>
      </c>
      <c r="Z64" s="114">
        <v>4</v>
      </c>
      <c r="AA64" s="115" t="s">
        <v>2540</v>
      </c>
      <c r="AB64" s="116">
        <v>64</v>
      </c>
      <c r="AC64" s="104">
        <v>5</v>
      </c>
      <c r="AD64" s="223" t="s">
        <v>1795</v>
      </c>
      <c r="AE64" s="105">
        <v>45</v>
      </c>
      <c r="AF64" s="245">
        <v>1</v>
      </c>
      <c r="AG64" s="246" t="s">
        <v>1041</v>
      </c>
      <c r="AH64" s="247">
        <v>102</v>
      </c>
      <c r="AI64" s="209">
        <v>3</v>
      </c>
      <c r="AJ64" s="210" t="s">
        <v>301</v>
      </c>
      <c r="AK64" s="210">
        <v>149</v>
      </c>
      <c r="AL64" s="72">
        <v>2</v>
      </c>
      <c r="AM64" s="73">
        <v>130750</v>
      </c>
      <c r="AN64" s="74">
        <v>99</v>
      </c>
      <c r="AO64" s="54">
        <v>2</v>
      </c>
      <c r="AP64" s="14">
        <v>163750</v>
      </c>
      <c r="AQ64" s="55">
        <v>340</v>
      </c>
      <c r="AR64" s="72">
        <v>1</v>
      </c>
      <c r="AS64" s="73">
        <v>117000</v>
      </c>
      <c r="AT64" s="74">
        <v>9</v>
      </c>
      <c r="AU64" s="54">
        <v>1</v>
      </c>
      <c r="AV64" s="14">
        <v>220000</v>
      </c>
      <c r="AW64" s="55">
        <v>112</v>
      </c>
      <c r="AX64" s="72">
        <v>2</v>
      </c>
      <c r="AY64" s="73">
        <v>245750</v>
      </c>
      <c r="AZ64" s="74">
        <v>116</v>
      </c>
      <c r="BA64" s="54">
        <v>1</v>
      </c>
      <c r="BB64" s="14">
        <v>31500</v>
      </c>
      <c r="BC64" s="55">
        <v>78</v>
      </c>
      <c r="BD64" s="69">
        <v>1</v>
      </c>
      <c r="BE64" s="70">
        <v>25000</v>
      </c>
      <c r="BF64" s="71">
        <v>43</v>
      </c>
      <c r="BG64" s="52">
        <v>4</v>
      </c>
      <c r="BH64" s="13">
        <v>104425</v>
      </c>
      <c r="BI64" s="53">
        <v>58</v>
      </c>
      <c r="BJ64" s="72"/>
      <c r="BK64" s="73"/>
      <c r="BL64" s="74"/>
      <c r="BM64" s="104"/>
      <c r="BN64"/>
      <c r="BO64" s="105"/>
      <c r="BP64" s="114"/>
      <c r="BQ64" s="115"/>
      <c r="BR64" s="116"/>
      <c r="BS64" s="104"/>
      <c r="BT64"/>
      <c r="BU64" s="105"/>
      <c r="BV64" s="72"/>
      <c r="BW64" s="73"/>
      <c r="BX64" s="74"/>
    </row>
    <row r="65" spans="1:76" x14ac:dyDescent="0.4">
      <c r="A65" t="s">
        <v>230</v>
      </c>
      <c r="B65" s="341">
        <v>3</v>
      </c>
      <c r="C65" s="439" t="s">
        <v>8359</v>
      </c>
      <c r="D65" s="343">
        <v>54</v>
      </c>
      <c r="E65" s="415">
        <v>0</v>
      </c>
      <c r="F65" s="429">
        <v>0</v>
      </c>
      <c r="G65" s="416">
        <v>0</v>
      </c>
      <c r="H65" s="341">
        <v>1</v>
      </c>
      <c r="I65" s="342" t="s">
        <v>6983</v>
      </c>
      <c r="J65" s="343">
        <v>50</v>
      </c>
      <c r="K65" s="393">
        <v>1</v>
      </c>
      <c r="L65" s="394" t="s">
        <v>2538</v>
      </c>
      <c r="M65" s="395">
        <v>2</v>
      </c>
      <c r="N65" s="341">
        <v>1</v>
      </c>
      <c r="O65" s="342" t="s">
        <v>4054</v>
      </c>
      <c r="P65" s="343">
        <v>9</v>
      </c>
      <c r="Q65" s="361">
        <v>0</v>
      </c>
      <c r="R65" s="361" t="s">
        <v>262</v>
      </c>
      <c r="S65" s="362">
        <v>0</v>
      </c>
      <c r="T65" s="341">
        <v>0</v>
      </c>
      <c r="U65" s="342" t="s">
        <v>262</v>
      </c>
      <c r="V65" s="343">
        <v>0</v>
      </c>
      <c r="W65" s="209">
        <v>1</v>
      </c>
      <c r="X65" s="210" t="s">
        <v>656</v>
      </c>
      <c r="Y65" s="210">
        <v>10</v>
      </c>
      <c r="Z65" s="114">
        <v>1</v>
      </c>
      <c r="AA65" s="115" t="s">
        <v>2541</v>
      </c>
      <c r="AB65" s="116">
        <v>81</v>
      </c>
      <c r="AC65" s="104">
        <v>3</v>
      </c>
      <c r="AD65" s="223" t="s">
        <v>1796</v>
      </c>
      <c r="AE65" s="105">
        <v>91</v>
      </c>
      <c r="AF65" s="245">
        <v>5</v>
      </c>
      <c r="AG65" s="246" t="s">
        <v>1042</v>
      </c>
      <c r="AH65" s="247">
        <v>90</v>
      </c>
      <c r="AI65" s="209">
        <v>1</v>
      </c>
      <c r="AJ65" s="210" t="s">
        <v>302</v>
      </c>
      <c r="AK65" s="210">
        <v>20</v>
      </c>
      <c r="AL65" s="72">
        <v>0</v>
      </c>
      <c r="AM65" s="73">
        <v>0</v>
      </c>
      <c r="AN65" s="74">
        <v>0</v>
      </c>
      <c r="AO65" s="54">
        <v>1</v>
      </c>
      <c r="AP65" s="14">
        <v>185000</v>
      </c>
      <c r="AQ65" s="55">
        <v>759</v>
      </c>
      <c r="AR65" s="72">
        <v>1</v>
      </c>
      <c r="AS65" s="73">
        <v>66000</v>
      </c>
      <c r="AT65" s="74">
        <v>63</v>
      </c>
      <c r="AU65" s="54">
        <v>1</v>
      </c>
      <c r="AV65" s="14">
        <v>50000</v>
      </c>
      <c r="AW65" s="55">
        <v>141</v>
      </c>
      <c r="AX65" s="72">
        <v>0</v>
      </c>
      <c r="AY65" s="73"/>
      <c r="AZ65" s="74"/>
      <c r="BA65" s="54">
        <v>1</v>
      </c>
      <c r="BB65" s="14">
        <v>125000</v>
      </c>
      <c r="BC65" s="55">
        <v>127</v>
      </c>
      <c r="BD65" s="72">
        <v>0</v>
      </c>
      <c r="BE65" s="73"/>
      <c r="BF65" s="74"/>
      <c r="BG65" s="52">
        <v>5</v>
      </c>
      <c r="BH65" s="13">
        <v>107100</v>
      </c>
      <c r="BI65" s="53">
        <v>95</v>
      </c>
      <c r="BJ65" s="72"/>
      <c r="BK65" s="73"/>
      <c r="BL65" s="74"/>
      <c r="BM65" s="104"/>
      <c r="BN65"/>
      <c r="BO65" s="105"/>
      <c r="BP65" s="114"/>
      <c r="BQ65" s="115"/>
      <c r="BR65" s="116"/>
      <c r="BS65" s="104"/>
      <c r="BT65"/>
      <c r="BU65" s="105"/>
      <c r="BV65" s="72"/>
      <c r="BW65" s="73"/>
      <c r="BX65" s="74"/>
    </row>
    <row r="66" spans="1:76" x14ac:dyDescent="0.4">
      <c r="A66" t="s">
        <v>222</v>
      </c>
      <c r="B66" s="341">
        <v>1</v>
      </c>
      <c r="C66" s="439" t="s">
        <v>2188</v>
      </c>
      <c r="D66" s="343">
        <v>5</v>
      </c>
      <c r="E66" s="415">
        <v>0</v>
      </c>
      <c r="F66" s="429">
        <v>0</v>
      </c>
      <c r="G66" s="416">
        <v>0</v>
      </c>
      <c r="H66" s="341">
        <v>1</v>
      </c>
      <c r="I66" s="342" t="s">
        <v>6978</v>
      </c>
      <c r="J66" s="343">
        <v>8</v>
      </c>
      <c r="K66" s="393">
        <v>1</v>
      </c>
      <c r="L66" s="394" t="s">
        <v>6260</v>
      </c>
      <c r="M66" s="395">
        <v>18</v>
      </c>
      <c r="N66" s="341">
        <v>0</v>
      </c>
      <c r="O66" s="342" t="s">
        <v>262</v>
      </c>
      <c r="P66" s="343">
        <v>0</v>
      </c>
      <c r="Q66" s="361">
        <v>0</v>
      </c>
      <c r="R66" s="361" t="s">
        <v>262</v>
      </c>
      <c r="S66" s="362">
        <v>0</v>
      </c>
      <c r="T66" s="341">
        <v>0</v>
      </c>
      <c r="U66" s="342" t="s">
        <v>262</v>
      </c>
      <c r="V66" s="343">
        <v>0</v>
      </c>
      <c r="W66" s="209">
        <v>0</v>
      </c>
      <c r="X66" s="210" t="s">
        <v>262</v>
      </c>
      <c r="Y66" s="210">
        <v>0</v>
      </c>
      <c r="Z66" s="114">
        <v>1</v>
      </c>
      <c r="AA66" s="115" t="s">
        <v>2542</v>
      </c>
      <c r="AB66" s="116">
        <v>68</v>
      </c>
      <c r="AC66" s="104">
        <v>0</v>
      </c>
      <c r="AD66" s="223" t="s">
        <v>262</v>
      </c>
      <c r="AE66" s="105">
        <v>0</v>
      </c>
      <c r="AF66" s="245">
        <v>1</v>
      </c>
      <c r="AG66" s="246" t="s">
        <v>1043</v>
      </c>
      <c r="AH66" s="247">
        <v>104</v>
      </c>
      <c r="AI66" s="209">
        <v>1</v>
      </c>
      <c r="AJ66" s="210" t="s">
        <v>303</v>
      </c>
      <c r="AK66" s="210">
        <v>25</v>
      </c>
      <c r="AL66" s="72">
        <v>0</v>
      </c>
      <c r="AM66" s="73">
        <v>0</v>
      </c>
      <c r="AN66" s="74">
        <v>0</v>
      </c>
      <c r="AO66" s="54">
        <v>0</v>
      </c>
      <c r="AP66" s="14">
        <v>0</v>
      </c>
      <c r="AQ66" s="55">
        <v>0</v>
      </c>
      <c r="AR66" s="72">
        <v>0</v>
      </c>
      <c r="AS66" s="73"/>
      <c r="AT66" s="74"/>
      <c r="AU66" s="54">
        <v>0</v>
      </c>
      <c r="AW66" s="55"/>
      <c r="AX66" s="72">
        <v>0</v>
      </c>
      <c r="AY66" s="73"/>
      <c r="AZ66" s="74"/>
      <c r="BA66" s="54">
        <v>0</v>
      </c>
      <c r="BB66" s="14"/>
      <c r="BC66" s="55"/>
      <c r="BD66" s="72">
        <v>0</v>
      </c>
      <c r="BE66" s="73"/>
      <c r="BF66" s="74"/>
      <c r="BG66" s="54">
        <v>0</v>
      </c>
      <c r="BI66" s="55"/>
      <c r="BJ66" s="72"/>
      <c r="BK66" s="73"/>
      <c r="BL66" s="74"/>
      <c r="BM66" s="104"/>
      <c r="BN66"/>
      <c r="BO66" s="105"/>
      <c r="BP66" s="114"/>
      <c r="BQ66" s="115"/>
      <c r="BR66" s="116"/>
      <c r="BS66" s="104"/>
      <c r="BT66"/>
      <c r="BU66" s="105"/>
      <c r="BV66" s="72"/>
      <c r="BW66" s="73"/>
      <c r="BX66" s="74"/>
    </row>
    <row r="67" spans="1:76" x14ac:dyDescent="0.4">
      <c r="A67" t="s">
        <v>231</v>
      </c>
      <c r="B67" s="341">
        <v>1</v>
      </c>
      <c r="C67" s="439" t="s">
        <v>5556</v>
      </c>
      <c r="D67" s="343">
        <v>31</v>
      </c>
      <c r="E67" s="415">
        <v>0</v>
      </c>
      <c r="F67" s="429">
        <v>0</v>
      </c>
      <c r="G67" s="416">
        <v>0</v>
      </c>
      <c r="H67" s="341">
        <v>1</v>
      </c>
      <c r="I67" s="342" t="s">
        <v>4976</v>
      </c>
      <c r="J67" s="343">
        <v>9</v>
      </c>
      <c r="K67" s="393">
        <v>0</v>
      </c>
      <c r="L67" s="394" t="s">
        <v>262</v>
      </c>
      <c r="M67" s="395">
        <v>0</v>
      </c>
      <c r="N67" s="341">
        <v>2</v>
      </c>
      <c r="O67" s="342" t="s">
        <v>444</v>
      </c>
      <c r="P67" s="343">
        <v>1</v>
      </c>
      <c r="Q67" s="361">
        <v>0</v>
      </c>
      <c r="R67" s="361" t="s">
        <v>262</v>
      </c>
      <c r="S67" s="362">
        <v>0</v>
      </c>
      <c r="T67" s="341">
        <v>2</v>
      </c>
      <c r="U67" s="342" t="s">
        <v>4070</v>
      </c>
      <c r="V67" s="343">
        <v>44</v>
      </c>
      <c r="W67" s="209">
        <v>1</v>
      </c>
      <c r="X67" s="210" t="s">
        <v>3289</v>
      </c>
      <c r="Y67" s="210">
        <v>12</v>
      </c>
      <c r="Z67" s="114">
        <v>1</v>
      </c>
      <c r="AA67" s="115" t="s">
        <v>1476</v>
      </c>
      <c r="AB67" s="116">
        <v>12</v>
      </c>
      <c r="AC67" s="104">
        <v>1</v>
      </c>
      <c r="AD67" s="223" t="s">
        <v>1797</v>
      </c>
      <c r="AE67" s="105">
        <v>18</v>
      </c>
      <c r="AF67" s="245">
        <v>2</v>
      </c>
      <c r="AG67" s="246" t="s">
        <v>1044</v>
      </c>
      <c r="AH67" s="247">
        <v>104</v>
      </c>
      <c r="AI67" s="209">
        <v>2</v>
      </c>
      <c r="AJ67" s="210" t="s">
        <v>304</v>
      </c>
      <c r="AK67" s="210">
        <v>9</v>
      </c>
      <c r="AL67" s="72">
        <v>1</v>
      </c>
      <c r="AM67" s="73">
        <v>178000</v>
      </c>
      <c r="AN67" s="74">
        <v>3</v>
      </c>
      <c r="AO67" s="54">
        <v>4</v>
      </c>
      <c r="AP67" s="14">
        <v>92175</v>
      </c>
      <c r="AQ67" s="55">
        <v>116</v>
      </c>
      <c r="AR67" s="72">
        <v>3</v>
      </c>
      <c r="AS67" s="73">
        <v>983000</v>
      </c>
      <c r="AT67" s="74">
        <v>102</v>
      </c>
      <c r="AU67" s="54">
        <v>1</v>
      </c>
      <c r="AV67" s="14">
        <v>70000</v>
      </c>
      <c r="AW67" s="55">
        <v>16</v>
      </c>
      <c r="AX67" s="72">
        <v>0</v>
      </c>
      <c r="AY67" s="73"/>
      <c r="AZ67" s="74"/>
      <c r="BA67" s="54">
        <v>2</v>
      </c>
      <c r="BB67" s="14">
        <v>77000</v>
      </c>
      <c r="BC67" s="55">
        <v>79</v>
      </c>
      <c r="BD67" s="69">
        <v>1</v>
      </c>
      <c r="BE67" s="70">
        <v>95000</v>
      </c>
      <c r="BF67" s="71">
        <v>1</v>
      </c>
      <c r="BG67" s="52">
        <v>1</v>
      </c>
      <c r="BH67" s="13">
        <v>128000</v>
      </c>
      <c r="BI67" s="53">
        <v>200</v>
      </c>
      <c r="BJ67" s="72"/>
      <c r="BK67" s="73"/>
      <c r="BL67" s="74"/>
      <c r="BM67" s="104"/>
      <c r="BN67"/>
      <c r="BO67" s="105"/>
      <c r="BP67" s="114"/>
      <c r="BQ67" s="115"/>
      <c r="BR67" s="116"/>
      <c r="BS67" s="104"/>
      <c r="BT67"/>
      <c r="BU67" s="105"/>
      <c r="BV67" s="72"/>
      <c r="BW67" s="73"/>
      <c r="BX67" s="74"/>
    </row>
    <row r="68" spans="1:76" x14ac:dyDescent="0.4">
      <c r="A68" t="s">
        <v>223</v>
      </c>
      <c r="B68" s="341">
        <v>2</v>
      </c>
      <c r="C68" s="439" t="s">
        <v>8360</v>
      </c>
      <c r="D68" s="343">
        <v>5</v>
      </c>
      <c r="E68" s="415">
        <v>1</v>
      </c>
      <c r="F68" s="429" t="s">
        <v>656</v>
      </c>
      <c r="G68" s="416">
        <v>22</v>
      </c>
      <c r="H68" s="341">
        <v>2</v>
      </c>
      <c r="I68" s="342" t="s">
        <v>6984</v>
      </c>
      <c r="J68" s="343">
        <v>59</v>
      </c>
      <c r="K68" s="393">
        <v>2</v>
      </c>
      <c r="L68" s="394" t="s">
        <v>6261</v>
      </c>
      <c r="M68" s="395">
        <v>59</v>
      </c>
      <c r="N68" s="341">
        <v>1</v>
      </c>
      <c r="O68" s="342" t="s">
        <v>1045</v>
      </c>
      <c r="P68" s="343">
        <v>95</v>
      </c>
      <c r="Q68" s="361">
        <v>4</v>
      </c>
      <c r="R68" s="361" t="s">
        <v>4803</v>
      </c>
      <c r="S68" s="362">
        <v>11</v>
      </c>
      <c r="T68" s="341">
        <v>1</v>
      </c>
      <c r="U68" s="342" t="s">
        <v>4071</v>
      </c>
      <c r="V68" s="343">
        <v>244</v>
      </c>
      <c r="W68" s="209">
        <v>5</v>
      </c>
      <c r="X68" s="210" t="s">
        <v>456</v>
      </c>
      <c r="Y68" s="210">
        <v>68</v>
      </c>
      <c r="Z68" s="114">
        <v>4</v>
      </c>
      <c r="AA68" s="115" t="s">
        <v>2543</v>
      </c>
      <c r="AB68" s="116">
        <v>31</v>
      </c>
      <c r="AC68" s="104">
        <v>2</v>
      </c>
      <c r="AD68" s="223" t="s">
        <v>1798</v>
      </c>
      <c r="AE68" s="105">
        <v>105</v>
      </c>
      <c r="AF68" s="245">
        <v>2</v>
      </c>
      <c r="AG68" s="246" t="s">
        <v>1045</v>
      </c>
      <c r="AH68" s="247">
        <v>201</v>
      </c>
      <c r="AI68" s="209">
        <v>3</v>
      </c>
      <c r="AJ68" s="210" t="s">
        <v>305</v>
      </c>
      <c r="AK68" s="210">
        <v>101</v>
      </c>
      <c r="AL68" s="72">
        <v>0</v>
      </c>
      <c r="AM68" s="73">
        <v>0</v>
      </c>
      <c r="AN68" s="74">
        <v>0</v>
      </c>
      <c r="AO68" s="54">
        <v>4</v>
      </c>
      <c r="AP68" s="14">
        <v>194694</v>
      </c>
      <c r="AQ68" s="55">
        <v>83</v>
      </c>
      <c r="AR68" s="72">
        <v>2</v>
      </c>
      <c r="AS68" s="73">
        <v>345000</v>
      </c>
      <c r="AT68" s="74">
        <v>295</v>
      </c>
      <c r="AU68" s="54">
        <v>0</v>
      </c>
      <c r="AW68" s="55"/>
      <c r="AX68" s="72">
        <v>1</v>
      </c>
      <c r="AY68" s="73">
        <v>332000</v>
      </c>
      <c r="AZ68" s="74">
        <v>304</v>
      </c>
      <c r="BA68" s="54">
        <v>1</v>
      </c>
      <c r="BB68" s="14">
        <v>127500</v>
      </c>
      <c r="BC68" s="55">
        <v>9</v>
      </c>
      <c r="BD68" s="72">
        <v>0</v>
      </c>
      <c r="BE68" s="73"/>
      <c r="BF68" s="74"/>
      <c r="BG68" s="52">
        <v>2</v>
      </c>
      <c r="BH68" s="13">
        <v>306250</v>
      </c>
      <c r="BI68" s="53">
        <v>76</v>
      </c>
      <c r="BJ68" s="72"/>
      <c r="BK68" s="73"/>
      <c r="BL68" s="74"/>
      <c r="BM68" s="104"/>
      <c r="BN68"/>
      <c r="BO68" s="105"/>
      <c r="BP68" s="114"/>
      <c r="BQ68" s="115"/>
      <c r="BR68" s="116"/>
      <c r="BS68" s="104"/>
      <c r="BT68"/>
      <c r="BU68" s="105"/>
      <c r="BV68" s="72"/>
      <c r="BW68" s="73"/>
      <c r="BX68" s="74"/>
    </row>
    <row r="69" spans="1:76" x14ac:dyDescent="0.4">
      <c r="A69" t="s">
        <v>224</v>
      </c>
      <c r="B69" s="341">
        <v>1</v>
      </c>
      <c r="C69" s="439" t="s">
        <v>7652</v>
      </c>
      <c r="D69" s="343">
        <v>192</v>
      </c>
      <c r="E69" s="415">
        <v>1</v>
      </c>
      <c r="F69" s="429" t="s">
        <v>355</v>
      </c>
      <c r="G69" s="416">
        <v>3</v>
      </c>
      <c r="H69" s="341">
        <v>0</v>
      </c>
      <c r="I69" s="342" t="s">
        <v>262</v>
      </c>
      <c r="J69" s="343">
        <v>0</v>
      </c>
      <c r="K69" s="393">
        <v>1</v>
      </c>
      <c r="L69" s="394" t="s">
        <v>6269</v>
      </c>
      <c r="M69" s="395">
        <v>32</v>
      </c>
      <c r="N69" s="341">
        <v>1</v>
      </c>
      <c r="O69" s="342" t="s">
        <v>4321</v>
      </c>
      <c r="P69" s="343">
        <v>6</v>
      </c>
      <c r="Q69" s="361">
        <v>1</v>
      </c>
      <c r="R69" s="361" t="s">
        <v>360</v>
      </c>
      <c r="S69" s="362">
        <v>153</v>
      </c>
      <c r="T69" s="341">
        <v>1</v>
      </c>
      <c r="U69" s="342" t="s">
        <v>3462</v>
      </c>
      <c r="V69" s="343">
        <v>155</v>
      </c>
      <c r="W69" s="209">
        <v>0</v>
      </c>
      <c r="X69" s="210" t="s">
        <v>262</v>
      </c>
      <c r="Y69" s="210">
        <v>0</v>
      </c>
      <c r="Z69" s="114">
        <v>0</v>
      </c>
      <c r="AA69" s="115" t="s">
        <v>262</v>
      </c>
      <c r="AB69" s="116">
        <v>0</v>
      </c>
      <c r="AC69" s="104">
        <v>0</v>
      </c>
      <c r="AD69" s="223" t="s">
        <v>262</v>
      </c>
      <c r="AE69" s="105">
        <v>0</v>
      </c>
      <c r="AF69" s="245">
        <v>1</v>
      </c>
      <c r="AG69" s="246" t="s">
        <v>1046</v>
      </c>
      <c r="AH69" s="247">
        <v>72</v>
      </c>
      <c r="AI69" s="209">
        <v>1</v>
      </c>
      <c r="AJ69" s="210" t="s">
        <v>306</v>
      </c>
      <c r="AK69" s="210">
        <v>34</v>
      </c>
      <c r="AL69" s="72">
        <v>0</v>
      </c>
      <c r="AM69" s="73">
        <v>0</v>
      </c>
      <c r="AN69" s="74">
        <v>0</v>
      </c>
      <c r="AO69" s="54">
        <v>0</v>
      </c>
      <c r="AP69" s="14">
        <v>0</v>
      </c>
      <c r="AQ69" s="55">
        <v>0</v>
      </c>
      <c r="AR69" s="72">
        <v>0</v>
      </c>
      <c r="AS69" s="73"/>
      <c r="AT69" s="74"/>
      <c r="AU69" s="54">
        <v>1</v>
      </c>
      <c r="AV69" s="14">
        <v>315000</v>
      </c>
      <c r="AW69" s="55">
        <v>51</v>
      </c>
      <c r="AX69" s="72">
        <v>0</v>
      </c>
      <c r="AY69" s="73"/>
      <c r="AZ69" s="74"/>
      <c r="BA69" s="54">
        <v>1</v>
      </c>
      <c r="BB69" s="14">
        <v>167000</v>
      </c>
      <c r="BC69" s="55">
        <v>121</v>
      </c>
      <c r="BD69" s="72">
        <v>0</v>
      </c>
      <c r="BE69" s="73"/>
      <c r="BF69" s="74"/>
      <c r="BG69" s="54">
        <v>0</v>
      </c>
      <c r="BI69" s="55"/>
      <c r="BJ69" s="72"/>
      <c r="BK69" s="73"/>
      <c r="BL69" s="74"/>
      <c r="BM69" s="104"/>
      <c r="BN69"/>
      <c r="BO69" s="105"/>
      <c r="BP69" s="114"/>
      <c r="BQ69" s="115"/>
      <c r="BR69" s="116"/>
      <c r="BS69" s="104"/>
      <c r="BT69"/>
      <c r="BU69" s="105"/>
      <c r="BV69" s="72"/>
      <c r="BW69" s="73"/>
      <c r="BX69" s="74"/>
    </row>
    <row r="70" spans="1:76" x14ac:dyDescent="0.4">
      <c r="A70" t="s">
        <v>225</v>
      </c>
      <c r="B70" s="341">
        <v>36</v>
      </c>
      <c r="C70" s="439" t="s">
        <v>8361</v>
      </c>
      <c r="D70" s="343">
        <v>39</v>
      </c>
      <c r="E70" s="415">
        <v>25</v>
      </c>
      <c r="F70" s="429" t="s">
        <v>7659</v>
      </c>
      <c r="G70" s="416">
        <v>35</v>
      </c>
      <c r="H70" s="341">
        <v>31</v>
      </c>
      <c r="I70" s="342" t="s">
        <v>6985</v>
      </c>
      <c r="J70" s="343">
        <v>34</v>
      </c>
      <c r="K70" s="393">
        <v>33</v>
      </c>
      <c r="L70" s="394" t="s">
        <v>6270</v>
      </c>
      <c r="M70" s="395">
        <v>32</v>
      </c>
      <c r="N70" s="341">
        <v>37</v>
      </c>
      <c r="O70" s="342" t="s">
        <v>5562</v>
      </c>
      <c r="P70" s="343">
        <v>32</v>
      </c>
      <c r="Q70" s="361">
        <v>29</v>
      </c>
      <c r="R70" s="361" t="s">
        <v>4804</v>
      </c>
      <c r="S70" s="362">
        <v>23</v>
      </c>
      <c r="T70" s="341">
        <v>31</v>
      </c>
      <c r="U70" s="342" t="s">
        <v>4072</v>
      </c>
      <c r="V70" s="343">
        <v>62</v>
      </c>
      <c r="W70" s="209">
        <v>29</v>
      </c>
      <c r="X70" s="210" t="s">
        <v>3290</v>
      </c>
      <c r="Y70" s="210">
        <v>52</v>
      </c>
      <c r="Z70" s="114">
        <v>44</v>
      </c>
      <c r="AA70" s="115" t="s">
        <v>2544</v>
      </c>
      <c r="AB70" s="116">
        <v>68</v>
      </c>
      <c r="AC70" s="104">
        <v>30</v>
      </c>
      <c r="AD70" s="223" t="s">
        <v>1799</v>
      </c>
      <c r="AE70" s="105">
        <v>129</v>
      </c>
      <c r="AF70" s="245">
        <v>28</v>
      </c>
      <c r="AG70" s="246" t="s">
        <v>1047</v>
      </c>
      <c r="AH70" s="247">
        <v>138</v>
      </c>
      <c r="AI70" s="209">
        <v>33</v>
      </c>
      <c r="AJ70" s="210" t="s">
        <v>307</v>
      </c>
      <c r="AK70" s="210">
        <v>137</v>
      </c>
      <c r="AL70" s="72">
        <v>31</v>
      </c>
      <c r="AM70" s="73">
        <v>73254</v>
      </c>
      <c r="AN70" s="74">
        <v>152</v>
      </c>
      <c r="AO70" s="54">
        <v>20</v>
      </c>
      <c r="AP70" s="14">
        <v>77312</v>
      </c>
      <c r="AQ70" s="55">
        <v>120</v>
      </c>
      <c r="AR70" s="72">
        <v>15</v>
      </c>
      <c r="AS70" s="73">
        <v>80282</v>
      </c>
      <c r="AT70" s="74">
        <v>103</v>
      </c>
      <c r="AU70" s="54">
        <v>19</v>
      </c>
      <c r="AV70" s="14">
        <v>58201</v>
      </c>
      <c r="AW70" s="55">
        <v>97</v>
      </c>
      <c r="AX70" s="72">
        <v>23</v>
      </c>
      <c r="AY70" s="73">
        <v>76317</v>
      </c>
      <c r="AZ70" s="74">
        <v>109</v>
      </c>
      <c r="BA70" s="54">
        <v>25</v>
      </c>
      <c r="BB70" s="14">
        <v>66070</v>
      </c>
      <c r="BC70" s="55">
        <v>115</v>
      </c>
      <c r="BD70" s="69">
        <v>35</v>
      </c>
      <c r="BE70" s="70">
        <v>83838</v>
      </c>
      <c r="BF70" s="71">
        <v>110</v>
      </c>
      <c r="BG70" s="52">
        <v>51</v>
      </c>
      <c r="BH70" s="13">
        <v>85133</v>
      </c>
      <c r="BI70" s="53">
        <v>135</v>
      </c>
      <c r="BJ70" s="72"/>
      <c r="BK70" s="73"/>
      <c r="BL70" s="74"/>
      <c r="BM70" s="104"/>
      <c r="BN70"/>
      <c r="BO70" s="105"/>
      <c r="BP70" s="114"/>
      <c r="BQ70" s="115"/>
      <c r="BR70" s="116"/>
      <c r="BS70" s="104"/>
      <c r="BT70"/>
      <c r="BU70" s="105"/>
      <c r="BV70" s="72"/>
      <c r="BW70" s="73"/>
      <c r="BX70" s="74"/>
    </row>
    <row r="71" spans="1:76" x14ac:dyDescent="0.4">
      <c r="A71" t="s">
        <v>232</v>
      </c>
      <c r="B71" s="341">
        <v>1</v>
      </c>
      <c r="C71" s="439" t="s">
        <v>473</v>
      </c>
      <c r="D71" s="343">
        <v>11</v>
      </c>
      <c r="E71" s="415">
        <v>4</v>
      </c>
      <c r="F71" s="429" t="s">
        <v>7660</v>
      </c>
      <c r="G71" s="416">
        <v>81</v>
      </c>
      <c r="H71" s="341">
        <v>2</v>
      </c>
      <c r="I71" s="342" t="s">
        <v>4976</v>
      </c>
      <c r="J71" s="343">
        <v>143</v>
      </c>
      <c r="K71" s="393">
        <v>1</v>
      </c>
      <c r="L71" s="394" t="s">
        <v>360</v>
      </c>
      <c r="M71" s="395">
        <v>74</v>
      </c>
      <c r="N71" s="341">
        <v>2</v>
      </c>
      <c r="O71" s="342" t="s">
        <v>5563</v>
      </c>
      <c r="P71" s="343">
        <v>63</v>
      </c>
      <c r="Q71" s="361">
        <v>1</v>
      </c>
      <c r="R71" s="361" t="s">
        <v>292</v>
      </c>
      <c r="S71" s="362">
        <v>4</v>
      </c>
      <c r="T71" s="341">
        <v>2</v>
      </c>
      <c r="U71" s="342" t="s">
        <v>4073</v>
      </c>
      <c r="V71" s="343">
        <v>4</v>
      </c>
      <c r="W71" s="209">
        <v>2</v>
      </c>
      <c r="X71" s="210" t="s">
        <v>3291</v>
      </c>
      <c r="Y71" s="210">
        <v>96</v>
      </c>
      <c r="Z71" s="114">
        <v>4</v>
      </c>
      <c r="AA71" s="115" t="s">
        <v>2545</v>
      </c>
      <c r="AB71" s="116">
        <v>62</v>
      </c>
      <c r="AC71" s="104">
        <v>2</v>
      </c>
      <c r="AD71" s="223" t="s">
        <v>1800</v>
      </c>
      <c r="AE71" s="105">
        <v>251</v>
      </c>
      <c r="AF71" s="245">
        <v>1</v>
      </c>
      <c r="AG71" s="246" t="s">
        <v>1048</v>
      </c>
      <c r="AH71" s="247">
        <v>238</v>
      </c>
      <c r="AI71" s="209">
        <v>0</v>
      </c>
      <c r="AJ71" s="210" t="s">
        <v>262</v>
      </c>
      <c r="AK71" s="210">
        <v>0</v>
      </c>
      <c r="AL71" s="72">
        <v>3</v>
      </c>
      <c r="AM71" s="73">
        <v>80667</v>
      </c>
      <c r="AN71" s="74">
        <v>120</v>
      </c>
      <c r="AO71" s="54">
        <v>1</v>
      </c>
      <c r="AP71" s="14">
        <v>55000</v>
      </c>
      <c r="AQ71" s="55">
        <v>350</v>
      </c>
      <c r="AR71" s="72">
        <v>0</v>
      </c>
      <c r="AS71" s="73"/>
      <c r="AT71" s="74"/>
      <c r="AU71" s="54">
        <v>1</v>
      </c>
      <c r="AV71" s="14">
        <v>6000</v>
      </c>
      <c r="AW71" s="55">
        <v>58</v>
      </c>
      <c r="AX71" s="72">
        <v>1</v>
      </c>
      <c r="AY71" s="73">
        <v>59000</v>
      </c>
      <c r="AZ71" s="74">
        <v>205</v>
      </c>
      <c r="BA71" s="54">
        <v>3</v>
      </c>
      <c r="BB71" s="14">
        <v>154333</v>
      </c>
      <c r="BC71" s="55">
        <v>207</v>
      </c>
      <c r="BD71" s="69">
        <v>2</v>
      </c>
      <c r="BE71" s="70">
        <v>118500</v>
      </c>
      <c r="BF71" s="71">
        <v>58</v>
      </c>
      <c r="BG71" s="52">
        <v>6</v>
      </c>
      <c r="BH71" s="13">
        <v>132232</v>
      </c>
      <c r="BI71" s="53">
        <v>47</v>
      </c>
      <c r="BJ71" s="72"/>
      <c r="BK71" s="73"/>
      <c r="BL71" s="74"/>
      <c r="BM71" s="104"/>
      <c r="BN71"/>
      <c r="BO71" s="105"/>
      <c r="BP71" s="114"/>
      <c r="BQ71" s="115"/>
      <c r="BR71" s="116"/>
      <c r="BS71" s="104"/>
      <c r="BT71"/>
      <c r="BU71" s="105"/>
      <c r="BV71" s="72"/>
      <c r="BW71" s="73"/>
      <c r="BX71" s="74"/>
    </row>
    <row r="72" spans="1:76" x14ac:dyDescent="0.4">
      <c r="A72" t="s">
        <v>233</v>
      </c>
      <c r="B72" s="341">
        <v>1</v>
      </c>
      <c r="C72" s="439" t="s">
        <v>8362</v>
      </c>
      <c r="D72" s="343">
        <v>19</v>
      </c>
      <c r="E72" s="415">
        <v>1</v>
      </c>
      <c r="F72" s="429" t="s">
        <v>1045</v>
      </c>
      <c r="G72" s="416">
        <v>13</v>
      </c>
      <c r="H72" s="341">
        <v>0</v>
      </c>
      <c r="I72" s="342" t="s">
        <v>262</v>
      </c>
      <c r="J72" s="343">
        <v>0</v>
      </c>
      <c r="K72" s="393">
        <v>1</v>
      </c>
      <c r="L72" s="394" t="s">
        <v>6269</v>
      </c>
      <c r="M72" s="395">
        <v>34</v>
      </c>
      <c r="N72" s="341">
        <v>3</v>
      </c>
      <c r="O72" s="342" t="s">
        <v>5564</v>
      </c>
      <c r="P72" s="343">
        <v>17</v>
      </c>
      <c r="Q72" s="361">
        <v>3</v>
      </c>
      <c r="R72" s="361" t="s">
        <v>4805</v>
      </c>
      <c r="S72" s="362">
        <v>7</v>
      </c>
      <c r="T72" s="341">
        <v>2</v>
      </c>
      <c r="U72" s="342" t="s">
        <v>4074</v>
      </c>
      <c r="V72" s="343">
        <v>5</v>
      </c>
      <c r="W72" s="209">
        <v>1</v>
      </c>
      <c r="X72" s="210" t="s">
        <v>2918</v>
      </c>
      <c r="Y72" s="210">
        <v>5</v>
      </c>
      <c r="Z72" s="114">
        <v>0</v>
      </c>
      <c r="AA72" s="115" t="s">
        <v>262</v>
      </c>
      <c r="AB72" s="116">
        <v>0</v>
      </c>
      <c r="AC72" s="104">
        <v>2</v>
      </c>
      <c r="AD72" s="223" t="s">
        <v>1801</v>
      </c>
      <c r="AE72" s="105">
        <v>39</v>
      </c>
      <c r="AF72" s="245">
        <v>4</v>
      </c>
      <c r="AG72" s="246" t="s">
        <v>1049</v>
      </c>
      <c r="AH72" s="247">
        <v>75</v>
      </c>
      <c r="AI72" s="209">
        <v>2</v>
      </c>
      <c r="AJ72" s="210" t="s">
        <v>308</v>
      </c>
      <c r="AK72" s="210">
        <v>100</v>
      </c>
      <c r="AL72" s="72">
        <v>1</v>
      </c>
      <c r="AM72" s="73">
        <v>69000</v>
      </c>
      <c r="AN72" s="74">
        <v>317</v>
      </c>
      <c r="AO72" s="54">
        <v>2</v>
      </c>
      <c r="AP72" s="14">
        <v>123100</v>
      </c>
      <c r="AQ72" s="55">
        <v>22</v>
      </c>
      <c r="AR72" s="72">
        <v>0</v>
      </c>
      <c r="AS72" s="73"/>
      <c r="AT72" s="74"/>
      <c r="AU72" s="54">
        <v>0</v>
      </c>
      <c r="AW72" s="55"/>
      <c r="AX72" s="72">
        <v>0</v>
      </c>
      <c r="AY72" s="73"/>
      <c r="AZ72" s="74"/>
      <c r="BA72" s="54">
        <v>0</v>
      </c>
      <c r="BB72" s="14"/>
      <c r="BC72" s="55"/>
      <c r="BD72" s="69">
        <v>1</v>
      </c>
      <c r="BE72" s="70">
        <v>114000</v>
      </c>
      <c r="BF72" s="71">
        <v>17</v>
      </c>
      <c r="BG72" s="52">
        <v>3</v>
      </c>
      <c r="BH72" s="13">
        <v>132333</v>
      </c>
      <c r="BI72" s="53">
        <v>221</v>
      </c>
      <c r="BJ72" s="114"/>
      <c r="BK72" s="115"/>
      <c r="BL72" s="116"/>
      <c r="BM72" s="104"/>
      <c r="BN72"/>
      <c r="BO72" s="105"/>
      <c r="BP72" s="114"/>
      <c r="BQ72" s="115"/>
      <c r="BR72" s="116"/>
      <c r="BS72" s="104"/>
      <c r="BT72"/>
      <c r="BU72" s="105"/>
      <c r="BV72" s="72"/>
      <c r="BW72" s="73"/>
      <c r="BX72" s="74"/>
    </row>
    <row r="73" spans="1:76" x14ac:dyDescent="0.4">
      <c r="A73"/>
      <c r="B73" s="320" t="s">
        <v>254</v>
      </c>
      <c r="C73" s="440" t="s">
        <v>255</v>
      </c>
      <c r="D73" s="265" t="s">
        <v>256</v>
      </c>
      <c r="E73" s="411" t="s">
        <v>254</v>
      </c>
      <c r="F73" s="432" t="s">
        <v>255</v>
      </c>
      <c r="G73" s="412" t="s">
        <v>256</v>
      </c>
      <c r="H73" s="320" t="s">
        <v>254</v>
      </c>
      <c r="I73" s="264" t="s">
        <v>255</v>
      </c>
      <c r="J73" s="265" t="s">
        <v>256</v>
      </c>
      <c r="K73" s="301" t="s">
        <v>254</v>
      </c>
      <c r="L73" s="4" t="s">
        <v>255</v>
      </c>
      <c r="M73" s="302" t="s">
        <v>256</v>
      </c>
      <c r="N73" s="320" t="s">
        <v>254</v>
      </c>
      <c r="O73" s="264" t="s">
        <v>255</v>
      </c>
      <c r="P73" s="265" t="s">
        <v>256</v>
      </c>
      <c r="Q73" s="4" t="s">
        <v>254</v>
      </c>
      <c r="R73" s="4" t="s">
        <v>255</v>
      </c>
      <c r="S73" s="302" t="s">
        <v>256</v>
      </c>
      <c r="T73" s="264" t="s">
        <v>254</v>
      </c>
      <c r="U73" s="264" t="s">
        <v>255</v>
      </c>
      <c r="V73" s="265" t="s">
        <v>256</v>
      </c>
      <c r="W73" s="301" t="s">
        <v>254</v>
      </c>
      <c r="X73" s="4" t="s">
        <v>255</v>
      </c>
      <c r="Y73" s="302" t="s">
        <v>256</v>
      </c>
      <c r="Z73" s="264" t="s">
        <v>254</v>
      </c>
      <c r="AA73" s="264" t="s">
        <v>255</v>
      </c>
      <c r="AB73" s="265" t="s">
        <v>256</v>
      </c>
      <c r="AC73" s="301" t="s">
        <v>254</v>
      </c>
      <c r="AD73" s="231" t="s">
        <v>255</v>
      </c>
      <c r="AE73" s="302" t="s">
        <v>256</v>
      </c>
      <c r="AF73" s="142" t="s">
        <v>254</v>
      </c>
      <c r="AG73" s="143" t="s">
        <v>255</v>
      </c>
      <c r="AH73" s="144" t="s">
        <v>256</v>
      </c>
      <c r="AI73" s="48" t="s">
        <v>254</v>
      </c>
      <c r="AJ73" s="37" t="s">
        <v>255</v>
      </c>
      <c r="AK73" s="49" t="s">
        <v>256</v>
      </c>
      <c r="AL73" s="63" t="s">
        <v>254</v>
      </c>
      <c r="AM73" s="64" t="s">
        <v>255</v>
      </c>
      <c r="AN73" s="65" t="s">
        <v>256</v>
      </c>
      <c r="AO73" s="48" t="s">
        <v>254</v>
      </c>
      <c r="AP73" s="37" t="s">
        <v>255</v>
      </c>
      <c r="AQ73" s="49" t="s">
        <v>256</v>
      </c>
      <c r="AR73" s="63" t="s">
        <v>254</v>
      </c>
      <c r="AS73" s="64" t="s">
        <v>255</v>
      </c>
      <c r="AT73" s="65" t="s">
        <v>256</v>
      </c>
      <c r="AU73" s="48" t="s">
        <v>254</v>
      </c>
      <c r="AV73" s="37" t="s">
        <v>255</v>
      </c>
      <c r="AW73" s="49" t="s">
        <v>256</v>
      </c>
      <c r="AX73" s="63" t="s">
        <v>254</v>
      </c>
      <c r="AY73" s="64" t="s">
        <v>255</v>
      </c>
      <c r="AZ73" s="65" t="s">
        <v>256</v>
      </c>
      <c r="BA73" s="92" t="s">
        <v>254</v>
      </c>
      <c r="BB73" s="10" t="s">
        <v>255</v>
      </c>
      <c r="BC73" s="93" t="s">
        <v>256</v>
      </c>
      <c r="BD73" s="97" t="s">
        <v>254</v>
      </c>
      <c r="BE73" s="98" t="s">
        <v>255</v>
      </c>
      <c r="BF73" s="99" t="s">
        <v>256</v>
      </c>
      <c r="BG73" s="92" t="s">
        <v>254</v>
      </c>
      <c r="BH73" s="10" t="s">
        <v>255</v>
      </c>
      <c r="BI73" s="93" t="s">
        <v>256</v>
      </c>
      <c r="BJ73" s="97" t="s">
        <v>254</v>
      </c>
      <c r="BK73" s="98" t="s">
        <v>255</v>
      </c>
      <c r="BL73" s="99" t="s">
        <v>256</v>
      </c>
      <c r="BM73" s="48" t="s">
        <v>254</v>
      </c>
      <c r="BN73" s="37" t="s">
        <v>255</v>
      </c>
      <c r="BO73" s="49" t="s">
        <v>256</v>
      </c>
      <c r="BP73" s="63" t="s">
        <v>254</v>
      </c>
      <c r="BQ73" s="64" t="s">
        <v>255</v>
      </c>
      <c r="BR73" s="65" t="s">
        <v>256</v>
      </c>
      <c r="BS73" s="48" t="s">
        <v>254</v>
      </c>
      <c r="BT73" s="37" t="s">
        <v>255</v>
      </c>
      <c r="BU73" s="49" t="s">
        <v>256</v>
      </c>
      <c r="BV73" s="63" t="s">
        <v>254</v>
      </c>
      <c r="BW73" s="79" t="s">
        <v>255</v>
      </c>
      <c r="BX73" s="80" t="s">
        <v>256</v>
      </c>
    </row>
    <row r="74" spans="1:76" x14ac:dyDescent="0.4">
      <c r="A74" s="25" t="s">
        <v>20</v>
      </c>
      <c r="B74" s="374">
        <v>1783</v>
      </c>
      <c r="C74" s="438" t="s">
        <v>8363</v>
      </c>
      <c r="D74" s="357">
        <v>32</v>
      </c>
      <c r="E74" s="419">
        <v>1791</v>
      </c>
      <c r="F74" s="433">
        <v>294749</v>
      </c>
      <c r="G74" s="420">
        <v>31</v>
      </c>
      <c r="H74" s="344">
        <v>1885</v>
      </c>
      <c r="I74" s="337" t="s">
        <v>7005</v>
      </c>
      <c r="J74" s="338">
        <v>30</v>
      </c>
      <c r="K74" s="390">
        <v>1730</v>
      </c>
      <c r="L74" s="391" t="s">
        <v>6315</v>
      </c>
      <c r="M74" s="392">
        <v>31</v>
      </c>
      <c r="N74" s="251">
        <v>2543</v>
      </c>
      <c r="O74" s="356" t="s">
        <v>5585</v>
      </c>
      <c r="P74" s="357">
        <v>35</v>
      </c>
      <c r="Q74" s="217">
        <v>2401</v>
      </c>
      <c r="R74" s="364" t="s">
        <v>4839</v>
      </c>
      <c r="S74" s="365">
        <v>32</v>
      </c>
      <c r="T74" s="252">
        <v>2195</v>
      </c>
      <c r="U74" s="356" t="s">
        <v>4093</v>
      </c>
      <c r="V74" s="357">
        <v>44</v>
      </c>
      <c r="W74" s="216">
        <v>2095</v>
      </c>
      <c r="X74" s="217" t="s">
        <v>3312</v>
      </c>
      <c r="Y74" s="218">
        <v>50</v>
      </c>
      <c r="Z74" s="172">
        <v>2252</v>
      </c>
      <c r="AA74" s="173" t="s">
        <v>2566</v>
      </c>
      <c r="AB74" s="174">
        <v>58</v>
      </c>
      <c r="AC74" s="198">
        <v>2050</v>
      </c>
      <c r="AD74" s="239" t="s">
        <v>1822</v>
      </c>
      <c r="AE74" s="199">
        <v>74</v>
      </c>
      <c r="AF74" s="251">
        <v>1956</v>
      </c>
      <c r="AG74" s="252" t="s">
        <v>1070</v>
      </c>
      <c r="AH74" s="253">
        <v>90</v>
      </c>
      <c r="AI74" s="216">
        <v>1893</v>
      </c>
      <c r="AJ74" s="217" t="s">
        <v>329</v>
      </c>
      <c r="AK74" s="218">
        <v>95</v>
      </c>
      <c r="AL74" s="66">
        <v>1764</v>
      </c>
      <c r="AM74" s="67">
        <v>130740</v>
      </c>
      <c r="AN74" s="68">
        <v>95</v>
      </c>
      <c r="AO74" s="50">
        <v>1942</v>
      </c>
      <c r="AP74" s="38">
        <v>122344</v>
      </c>
      <c r="AQ74" s="51">
        <v>100</v>
      </c>
      <c r="AR74" s="66">
        <v>1710</v>
      </c>
      <c r="AS74" s="67">
        <v>112049</v>
      </c>
      <c r="AT74" s="68">
        <v>110</v>
      </c>
      <c r="AU74" s="38">
        <v>1465</v>
      </c>
      <c r="AV74" s="38">
        <v>121749</v>
      </c>
      <c r="AW74" s="38">
        <v>111</v>
      </c>
      <c r="AX74" s="66">
        <v>1550</v>
      </c>
      <c r="AY74" s="67">
        <v>134527</v>
      </c>
      <c r="AZ74" s="68">
        <v>99</v>
      </c>
      <c r="BA74" s="38">
        <v>1476</v>
      </c>
      <c r="BB74" s="38">
        <v>116928</v>
      </c>
      <c r="BC74" s="38">
        <v>100</v>
      </c>
      <c r="BD74" s="87">
        <v>1572</v>
      </c>
      <c r="BE74" s="86">
        <v>169582</v>
      </c>
      <c r="BF74" s="88">
        <v>115</v>
      </c>
      <c r="BG74" s="26">
        <v>2084</v>
      </c>
      <c r="BH74" s="26">
        <v>185388</v>
      </c>
      <c r="BI74" s="26">
        <v>99</v>
      </c>
      <c r="BJ74" s="87">
        <v>2325</v>
      </c>
      <c r="BK74" s="86">
        <v>172669</v>
      </c>
      <c r="BL74" s="88">
        <v>75</v>
      </c>
      <c r="BM74" s="26">
        <v>2259</v>
      </c>
      <c r="BN74" s="26">
        <v>164408</v>
      </c>
      <c r="BO74" s="26">
        <v>69</v>
      </c>
      <c r="BP74" s="87">
        <v>2129</v>
      </c>
      <c r="BQ74" s="86">
        <v>134796</v>
      </c>
      <c r="BR74" s="88">
        <v>66</v>
      </c>
      <c r="BS74" s="26">
        <v>2157</v>
      </c>
      <c r="BT74" s="26">
        <v>138299</v>
      </c>
      <c r="BU74" s="26">
        <v>67</v>
      </c>
      <c r="BV74" s="87">
        <v>2009</v>
      </c>
      <c r="BW74" s="67">
        <v>124810</v>
      </c>
      <c r="BX74" s="68">
        <v>79</v>
      </c>
    </row>
    <row r="75" spans="1:76" x14ac:dyDescent="0.4">
      <c r="A75" s="20" t="s">
        <v>21</v>
      </c>
      <c r="B75" s="341">
        <v>18</v>
      </c>
      <c r="C75" s="439" t="s">
        <v>8364</v>
      </c>
      <c r="D75" s="343">
        <v>26</v>
      </c>
      <c r="E75" s="415">
        <v>11</v>
      </c>
      <c r="F75" s="429" t="s">
        <v>7661</v>
      </c>
      <c r="G75" s="416">
        <v>41</v>
      </c>
      <c r="H75" s="341">
        <v>12</v>
      </c>
      <c r="I75" s="342" t="s">
        <v>6987</v>
      </c>
      <c r="J75" s="343">
        <v>25</v>
      </c>
      <c r="K75" s="393">
        <v>5</v>
      </c>
      <c r="L75" s="394" t="s">
        <v>6296</v>
      </c>
      <c r="M75" s="395">
        <v>30</v>
      </c>
      <c r="N75" s="245">
        <v>19</v>
      </c>
      <c r="O75" s="342" t="s">
        <v>5566</v>
      </c>
      <c r="P75" s="343">
        <v>20</v>
      </c>
      <c r="Q75" s="210">
        <v>11</v>
      </c>
      <c r="R75" s="361" t="s">
        <v>4820</v>
      </c>
      <c r="S75" s="362">
        <v>31</v>
      </c>
      <c r="T75" s="245">
        <v>19</v>
      </c>
      <c r="U75" s="342" t="s">
        <v>4076</v>
      </c>
      <c r="V75" s="343">
        <v>44</v>
      </c>
      <c r="W75" s="209">
        <v>22</v>
      </c>
      <c r="X75" s="210" t="s">
        <v>3293</v>
      </c>
      <c r="Y75" s="210">
        <v>56</v>
      </c>
      <c r="Z75" s="114">
        <v>20</v>
      </c>
      <c r="AA75" s="115" t="s">
        <v>2547</v>
      </c>
      <c r="AB75" s="116">
        <v>51</v>
      </c>
      <c r="AC75" s="104">
        <v>15</v>
      </c>
      <c r="AD75" s="223" t="s">
        <v>1803</v>
      </c>
      <c r="AE75" s="105">
        <v>95</v>
      </c>
      <c r="AF75" s="245">
        <v>11</v>
      </c>
      <c r="AG75" s="246" t="s">
        <v>1051</v>
      </c>
      <c r="AH75" s="247">
        <v>57</v>
      </c>
      <c r="AI75" s="206">
        <v>8</v>
      </c>
      <c r="AJ75" s="210" t="s">
        <v>310</v>
      </c>
      <c r="AK75" s="210">
        <v>126</v>
      </c>
      <c r="AL75" s="72">
        <v>7</v>
      </c>
      <c r="AM75" s="73">
        <v>306788</v>
      </c>
      <c r="AN75" s="74">
        <v>82</v>
      </c>
      <c r="AO75" s="54">
        <v>16</v>
      </c>
      <c r="AP75" s="14">
        <v>321144</v>
      </c>
      <c r="AQ75" s="55">
        <v>152</v>
      </c>
      <c r="AR75" s="72">
        <v>10</v>
      </c>
      <c r="AS75" s="73">
        <v>225250</v>
      </c>
      <c r="AT75" s="74">
        <v>178</v>
      </c>
      <c r="AU75" s="54">
        <v>6</v>
      </c>
      <c r="AV75" s="14">
        <v>272408</v>
      </c>
      <c r="AW75" s="55">
        <v>141</v>
      </c>
      <c r="AX75" s="72">
        <v>13</v>
      </c>
      <c r="AY75" s="73">
        <v>255069</v>
      </c>
      <c r="AZ75" s="74">
        <v>155</v>
      </c>
      <c r="BA75" s="54">
        <v>8</v>
      </c>
      <c r="BB75" s="14">
        <v>254688</v>
      </c>
      <c r="BC75" s="55">
        <v>103</v>
      </c>
      <c r="BD75" s="69">
        <v>10</v>
      </c>
      <c r="BE75" s="70">
        <v>380159</v>
      </c>
      <c r="BF75" s="71">
        <v>189</v>
      </c>
      <c r="BG75" s="54">
        <v>13</v>
      </c>
      <c r="BH75" s="14">
        <v>292071</v>
      </c>
      <c r="BI75" s="55">
        <v>81</v>
      </c>
      <c r="BJ75" s="72">
        <v>10</v>
      </c>
      <c r="BK75" s="73">
        <v>301740</v>
      </c>
      <c r="BL75" s="74">
        <v>78</v>
      </c>
      <c r="BM75" s="54">
        <v>14</v>
      </c>
      <c r="BN75" s="14">
        <v>355886</v>
      </c>
      <c r="BO75" s="55">
        <v>129</v>
      </c>
      <c r="BP75" s="72">
        <v>10</v>
      </c>
      <c r="BQ75" s="73">
        <v>440910</v>
      </c>
      <c r="BR75" s="74">
        <v>106</v>
      </c>
      <c r="BS75" s="54">
        <v>12</v>
      </c>
      <c r="BT75" s="14">
        <v>258083</v>
      </c>
      <c r="BU75" s="55">
        <v>90</v>
      </c>
      <c r="BV75" s="72">
        <v>13</v>
      </c>
      <c r="BW75" s="73">
        <v>349000</v>
      </c>
      <c r="BX75" s="74">
        <v>79</v>
      </c>
    </row>
    <row r="76" spans="1:76" x14ac:dyDescent="0.4">
      <c r="A76" s="20" t="s">
        <v>22</v>
      </c>
      <c r="B76" s="341">
        <v>36</v>
      </c>
      <c r="C76" s="439" t="s">
        <v>8365</v>
      </c>
      <c r="D76" s="343">
        <v>32</v>
      </c>
      <c r="E76" s="415">
        <v>31</v>
      </c>
      <c r="F76" s="429" t="s">
        <v>7662</v>
      </c>
      <c r="G76" s="416">
        <v>31</v>
      </c>
      <c r="H76" s="341">
        <v>34</v>
      </c>
      <c r="I76" s="342" t="s">
        <v>6988</v>
      </c>
      <c r="J76" s="343">
        <v>24</v>
      </c>
      <c r="K76" s="393">
        <v>38</v>
      </c>
      <c r="L76" s="394" t="s">
        <v>6297</v>
      </c>
      <c r="M76" s="395">
        <v>29</v>
      </c>
      <c r="N76" s="341">
        <v>50</v>
      </c>
      <c r="O76" s="342" t="s">
        <v>5567</v>
      </c>
      <c r="P76" s="343">
        <v>21</v>
      </c>
      <c r="Q76" s="361">
        <v>43</v>
      </c>
      <c r="R76" s="361" t="s">
        <v>4821</v>
      </c>
      <c r="S76" s="362">
        <v>25</v>
      </c>
      <c r="T76" s="341">
        <v>44</v>
      </c>
      <c r="U76" s="342" t="s">
        <v>4077</v>
      </c>
      <c r="V76" s="343">
        <v>42</v>
      </c>
      <c r="W76" s="209">
        <v>54</v>
      </c>
      <c r="X76" s="210" t="s">
        <v>3294</v>
      </c>
      <c r="Y76" s="210">
        <v>42</v>
      </c>
      <c r="Z76" s="114">
        <v>32</v>
      </c>
      <c r="AA76" s="115" t="s">
        <v>2548</v>
      </c>
      <c r="AB76" s="116">
        <v>32</v>
      </c>
      <c r="AC76" s="104">
        <v>36</v>
      </c>
      <c r="AD76" s="223" t="s">
        <v>1804</v>
      </c>
      <c r="AE76" s="105">
        <v>83</v>
      </c>
      <c r="AF76" s="245">
        <v>36</v>
      </c>
      <c r="AG76" s="246" t="s">
        <v>1052</v>
      </c>
      <c r="AH76" s="247">
        <v>75</v>
      </c>
      <c r="AI76" s="209">
        <v>22</v>
      </c>
      <c r="AJ76" s="210" t="s">
        <v>311</v>
      </c>
      <c r="AK76" s="210">
        <v>85</v>
      </c>
      <c r="AL76" s="72">
        <v>39</v>
      </c>
      <c r="AM76" s="73">
        <v>100804</v>
      </c>
      <c r="AN76" s="74">
        <v>115</v>
      </c>
      <c r="AO76" s="54">
        <v>29</v>
      </c>
      <c r="AP76" s="14">
        <v>94776</v>
      </c>
      <c r="AQ76" s="55">
        <v>103</v>
      </c>
      <c r="AR76" s="72">
        <v>30</v>
      </c>
      <c r="AS76" s="73">
        <v>74603</v>
      </c>
      <c r="AT76" s="74">
        <v>89</v>
      </c>
      <c r="AU76" s="54">
        <v>28</v>
      </c>
      <c r="AV76" s="14">
        <v>107002</v>
      </c>
      <c r="AW76" s="55">
        <v>148</v>
      </c>
      <c r="AX76" s="72">
        <v>21</v>
      </c>
      <c r="AY76" s="73">
        <v>149552</v>
      </c>
      <c r="AZ76" s="74">
        <v>128</v>
      </c>
      <c r="BA76" s="54">
        <v>19</v>
      </c>
      <c r="BB76" s="14">
        <v>160958</v>
      </c>
      <c r="BC76" s="55">
        <v>97</v>
      </c>
      <c r="BD76" s="69">
        <v>23</v>
      </c>
      <c r="BE76" s="70">
        <v>149445</v>
      </c>
      <c r="BF76" s="71">
        <v>105</v>
      </c>
      <c r="BG76" s="54">
        <v>32</v>
      </c>
      <c r="BH76" s="14">
        <v>144244</v>
      </c>
      <c r="BI76" s="55">
        <v>85</v>
      </c>
      <c r="BJ76" s="72">
        <v>45</v>
      </c>
      <c r="BK76" s="73">
        <v>170544</v>
      </c>
      <c r="BL76" s="74">
        <v>74</v>
      </c>
      <c r="BM76" s="54">
        <v>35</v>
      </c>
      <c r="BN76" s="14">
        <v>141560</v>
      </c>
      <c r="BO76" s="55">
        <v>90</v>
      </c>
      <c r="BP76" s="72">
        <v>28</v>
      </c>
      <c r="BQ76" s="73">
        <v>134839</v>
      </c>
      <c r="BR76" s="74">
        <v>51</v>
      </c>
      <c r="BS76" s="54">
        <v>44</v>
      </c>
      <c r="BT76" s="14">
        <v>135731</v>
      </c>
      <c r="BU76" s="55">
        <v>48</v>
      </c>
      <c r="BV76" s="72">
        <v>36</v>
      </c>
      <c r="BW76" s="73">
        <v>130515</v>
      </c>
      <c r="BX76" s="74">
        <v>50</v>
      </c>
    </row>
    <row r="77" spans="1:76" x14ac:dyDescent="0.4">
      <c r="A77" s="20" t="s">
        <v>23</v>
      </c>
      <c r="B77" s="341">
        <v>45</v>
      </c>
      <c r="C77" s="439" t="s">
        <v>8366</v>
      </c>
      <c r="D77" s="343">
        <v>37</v>
      </c>
      <c r="E77" s="415">
        <v>36</v>
      </c>
      <c r="F77" s="429" t="s">
        <v>7663</v>
      </c>
      <c r="G77" s="416">
        <v>26</v>
      </c>
      <c r="H77" s="341">
        <v>40</v>
      </c>
      <c r="I77" s="342" t="s">
        <v>6989</v>
      </c>
      <c r="J77" s="343">
        <v>18</v>
      </c>
      <c r="K77" s="393">
        <v>21</v>
      </c>
      <c r="L77" s="394" t="s">
        <v>6298</v>
      </c>
      <c r="M77" s="395">
        <v>26</v>
      </c>
      <c r="N77" s="341">
        <v>44</v>
      </c>
      <c r="O77" s="342" t="s">
        <v>5568</v>
      </c>
      <c r="P77" s="343">
        <v>23</v>
      </c>
      <c r="Q77" s="361">
        <v>55</v>
      </c>
      <c r="R77" s="361" t="s">
        <v>4822</v>
      </c>
      <c r="S77" s="362">
        <v>22</v>
      </c>
      <c r="T77" s="341">
        <v>46</v>
      </c>
      <c r="U77" s="342" t="s">
        <v>4078</v>
      </c>
      <c r="V77" s="343">
        <v>32</v>
      </c>
      <c r="W77" s="209">
        <v>55</v>
      </c>
      <c r="X77" s="210" t="s">
        <v>3295</v>
      </c>
      <c r="Y77" s="210">
        <v>46</v>
      </c>
      <c r="Z77" s="114">
        <v>56</v>
      </c>
      <c r="AA77" s="115" t="s">
        <v>2549</v>
      </c>
      <c r="AB77" s="116">
        <v>53</v>
      </c>
      <c r="AC77" s="104">
        <v>61</v>
      </c>
      <c r="AD77" s="223" t="s">
        <v>1805</v>
      </c>
      <c r="AE77" s="105">
        <v>81</v>
      </c>
      <c r="AF77" s="245">
        <v>48</v>
      </c>
      <c r="AG77" s="246" t="s">
        <v>1053</v>
      </c>
      <c r="AH77" s="247">
        <v>105</v>
      </c>
      <c r="AI77" s="209">
        <v>44</v>
      </c>
      <c r="AJ77" s="210" t="s">
        <v>312</v>
      </c>
      <c r="AK77" s="210">
        <v>104</v>
      </c>
      <c r="AL77" s="72">
        <v>41</v>
      </c>
      <c r="AM77" s="73">
        <v>107445</v>
      </c>
      <c r="AN77" s="74">
        <v>92</v>
      </c>
      <c r="AO77" s="54">
        <v>32</v>
      </c>
      <c r="AP77" s="14">
        <v>87047</v>
      </c>
      <c r="AQ77" s="55">
        <v>76</v>
      </c>
      <c r="AR77" s="72">
        <v>20</v>
      </c>
      <c r="AS77" s="73">
        <v>113521</v>
      </c>
      <c r="AT77" s="74">
        <v>96</v>
      </c>
      <c r="AU77" s="54">
        <v>30</v>
      </c>
      <c r="AV77" s="14">
        <v>89039</v>
      </c>
      <c r="AW77" s="55">
        <v>113</v>
      </c>
      <c r="AX77" s="72">
        <v>35</v>
      </c>
      <c r="AY77" s="73">
        <v>144831</v>
      </c>
      <c r="AZ77" s="74">
        <v>100</v>
      </c>
      <c r="BA77" s="54">
        <v>23</v>
      </c>
      <c r="BB77" s="14">
        <v>123341</v>
      </c>
      <c r="BC77" s="55">
        <v>98</v>
      </c>
      <c r="BD77" s="69">
        <v>39</v>
      </c>
      <c r="BE77" s="70">
        <v>146207</v>
      </c>
      <c r="BF77" s="71">
        <v>124</v>
      </c>
      <c r="BG77" s="54">
        <v>46</v>
      </c>
      <c r="BH77" s="14">
        <v>161605</v>
      </c>
      <c r="BI77" s="55">
        <v>97</v>
      </c>
      <c r="BJ77" s="72">
        <v>52</v>
      </c>
      <c r="BK77" s="73">
        <v>184357</v>
      </c>
      <c r="BL77" s="74">
        <v>54</v>
      </c>
      <c r="BM77" s="54">
        <v>54</v>
      </c>
      <c r="BN77" s="14">
        <v>158797</v>
      </c>
      <c r="BO77" s="55">
        <v>80</v>
      </c>
      <c r="BP77" s="72">
        <v>35</v>
      </c>
      <c r="BQ77" s="73">
        <v>128890</v>
      </c>
      <c r="BR77" s="74">
        <v>53</v>
      </c>
      <c r="BS77" s="54">
        <v>34</v>
      </c>
      <c r="BT77" s="14">
        <v>121993</v>
      </c>
      <c r="BU77" s="55">
        <v>62</v>
      </c>
      <c r="BV77" s="72">
        <v>46</v>
      </c>
      <c r="BW77" s="73">
        <v>116177</v>
      </c>
      <c r="BX77" s="74">
        <v>95</v>
      </c>
    </row>
    <row r="78" spans="1:76" x14ac:dyDescent="0.4">
      <c r="A78" s="20" t="s">
        <v>24</v>
      </c>
      <c r="B78" s="341">
        <v>25</v>
      </c>
      <c r="C78" s="439" t="s">
        <v>8367</v>
      </c>
      <c r="D78" s="343">
        <v>33</v>
      </c>
      <c r="E78" s="415">
        <v>34</v>
      </c>
      <c r="F78" s="429" t="s">
        <v>7664</v>
      </c>
      <c r="G78" s="416">
        <v>28</v>
      </c>
      <c r="H78" s="341">
        <v>16</v>
      </c>
      <c r="I78" s="342" t="s">
        <v>6990</v>
      </c>
      <c r="J78" s="343">
        <v>28</v>
      </c>
      <c r="K78" s="393">
        <v>21</v>
      </c>
      <c r="L78" s="394" t="s">
        <v>6299</v>
      </c>
      <c r="M78" s="395">
        <v>35</v>
      </c>
      <c r="N78" s="341">
        <v>33</v>
      </c>
      <c r="O78" s="342" t="s">
        <v>5569</v>
      </c>
      <c r="P78" s="343">
        <v>27</v>
      </c>
      <c r="Q78" s="361">
        <v>31</v>
      </c>
      <c r="R78" s="361" t="s">
        <v>4823</v>
      </c>
      <c r="S78" s="362">
        <v>47</v>
      </c>
      <c r="T78" s="341">
        <v>20</v>
      </c>
      <c r="U78" s="342" t="s">
        <v>3625</v>
      </c>
      <c r="V78" s="343">
        <v>32</v>
      </c>
      <c r="W78" s="209">
        <v>30</v>
      </c>
      <c r="X78" s="210" t="s">
        <v>3296</v>
      </c>
      <c r="Y78" s="210">
        <v>48</v>
      </c>
      <c r="Z78" s="114">
        <v>28</v>
      </c>
      <c r="AA78" s="115" t="s">
        <v>2550</v>
      </c>
      <c r="AB78" s="116">
        <v>33</v>
      </c>
      <c r="AC78" s="104">
        <v>29</v>
      </c>
      <c r="AD78" s="223" t="s">
        <v>1806</v>
      </c>
      <c r="AE78" s="105">
        <v>78</v>
      </c>
      <c r="AF78" s="245">
        <v>25</v>
      </c>
      <c r="AG78" s="246" t="s">
        <v>1054</v>
      </c>
      <c r="AH78" s="247">
        <v>101</v>
      </c>
      <c r="AI78" s="209">
        <v>22</v>
      </c>
      <c r="AJ78" s="210" t="s">
        <v>313</v>
      </c>
      <c r="AK78" s="210">
        <v>91</v>
      </c>
      <c r="AL78" s="72">
        <v>23</v>
      </c>
      <c r="AM78" s="73">
        <v>350916</v>
      </c>
      <c r="AN78" s="74">
        <v>110</v>
      </c>
      <c r="AO78" s="54">
        <v>22</v>
      </c>
      <c r="AP78" s="14">
        <v>336591</v>
      </c>
      <c r="AQ78" s="55">
        <v>102</v>
      </c>
      <c r="AR78" s="72">
        <v>13</v>
      </c>
      <c r="AS78" s="73">
        <v>244385</v>
      </c>
      <c r="AT78" s="74">
        <v>90</v>
      </c>
      <c r="AU78" s="54">
        <v>10</v>
      </c>
      <c r="AV78" s="14">
        <v>413090</v>
      </c>
      <c r="AW78" s="55">
        <v>133</v>
      </c>
      <c r="AX78" s="72">
        <v>17</v>
      </c>
      <c r="AY78" s="73">
        <v>404401</v>
      </c>
      <c r="AZ78" s="74">
        <v>144</v>
      </c>
      <c r="BA78" s="54">
        <v>12</v>
      </c>
      <c r="BB78" s="14">
        <v>285546</v>
      </c>
      <c r="BC78" s="55">
        <v>149</v>
      </c>
      <c r="BD78" s="69">
        <v>16</v>
      </c>
      <c r="BE78" s="70">
        <v>495338</v>
      </c>
      <c r="BF78" s="71">
        <v>112</v>
      </c>
      <c r="BG78" s="54">
        <v>27</v>
      </c>
      <c r="BH78" s="14">
        <v>344980</v>
      </c>
      <c r="BI78" s="55">
        <v>100</v>
      </c>
      <c r="BJ78" s="72">
        <v>17</v>
      </c>
      <c r="BK78" s="73">
        <v>268465</v>
      </c>
      <c r="BL78" s="74">
        <v>86</v>
      </c>
      <c r="BM78" s="54">
        <v>29</v>
      </c>
      <c r="BN78" s="14">
        <v>324949</v>
      </c>
      <c r="BO78" s="55">
        <v>85</v>
      </c>
      <c r="BP78" s="72">
        <v>22</v>
      </c>
      <c r="BQ78" s="73">
        <v>259950</v>
      </c>
      <c r="BR78" s="74">
        <v>74</v>
      </c>
      <c r="BS78" s="54">
        <v>20</v>
      </c>
      <c r="BT78" s="14">
        <v>283168</v>
      </c>
      <c r="BU78" s="55">
        <v>106</v>
      </c>
      <c r="BV78" s="72">
        <v>23</v>
      </c>
      <c r="BW78" s="73">
        <v>296234</v>
      </c>
      <c r="BX78" s="74">
        <v>104</v>
      </c>
    </row>
    <row r="79" spans="1:76" x14ac:dyDescent="0.4">
      <c r="A79" s="20" t="s">
        <v>25</v>
      </c>
      <c r="B79" s="341">
        <v>85</v>
      </c>
      <c r="C79" s="439" t="s">
        <v>8368</v>
      </c>
      <c r="D79" s="343">
        <v>28</v>
      </c>
      <c r="E79" s="415">
        <v>79</v>
      </c>
      <c r="F79" s="429" t="s">
        <v>7665</v>
      </c>
      <c r="G79" s="416">
        <v>36</v>
      </c>
      <c r="H79" s="341">
        <v>74</v>
      </c>
      <c r="I79" s="342" t="s">
        <v>6991</v>
      </c>
      <c r="J79" s="343">
        <v>25</v>
      </c>
      <c r="K79" s="393">
        <v>75</v>
      </c>
      <c r="L79" s="394" t="s">
        <v>6300</v>
      </c>
      <c r="M79" s="395">
        <v>32</v>
      </c>
      <c r="N79" s="341">
        <v>89</v>
      </c>
      <c r="O79" s="342" t="s">
        <v>5570</v>
      </c>
      <c r="P79" s="343">
        <v>37</v>
      </c>
      <c r="Q79" s="361">
        <v>108</v>
      </c>
      <c r="R79" s="361" t="s">
        <v>4824</v>
      </c>
      <c r="S79" s="362">
        <v>35</v>
      </c>
      <c r="T79" s="341">
        <v>99</v>
      </c>
      <c r="U79" s="342" t="s">
        <v>4079</v>
      </c>
      <c r="V79" s="343">
        <v>32</v>
      </c>
      <c r="W79" s="209">
        <v>71</v>
      </c>
      <c r="X79" s="210" t="s">
        <v>3297</v>
      </c>
      <c r="Y79" s="210">
        <v>38</v>
      </c>
      <c r="Z79" s="114">
        <v>79</v>
      </c>
      <c r="AA79" s="115" t="s">
        <v>2551</v>
      </c>
      <c r="AB79" s="116">
        <v>47</v>
      </c>
      <c r="AC79" s="104">
        <v>82</v>
      </c>
      <c r="AD79" s="223" t="s">
        <v>1807</v>
      </c>
      <c r="AE79" s="105">
        <v>62</v>
      </c>
      <c r="AF79" s="245">
        <v>107</v>
      </c>
      <c r="AG79" s="246" t="s">
        <v>1055</v>
      </c>
      <c r="AH79" s="247">
        <v>88</v>
      </c>
      <c r="AI79" s="209">
        <v>87</v>
      </c>
      <c r="AJ79" s="210" t="s">
        <v>314</v>
      </c>
      <c r="AK79" s="210">
        <v>89</v>
      </c>
      <c r="AL79" s="72">
        <v>68</v>
      </c>
      <c r="AM79" s="73">
        <v>219533</v>
      </c>
      <c r="AN79" s="74">
        <v>97</v>
      </c>
      <c r="AO79" s="54">
        <v>80</v>
      </c>
      <c r="AP79" s="14">
        <v>189439</v>
      </c>
      <c r="AQ79" s="55">
        <v>106</v>
      </c>
      <c r="AR79" s="72">
        <v>65</v>
      </c>
      <c r="AS79" s="73">
        <v>183318</v>
      </c>
      <c r="AT79" s="74">
        <v>116</v>
      </c>
      <c r="AU79" s="54">
        <v>61</v>
      </c>
      <c r="AV79" s="14">
        <v>212736</v>
      </c>
      <c r="AW79" s="55">
        <v>122</v>
      </c>
      <c r="AX79" s="72">
        <v>63</v>
      </c>
      <c r="AY79" s="73">
        <v>230583</v>
      </c>
      <c r="AZ79" s="74">
        <v>116</v>
      </c>
      <c r="BA79" s="54">
        <v>49</v>
      </c>
      <c r="BB79" s="14">
        <v>228198</v>
      </c>
      <c r="BC79" s="55">
        <v>104</v>
      </c>
      <c r="BD79" s="69">
        <v>69</v>
      </c>
      <c r="BE79" s="70">
        <v>252992</v>
      </c>
      <c r="BF79" s="71">
        <v>102</v>
      </c>
      <c r="BG79" s="54">
        <v>82</v>
      </c>
      <c r="BH79" s="14">
        <v>248186</v>
      </c>
      <c r="BI79" s="55">
        <v>147</v>
      </c>
      <c r="BJ79" s="72">
        <v>94</v>
      </c>
      <c r="BK79" s="73">
        <v>247127</v>
      </c>
      <c r="BL79" s="74">
        <v>164</v>
      </c>
      <c r="BM79" s="54">
        <v>91</v>
      </c>
      <c r="BN79" s="14">
        <v>229190</v>
      </c>
      <c r="BO79" s="55">
        <v>152</v>
      </c>
      <c r="BP79" s="72">
        <v>85</v>
      </c>
      <c r="BQ79" s="73">
        <v>197653</v>
      </c>
      <c r="BR79" s="74">
        <v>167</v>
      </c>
      <c r="BS79" s="54">
        <v>66</v>
      </c>
      <c r="BT79" s="14">
        <v>195760</v>
      </c>
      <c r="BU79" s="55">
        <v>71</v>
      </c>
      <c r="BV79" s="72">
        <v>85</v>
      </c>
      <c r="BW79" s="73">
        <v>181464</v>
      </c>
      <c r="BX79" s="74">
        <v>88</v>
      </c>
    </row>
    <row r="80" spans="1:76" x14ac:dyDescent="0.4">
      <c r="A80" s="20" t="s">
        <v>26</v>
      </c>
      <c r="B80" s="341">
        <v>34</v>
      </c>
      <c r="C80" s="439" t="s">
        <v>8369</v>
      </c>
      <c r="D80" s="343">
        <v>30</v>
      </c>
      <c r="E80" s="415">
        <v>26</v>
      </c>
      <c r="F80" s="429" t="s">
        <v>7666</v>
      </c>
      <c r="G80" s="416">
        <v>25</v>
      </c>
      <c r="H80" s="341">
        <v>37</v>
      </c>
      <c r="I80" s="342" t="s">
        <v>6992</v>
      </c>
      <c r="J80" s="343">
        <v>24</v>
      </c>
      <c r="K80" s="393">
        <v>30</v>
      </c>
      <c r="L80" s="394" t="s">
        <v>6301</v>
      </c>
      <c r="M80" s="395">
        <v>22</v>
      </c>
      <c r="N80" s="341">
        <v>37</v>
      </c>
      <c r="O80" s="342" t="s">
        <v>5571</v>
      </c>
      <c r="P80" s="343">
        <v>28</v>
      </c>
      <c r="Q80" s="361">
        <v>45</v>
      </c>
      <c r="R80" s="361" t="s">
        <v>4825</v>
      </c>
      <c r="S80" s="362">
        <v>28</v>
      </c>
      <c r="T80" s="341">
        <v>39</v>
      </c>
      <c r="U80" s="342" t="s">
        <v>4080</v>
      </c>
      <c r="V80" s="343">
        <v>44</v>
      </c>
      <c r="W80" s="209">
        <v>51</v>
      </c>
      <c r="X80" s="210" t="s">
        <v>3298</v>
      </c>
      <c r="Y80" s="210">
        <v>41</v>
      </c>
      <c r="Z80" s="114">
        <v>50</v>
      </c>
      <c r="AA80" s="115" t="s">
        <v>2552</v>
      </c>
      <c r="AB80" s="116">
        <v>72</v>
      </c>
      <c r="AC80" s="104">
        <v>54</v>
      </c>
      <c r="AD80" s="223" t="s">
        <v>1808</v>
      </c>
      <c r="AE80" s="105">
        <v>82</v>
      </c>
      <c r="AF80" s="245">
        <v>45</v>
      </c>
      <c r="AG80" s="246" t="s">
        <v>1056</v>
      </c>
      <c r="AH80" s="247">
        <v>108</v>
      </c>
      <c r="AI80" s="209">
        <v>32</v>
      </c>
      <c r="AJ80" s="210" t="s">
        <v>315</v>
      </c>
      <c r="AK80" s="210">
        <v>134</v>
      </c>
      <c r="AL80" s="72">
        <v>23</v>
      </c>
      <c r="AM80" s="73">
        <v>145257</v>
      </c>
      <c r="AN80" s="74">
        <v>97</v>
      </c>
      <c r="AO80" s="54">
        <v>38</v>
      </c>
      <c r="AP80" s="14">
        <v>149976</v>
      </c>
      <c r="AQ80" s="55">
        <v>105</v>
      </c>
      <c r="AR80" s="72">
        <v>32</v>
      </c>
      <c r="AS80" s="73">
        <v>124031</v>
      </c>
      <c r="AT80" s="74">
        <v>125</v>
      </c>
      <c r="AU80" s="54">
        <v>21</v>
      </c>
      <c r="AV80" s="14">
        <v>160088</v>
      </c>
      <c r="AW80" s="55">
        <v>140</v>
      </c>
      <c r="AX80" s="72">
        <v>21</v>
      </c>
      <c r="AY80" s="73">
        <v>148733</v>
      </c>
      <c r="AZ80" s="74">
        <v>142</v>
      </c>
      <c r="BA80" s="54">
        <v>13</v>
      </c>
      <c r="BB80" s="14">
        <v>166954</v>
      </c>
      <c r="BC80" s="55">
        <v>108</v>
      </c>
      <c r="BD80" s="69">
        <v>24</v>
      </c>
      <c r="BE80" s="70">
        <v>188474</v>
      </c>
      <c r="BF80" s="71">
        <v>189</v>
      </c>
      <c r="BG80" s="54">
        <v>51</v>
      </c>
      <c r="BH80" s="14">
        <v>206170</v>
      </c>
      <c r="BI80" s="55">
        <v>143</v>
      </c>
      <c r="BJ80" s="72">
        <v>41</v>
      </c>
      <c r="BK80" s="73">
        <v>197508</v>
      </c>
      <c r="BL80" s="74">
        <v>64</v>
      </c>
      <c r="BM80" s="54">
        <v>29</v>
      </c>
      <c r="BN80" s="14">
        <v>193376</v>
      </c>
      <c r="BO80" s="55">
        <v>67</v>
      </c>
      <c r="BP80" s="72">
        <v>28</v>
      </c>
      <c r="BQ80" s="73">
        <v>169543</v>
      </c>
      <c r="BR80" s="74">
        <v>60</v>
      </c>
      <c r="BS80" s="54">
        <v>38</v>
      </c>
      <c r="BT80" s="14">
        <v>168976</v>
      </c>
      <c r="BU80" s="55">
        <v>61</v>
      </c>
      <c r="BV80" s="72">
        <v>26</v>
      </c>
      <c r="BW80" s="73">
        <v>167484</v>
      </c>
      <c r="BX80" s="74">
        <v>68</v>
      </c>
    </row>
    <row r="81" spans="1:76" x14ac:dyDescent="0.4">
      <c r="A81" s="20" t="s">
        <v>27</v>
      </c>
      <c r="B81" s="341">
        <v>21</v>
      </c>
      <c r="C81" s="439" t="s">
        <v>8370</v>
      </c>
      <c r="D81" s="343">
        <v>14</v>
      </c>
      <c r="E81" s="415">
        <v>18</v>
      </c>
      <c r="F81" s="429" t="s">
        <v>7667</v>
      </c>
      <c r="G81" s="416">
        <v>16</v>
      </c>
      <c r="H81" s="341">
        <v>20</v>
      </c>
      <c r="I81" s="342" t="s">
        <v>6993</v>
      </c>
      <c r="J81" s="343">
        <v>16</v>
      </c>
      <c r="K81" s="393">
        <v>18</v>
      </c>
      <c r="L81" s="394" t="s">
        <v>6302</v>
      </c>
      <c r="M81" s="395">
        <v>30</v>
      </c>
      <c r="N81" s="341">
        <v>23</v>
      </c>
      <c r="O81" s="342" t="s">
        <v>5572</v>
      </c>
      <c r="P81" s="343">
        <v>10</v>
      </c>
      <c r="Q81" s="361">
        <v>22</v>
      </c>
      <c r="R81" s="361" t="s">
        <v>4826</v>
      </c>
      <c r="S81" s="362">
        <v>22</v>
      </c>
      <c r="T81" s="341">
        <v>28</v>
      </c>
      <c r="U81" s="342" t="s">
        <v>4081</v>
      </c>
      <c r="V81" s="343">
        <v>32</v>
      </c>
      <c r="W81" s="209">
        <v>24</v>
      </c>
      <c r="X81" s="210" t="s">
        <v>3299</v>
      </c>
      <c r="Y81" s="210">
        <v>36</v>
      </c>
      <c r="Z81" s="114">
        <v>28</v>
      </c>
      <c r="AA81" s="115" t="s">
        <v>2553</v>
      </c>
      <c r="AB81" s="116">
        <v>52</v>
      </c>
      <c r="AC81" s="104">
        <v>19</v>
      </c>
      <c r="AD81" s="223" t="s">
        <v>1809</v>
      </c>
      <c r="AE81" s="105">
        <v>60</v>
      </c>
      <c r="AF81" s="245">
        <v>35</v>
      </c>
      <c r="AG81" s="246" t="s">
        <v>1057</v>
      </c>
      <c r="AH81" s="247">
        <v>81</v>
      </c>
      <c r="AI81" s="209">
        <v>26</v>
      </c>
      <c r="AJ81" s="210" t="s">
        <v>316</v>
      </c>
      <c r="AK81" s="210">
        <v>80</v>
      </c>
      <c r="AL81" s="72">
        <v>27</v>
      </c>
      <c r="AM81" s="73">
        <v>180070</v>
      </c>
      <c r="AN81" s="74">
        <v>101</v>
      </c>
      <c r="AO81" s="54">
        <v>22</v>
      </c>
      <c r="AP81" s="14">
        <v>153272</v>
      </c>
      <c r="AQ81" s="55">
        <v>98</v>
      </c>
      <c r="AR81" s="72">
        <v>21</v>
      </c>
      <c r="AS81" s="73">
        <v>147362</v>
      </c>
      <c r="AT81" s="74">
        <v>148</v>
      </c>
      <c r="AU81" s="54">
        <v>13</v>
      </c>
      <c r="AV81" s="14">
        <v>158119</v>
      </c>
      <c r="AW81" s="55">
        <v>100</v>
      </c>
      <c r="AX81" s="72">
        <v>19</v>
      </c>
      <c r="AY81" s="73">
        <v>169661</v>
      </c>
      <c r="AZ81" s="74">
        <v>92</v>
      </c>
      <c r="BA81" s="54">
        <v>17</v>
      </c>
      <c r="BB81" s="14">
        <v>184704</v>
      </c>
      <c r="BC81" s="55">
        <v>88</v>
      </c>
      <c r="BD81" s="69">
        <v>23</v>
      </c>
      <c r="BE81" s="70">
        <v>223878</v>
      </c>
      <c r="BF81" s="71">
        <v>89</v>
      </c>
      <c r="BG81" s="54">
        <v>23</v>
      </c>
      <c r="BH81" s="14">
        <v>232643</v>
      </c>
      <c r="BI81" s="55">
        <v>71</v>
      </c>
      <c r="BJ81" s="72">
        <v>23</v>
      </c>
      <c r="BK81" s="73">
        <v>213500</v>
      </c>
      <c r="BL81" s="74">
        <v>63</v>
      </c>
      <c r="BM81" s="54">
        <v>28</v>
      </c>
      <c r="BN81" s="14">
        <v>211714</v>
      </c>
      <c r="BO81" s="55">
        <v>39</v>
      </c>
      <c r="BP81" s="72">
        <v>21</v>
      </c>
      <c r="BQ81" s="73">
        <v>218148</v>
      </c>
      <c r="BR81" s="74">
        <v>42</v>
      </c>
      <c r="BS81" s="54">
        <v>19</v>
      </c>
      <c r="BT81" s="14">
        <v>169305</v>
      </c>
      <c r="BU81" s="55">
        <v>71</v>
      </c>
      <c r="BV81" s="72">
        <v>22</v>
      </c>
      <c r="BW81" s="73">
        <v>171195</v>
      </c>
      <c r="BX81" s="74">
        <v>101</v>
      </c>
    </row>
    <row r="82" spans="1:76" x14ac:dyDescent="0.4">
      <c r="A82" s="20" t="s">
        <v>28</v>
      </c>
      <c r="B82" s="341">
        <v>62</v>
      </c>
      <c r="C82" s="439" t="s">
        <v>8371</v>
      </c>
      <c r="D82" s="343">
        <v>27</v>
      </c>
      <c r="E82" s="415">
        <v>71</v>
      </c>
      <c r="F82" s="429" t="s">
        <v>7668</v>
      </c>
      <c r="G82" s="416">
        <v>23</v>
      </c>
      <c r="H82" s="341">
        <v>62</v>
      </c>
      <c r="I82" s="342" t="s">
        <v>6994</v>
      </c>
      <c r="J82" s="343">
        <v>28</v>
      </c>
      <c r="K82" s="393">
        <v>59</v>
      </c>
      <c r="L82" s="394" t="s">
        <v>6303</v>
      </c>
      <c r="M82" s="395">
        <v>23</v>
      </c>
      <c r="N82" s="341">
        <v>102</v>
      </c>
      <c r="O82" s="342" t="s">
        <v>5573</v>
      </c>
      <c r="P82" s="343">
        <v>18</v>
      </c>
      <c r="Q82" s="361">
        <v>85</v>
      </c>
      <c r="R82" s="361" t="s">
        <v>4827</v>
      </c>
      <c r="S82" s="362">
        <v>33</v>
      </c>
      <c r="T82" s="341">
        <v>91</v>
      </c>
      <c r="U82" s="342" t="s">
        <v>4082</v>
      </c>
      <c r="V82" s="343">
        <v>40</v>
      </c>
      <c r="W82" s="209">
        <v>94</v>
      </c>
      <c r="X82" s="210" t="s">
        <v>3300</v>
      </c>
      <c r="Y82" s="210">
        <v>38</v>
      </c>
      <c r="Z82" s="114">
        <v>86</v>
      </c>
      <c r="AA82" s="115" t="s">
        <v>2554</v>
      </c>
      <c r="AB82" s="116">
        <v>56</v>
      </c>
      <c r="AC82" s="104">
        <v>64</v>
      </c>
      <c r="AD82" s="223" t="s">
        <v>1810</v>
      </c>
      <c r="AE82" s="105">
        <v>80</v>
      </c>
      <c r="AF82" s="245">
        <v>76</v>
      </c>
      <c r="AG82" s="246" t="s">
        <v>1058</v>
      </c>
      <c r="AH82" s="247">
        <v>76</v>
      </c>
      <c r="AI82" s="209">
        <v>74</v>
      </c>
      <c r="AJ82" s="210" t="s">
        <v>317</v>
      </c>
      <c r="AK82" s="210">
        <v>94</v>
      </c>
      <c r="AL82" s="72">
        <v>82</v>
      </c>
      <c r="AM82" s="73">
        <v>124888</v>
      </c>
      <c r="AN82" s="74">
        <v>104</v>
      </c>
      <c r="AO82" s="54">
        <v>81</v>
      </c>
      <c r="AP82" s="14">
        <v>118771</v>
      </c>
      <c r="AQ82" s="55">
        <v>90</v>
      </c>
      <c r="AR82" s="72">
        <v>52</v>
      </c>
      <c r="AS82" s="73">
        <v>135925</v>
      </c>
      <c r="AT82" s="74">
        <v>114</v>
      </c>
      <c r="AU82" s="54">
        <v>70</v>
      </c>
      <c r="AV82" s="14">
        <v>148607</v>
      </c>
      <c r="AW82" s="55">
        <v>122</v>
      </c>
      <c r="AX82" s="72">
        <v>58</v>
      </c>
      <c r="AY82" s="73">
        <v>174974</v>
      </c>
      <c r="AZ82" s="74">
        <v>96</v>
      </c>
      <c r="BA82" s="54">
        <v>45</v>
      </c>
      <c r="BB82" s="14">
        <v>155338</v>
      </c>
      <c r="BC82" s="55">
        <v>127</v>
      </c>
      <c r="BD82" s="69">
        <v>57</v>
      </c>
      <c r="BE82" s="70">
        <v>174572</v>
      </c>
      <c r="BF82" s="71">
        <v>101</v>
      </c>
      <c r="BG82" s="54">
        <v>64</v>
      </c>
      <c r="BH82" s="14">
        <v>176037</v>
      </c>
      <c r="BI82" s="55">
        <v>88</v>
      </c>
      <c r="BJ82" s="72">
        <v>67</v>
      </c>
      <c r="BK82" s="73">
        <v>179760</v>
      </c>
      <c r="BL82" s="74">
        <v>71</v>
      </c>
      <c r="BM82" s="54">
        <v>66</v>
      </c>
      <c r="BN82" s="14">
        <v>182083</v>
      </c>
      <c r="BO82" s="55">
        <v>62</v>
      </c>
      <c r="BP82" s="72">
        <v>82</v>
      </c>
      <c r="BQ82" s="73">
        <v>156712</v>
      </c>
      <c r="BR82" s="74">
        <v>51</v>
      </c>
      <c r="BS82" s="54">
        <v>71</v>
      </c>
      <c r="BT82" s="14">
        <v>135334</v>
      </c>
      <c r="BU82" s="55">
        <v>45</v>
      </c>
      <c r="BV82" s="72">
        <v>86</v>
      </c>
      <c r="BW82" s="73">
        <v>145519</v>
      </c>
      <c r="BX82" s="74">
        <v>86</v>
      </c>
    </row>
    <row r="83" spans="1:76" x14ac:dyDescent="0.4">
      <c r="A83" s="20" t="s">
        <v>29</v>
      </c>
      <c r="B83" s="341">
        <v>15</v>
      </c>
      <c r="C83" s="439" t="s">
        <v>8372</v>
      </c>
      <c r="D83" s="343">
        <v>21</v>
      </c>
      <c r="E83" s="415">
        <v>12</v>
      </c>
      <c r="F83" s="429" t="s">
        <v>7669</v>
      </c>
      <c r="G83" s="416">
        <v>26</v>
      </c>
      <c r="H83" s="341">
        <v>8</v>
      </c>
      <c r="I83" s="342" t="s">
        <v>6995</v>
      </c>
      <c r="J83" s="343">
        <v>22</v>
      </c>
      <c r="K83" s="393">
        <v>8</v>
      </c>
      <c r="L83" s="394" t="s">
        <v>6304</v>
      </c>
      <c r="M83" s="395">
        <v>4</v>
      </c>
      <c r="N83" s="341">
        <v>14</v>
      </c>
      <c r="O83" s="342" t="s">
        <v>5574</v>
      </c>
      <c r="P83" s="343">
        <v>16</v>
      </c>
      <c r="Q83" s="361">
        <v>13</v>
      </c>
      <c r="R83" s="361" t="s">
        <v>4828</v>
      </c>
      <c r="S83" s="362">
        <v>27</v>
      </c>
      <c r="T83" s="341">
        <v>16</v>
      </c>
      <c r="U83" s="342" t="s">
        <v>4083</v>
      </c>
      <c r="V83" s="343">
        <v>55</v>
      </c>
      <c r="W83" s="209">
        <v>22</v>
      </c>
      <c r="X83" s="210" t="s">
        <v>3301</v>
      </c>
      <c r="Y83" s="210">
        <v>61</v>
      </c>
      <c r="Z83" s="114">
        <v>9</v>
      </c>
      <c r="AA83" s="115" t="s">
        <v>2555</v>
      </c>
      <c r="AB83" s="116">
        <v>31</v>
      </c>
      <c r="AC83" s="104">
        <v>17</v>
      </c>
      <c r="AD83" s="223" t="s">
        <v>1811</v>
      </c>
      <c r="AE83" s="105">
        <v>53</v>
      </c>
      <c r="AF83" s="245">
        <v>12</v>
      </c>
      <c r="AG83" s="246" t="s">
        <v>1059</v>
      </c>
      <c r="AH83" s="247">
        <v>81</v>
      </c>
      <c r="AI83" s="209">
        <v>12</v>
      </c>
      <c r="AJ83" s="210" t="s">
        <v>318</v>
      </c>
      <c r="AK83" s="210">
        <v>67</v>
      </c>
      <c r="AL83" s="72">
        <v>13</v>
      </c>
      <c r="AM83" s="73">
        <v>200050</v>
      </c>
      <c r="AN83" s="74">
        <v>81</v>
      </c>
      <c r="AO83" s="54">
        <v>20</v>
      </c>
      <c r="AP83" s="14">
        <v>205876</v>
      </c>
      <c r="AQ83" s="55">
        <v>80</v>
      </c>
      <c r="AR83" s="72">
        <v>10</v>
      </c>
      <c r="AS83" s="73">
        <v>188890</v>
      </c>
      <c r="AT83" s="74">
        <v>108</v>
      </c>
      <c r="AU83" s="54">
        <v>6</v>
      </c>
      <c r="AV83" s="14">
        <v>210833</v>
      </c>
      <c r="AW83" s="55">
        <v>127</v>
      </c>
      <c r="AX83" s="72">
        <v>11</v>
      </c>
      <c r="AY83" s="73">
        <v>194391</v>
      </c>
      <c r="AZ83" s="74">
        <v>105</v>
      </c>
      <c r="BA83" s="54">
        <v>7</v>
      </c>
      <c r="BB83" s="14">
        <v>208986</v>
      </c>
      <c r="BC83" s="55">
        <v>120</v>
      </c>
      <c r="BD83" s="69">
        <v>10</v>
      </c>
      <c r="BE83" s="70">
        <v>212085</v>
      </c>
      <c r="BF83" s="71">
        <v>75</v>
      </c>
      <c r="BG83" s="54">
        <v>12</v>
      </c>
      <c r="BH83" s="14">
        <v>233192</v>
      </c>
      <c r="BI83" s="55">
        <v>99</v>
      </c>
      <c r="BJ83" s="72">
        <v>9</v>
      </c>
      <c r="BK83" s="73">
        <v>256900</v>
      </c>
      <c r="BL83" s="74">
        <v>68</v>
      </c>
      <c r="BM83" s="54">
        <v>21</v>
      </c>
      <c r="BN83" s="14">
        <v>200335</v>
      </c>
      <c r="BO83" s="55">
        <v>59</v>
      </c>
      <c r="BP83" s="72">
        <v>6</v>
      </c>
      <c r="BQ83" s="73">
        <v>160044</v>
      </c>
      <c r="BR83" s="74">
        <v>86</v>
      </c>
      <c r="BS83" s="54">
        <v>11</v>
      </c>
      <c r="BT83" s="14">
        <v>188672</v>
      </c>
      <c r="BU83" s="55">
        <v>65</v>
      </c>
      <c r="BV83" s="72">
        <v>10</v>
      </c>
      <c r="BW83" s="73">
        <v>174700</v>
      </c>
      <c r="BX83" s="74">
        <v>71</v>
      </c>
    </row>
    <row r="84" spans="1:76" x14ac:dyDescent="0.4">
      <c r="A84" s="20" t="s">
        <v>10</v>
      </c>
      <c r="B84" s="341">
        <v>1055</v>
      </c>
      <c r="C84" s="439" t="s">
        <v>8373</v>
      </c>
      <c r="D84" s="343">
        <v>37</v>
      </c>
      <c r="E84" s="415">
        <v>1071</v>
      </c>
      <c r="F84" s="429" t="s">
        <v>7670</v>
      </c>
      <c r="G84" s="416">
        <v>35</v>
      </c>
      <c r="H84" s="341">
        <v>1204</v>
      </c>
      <c r="I84" s="342" t="s">
        <v>6996</v>
      </c>
      <c r="J84" s="343">
        <v>34</v>
      </c>
      <c r="K84" s="393">
        <v>1105</v>
      </c>
      <c r="L84" s="394" t="s">
        <v>6305</v>
      </c>
      <c r="M84" s="395">
        <v>35</v>
      </c>
      <c r="N84" s="341">
        <v>1550</v>
      </c>
      <c r="O84" s="342" t="s">
        <v>5575</v>
      </c>
      <c r="P84" s="343">
        <v>43</v>
      </c>
      <c r="Q84" s="361">
        <v>1402</v>
      </c>
      <c r="R84" s="361" t="s">
        <v>4829</v>
      </c>
      <c r="S84" s="362">
        <v>36</v>
      </c>
      <c r="T84" s="341">
        <v>1244</v>
      </c>
      <c r="U84" s="342" t="s">
        <v>4084</v>
      </c>
      <c r="V84" s="343">
        <v>48</v>
      </c>
      <c r="W84" s="209">
        <v>1157</v>
      </c>
      <c r="X84" s="210" t="s">
        <v>3302</v>
      </c>
      <c r="Y84" s="210">
        <v>56</v>
      </c>
      <c r="Z84" s="114">
        <v>1303</v>
      </c>
      <c r="AA84" s="115" t="s">
        <v>2556</v>
      </c>
      <c r="AB84" s="116">
        <v>64</v>
      </c>
      <c r="AC84" s="104">
        <v>1127</v>
      </c>
      <c r="AD84" s="223" t="s">
        <v>1812</v>
      </c>
      <c r="AE84" s="105">
        <v>76</v>
      </c>
      <c r="AF84" s="245">
        <v>1027</v>
      </c>
      <c r="AG84" s="246" t="s">
        <v>1060</v>
      </c>
      <c r="AH84" s="247">
        <v>97</v>
      </c>
      <c r="AI84" s="209">
        <v>1068</v>
      </c>
      <c r="AJ84" s="210" t="s">
        <v>319</v>
      </c>
      <c r="AK84" s="210">
        <v>99</v>
      </c>
      <c r="AL84" s="72">
        <v>1007</v>
      </c>
      <c r="AM84" s="73">
        <v>96291</v>
      </c>
      <c r="AN84" s="74">
        <v>92</v>
      </c>
      <c r="AO84" s="54">
        <v>1136</v>
      </c>
      <c r="AP84" s="14">
        <v>87765</v>
      </c>
      <c r="AQ84" s="55">
        <v>99</v>
      </c>
      <c r="AR84" s="72">
        <v>1065</v>
      </c>
      <c r="AS84" s="73">
        <v>80766</v>
      </c>
      <c r="AT84" s="74">
        <v>109</v>
      </c>
      <c r="AU84" s="54">
        <v>907</v>
      </c>
      <c r="AV84" s="14">
        <v>83055</v>
      </c>
      <c r="AW84" s="55">
        <v>110</v>
      </c>
      <c r="AX84" s="72">
        <v>939</v>
      </c>
      <c r="AY84" s="73">
        <v>96377</v>
      </c>
      <c r="AZ84" s="74">
        <v>96</v>
      </c>
      <c r="BA84" s="54">
        <v>996</v>
      </c>
      <c r="BB84" s="14">
        <v>84423</v>
      </c>
      <c r="BC84" s="55">
        <v>97</v>
      </c>
      <c r="BD84" s="69">
        <v>941</v>
      </c>
      <c r="BE84" s="70">
        <v>136757</v>
      </c>
      <c r="BF84" s="71">
        <v>121</v>
      </c>
      <c r="BG84" s="54">
        <v>1226</v>
      </c>
      <c r="BH84" s="14">
        <v>164040</v>
      </c>
      <c r="BI84" s="55">
        <v>104</v>
      </c>
      <c r="BJ84" s="72">
        <v>1487</v>
      </c>
      <c r="BK84" s="73">
        <v>150478</v>
      </c>
      <c r="BL84" s="74">
        <v>70</v>
      </c>
      <c r="BM84" s="54">
        <v>1400</v>
      </c>
      <c r="BN84" s="14">
        <v>137939</v>
      </c>
      <c r="BO84" s="55">
        <v>67</v>
      </c>
      <c r="BP84" s="72">
        <v>1384</v>
      </c>
      <c r="BQ84" s="73">
        <v>109819</v>
      </c>
      <c r="BR84" s="74">
        <v>65</v>
      </c>
      <c r="BS84" s="54">
        <v>1334</v>
      </c>
      <c r="BT84" s="14">
        <v>117222</v>
      </c>
      <c r="BU84" s="55">
        <v>76</v>
      </c>
      <c r="BV84" s="72">
        <v>1183</v>
      </c>
      <c r="BW84" s="73">
        <v>96192</v>
      </c>
      <c r="BX84" s="74">
        <v>76</v>
      </c>
    </row>
    <row r="85" spans="1:76" x14ac:dyDescent="0.4">
      <c r="A85" s="20" t="s">
        <v>30</v>
      </c>
      <c r="B85" s="341">
        <v>35</v>
      </c>
      <c r="C85" s="439" t="s">
        <v>8374</v>
      </c>
      <c r="D85" s="343">
        <v>28</v>
      </c>
      <c r="E85" s="415">
        <v>46</v>
      </c>
      <c r="F85" s="429" t="s">
        <v>7671</v>
      </c>
      <c r="G85" s="416">
        <v>26</v>
      </c>
      <c r="H85" s="341">
        <v>44</v>
      </c>
      <c r="I85" s="342" t="s">
        <v>6997</v>
      </c>
      <c r="J85" s="343">
        <v>20</v>
      </c>
      <c r="K85" s="393">
        <v>46</v>
      </c>
      <c r="L85" s="394" t="s">
        <v>6306</v>
      </c>
      <c r="M85" s="395">
        <v>28</v>
      </c>
      <c r="N85" s="341">
        <v>58</v>
      </c>
      <c r="O85" s="342" t="s">
        <v>5576</v>
      </c>
      <c r="P85" s="343">
        <v>17</v>
      </c>
      <c r="Q85" s="361">
        <v>73</v>
      </c>
      <c r="R85" s="361" t="s">
        <v>4830</v>
      </c>
      <c r="S85" s="362">
        <v>31</v>
      </c>
      <c r="T85" s="341">
        <v>63</v>
      </c>
      <c r="U85" s="342" t="s">
        <v>1529</v>
      </c>
      <c r="V85" s="343">
        <v>32</v>
      </c>
      <c r="W85" s="209">
        <v>54</v>
      </c>
      <c r="X85" s="210" t="s">
        <v>3303</v>
      </c>
      <c r="Y85" s="210">
        <v>28</v>
      </c>
      <c r="Z85" s="114">
        <v>68</v>
      </c>
      <c r="AA85" s="115" t="s">
        <v>2557</v>
      </c>
      <c r="AB85" s="116">
        <v>41</v>
      </c>
      <c r="AC85" s="104">
        <v>64</v>
      </c>
      <c r="AD85" s="223" t="s">
        <v>1813</v>
      </c>
      <c r="AE85" s="105">
        <v>74</v>
      </c>
      <c r="AF85" s="245">
        <v>60</v>
      </c>
      <c r="AG85" s="246" t="s">
        <v>1061</v>
      </c>
      <c r="AH85" s="247">
        <v>57</v>
      </c>
      <c r="AI85" s="209">
        <v>66</v>
      </c>
      <c r="AJ85" s="210" t="s">
        <v>320</v>
      </c>
      <c r="AK85" s="210">
        <v>109</v>
      </c>
      <c r="AL85" s="72">
        <v>67</v>
      </c>
      <c r="AM85" s="73">
        <v>177856</v>
      </c>
      <c r="AN85" s="74">
        <v>90</v>
      </c>
      <c r="AO85" s="54">
        <v>55</v>
      </c>
      <c r="AP85" s="14">
        <v>193715</v>
      </c>
      <c r="AQ85" s="55">
        <v>101</v>
      </c>
      <c r="AR85" s="72">
        <v>54</v>
      </c>
      <c r="AS85" s="73">
        <v>202059</v>
      </c>
      <c r="AT85" s="74">
        <v>94</v>
      </c>
      <c r="AU85" s="54">
        <v>44</v>
      </c>
      <c r="AV85" s="14">
        <v>187076</v>
      </c>
      <c r="AW85" s="55">
        <v>99</v>
      </c>
      <c r="AX85" s="72">
        <v>46</v>
      </c>
      <c r="AY85" s="73">
        <v>196878</v>
      </c>
      <c r="AZ85" s="74">
        <v>74</v>
      </c>
      <c r="BA85" s="54">
        <v>55</v>
      </c>
      <c r="BB85" s="14">
        <v>186212</v>
      </c>
      <c r="BC85" s="55">
        <v>104</v>
      </c>
      <c r="BD85" s="69">
        <v>57</v>
      </c>
      <c r="BE85" s="70">
        <v>209389</v>
      </c>
      <c r="BF85" s="71">
        <v>108</v>
      </c>
      <c r="BG85" s="54">
        <v>67</v>
      </c>
      <c r="BH85" s="14">
        <v>225553</v>
      </c>
      <c r="BI85" s="55">
        <v>72</v>
      </c>
      <c r="BJ85" s="72">
        <v>60</v>
      </c>
      <c r="BK85" s="73">
        <v>219639</v>
      </c>
      <c r="BL85" s="74">
        <v>64</v>
      </c>
      <c r="BM85" s="54">
        <v>57</v>
      </c>
      <c r="BN85" s="14">
        <v>211839</v>
      </c>
      <c r="BO85" s="55">
        <v>56</v>
      </c>
      <c r="BP85" s="72">
        <v>52</v>
      </c>
      <c r="BQ85" s="73">
        <v>176126</v>
      </c>
      <c r="BR85" s="74">
        <v>67</v>
      </c>
      <c r="BS85" s="54">
        <v>87</v>
      </c>
      <c r="BT85" s="14">
        <v>170117</v>
      </c>
      <c r="BU85" s="55">
        <v>64</v>
      </c>
      <c r="BV85" s="72">
        <v>59</v>
      </c>
      <c r="BW85" s="73">
        <v>151700</v>
      </c>
      <c r="BX85" s="74">
        <v>77</v>
      </c>
    </row>
    <row r="86" spans="1:76" x14ac:dyDescent="0.4">
      <c r="A86" s="20" t="s">
        <v>31</v>
      </c>
      <c r="B86" s="341">
        <v>8</v>
      </c>
      <c r="C86" s="439" t="s">
        <v>8375</v>
      </c>
      <c r="D86" s="343">
        <v>55</v>
      </c>
      <c r="E86" s="415">
        <v>5</v>
      </c>
      <c r="F86" s="429" t="s">
        <v>7672</v>
      </c>
      <c r="G86" s="416">
        <v>80</v>
      </c>
      <c r="H86" s="341">
        <v>2</v>
      </c>
      <c r="I86" s="342" t="s">
        <v>1414</v>
      </c>
      <c r="J86" s="343">
        <v>77</v>
      </c>
      <c r="K86" s="393">
        <v>5</v>
      </c>
      <c r="L86" s="394" t="s">
        <v>6307</v>
      </c>
      <c r="M86" s="395">
        <v>40</v>
      </c>
      <c r="N86" s="341">
        <v>4</v>
      </c>
      <c r="O86" s="342" t="s">
        <v>5577</v>
      </c>
      <c r="P86" s="343">
        <v>27</v>
      </c>
      <c r="Q86" s="361">
        <v>12</v>
      </c>
      <c r="R86" s="361" t="s">
        <v>4831</v>
      </c>
      <c r="S86" s="362">
        <v>48</v>
      </c>
      <c r="T86" s="341">
        <v>7</v>
      </c>
      <c r="U86" s="342" t="s">
        <v>4085</v>
      </c>
      <c r="V86" s="343">
        <v>187</v>
      </c>
      <c r="W86" s="209">
        <v>4</v>
      </c>
      <c r="X86" s="210" t="s">
        <v>3304</v>
      </c>
      <c r="Y86" s="210">
        <v>37</v>
      </c>
      <c r="Z86" s="114">
        <v>3</v>
      </c>
      <c r="AA86" s="115" t="s">
        <v>2558</v>
      </c>
      <c r="AB86" s="116">
        <v>124</v>
      </c>
      <c r="AC86" s="104">
        <v>4</v>
      </c>
      <c r="AD86" s="223" t="s">
        <v>1814</v>
      </c>
      <c r="AE86" s="105">
        <v>84</v>
      </c>
      <c r="AF86" s="245">
        <v>9</v>
      </c>
      <c r="AG86" s="246" t="s">
        <v>1062</v>
      </c>
      <c r="AH86" s="247">
        <v>116</v>
      </c>
      <c r="AI86" s="209">
        <v>1</v>
      </c>
      <c r="AJ86" s="210" t="s">
        <v>321</v>
      </c>
      <c r="AK86" s="210">
        <v>13</v>
      </c>
      <c r="AL86" s="72">
        <v>2</v>
      </c>
      <c r="AM86" s="73">
        <v>564425</v>
      </c>
      <c r="AN86" s="74">
        <v>233</v>
      </c>
      <c r="AO86" s="54">
        <v>7</v>
      </c>
      <c r="AP86" s="14">
        <v>647143</v>
      </c>
      <c r="AQ86" s="55">
        <v>172</v>
      </c>
      <c r="AR86" s="72">
        <v>6</v>
      </c>
      <c r="AS86" s="73">
        <v>643133</v>
      </c>
      <c r="AT86" s="74">
        <v>257</v>
      </c>
      <c r="AU86" s="54">
        <v>3</v>
      </c>
      <c r="AV86" s="14">
        <v>780000</v>
      </c>
      <c r="AW86" s="55">
        <v>145</v>
      </c>
      <c r="AX86" s="72">
        <v>5</v>
      </c>
      <c r="AY86" s="73">
        <v>990780</v>
      </c>
      <c r="AZ86" s="74">
        <v>246</v>
      </c>
      <c r="BA86" s="54">
        <v>0</v>
      </c>
      <c r="BB86" s="14"/>
      <c r="BC86" s="55"/>
      <c r="BD86" s="69">
        <v>3</v>
      </c>
      <c r="BE86" s="70">
        <v>1170385</v>
      </c>
      <c r="BF86" s="71">
        <v>91</v>
      </c>
      <c r="BG86" s="54">
        <v>6</v>
      </c>
      <c r="BH86" s="14">
        <v>469500</v>
      </c>
      <c r="BI86" s="55">
        <v>152</v>
      </c>
      <c r="BJ86" s="72">
        <v>8</v>
      </c>
      <c r="BK86" s="73">
        <v>621100</v>
      </c>
      <c r="BL86" s="74">
        <v>121</v>
      </c>
      <c r="BM86" s="54">
        <v>4</v>
      </c>
      <c r="BN86" s="14">
        <v>665000</v>
      </c>
      <c r="BO86" s="55">
        <v>75</v>
      </c>
      <c r="BP86" s="72">
        <v>5</v>
      </c>
      <c r="BQ86" s="73">
        <v>475180</v>
      </c>
      <c r="BR86" s="74">
        <v>80</v>
      </c>
      <c r="BS86" s="54">
        <v>4</v>
      </c>
      <c r="BT86" s="14">
        <v>716250</v>
      </c>
      <c r="BU86" s="55">
        <v>172</v>
      </c>
      <c r="BV86" s="72">
        <v>8</v>
      </c>
      <c r="BW86" s="73">
        <v>525237</v>
      </c>
      <c r="BX86" s="74">
        <v>94</v>
      </c>
    </row>
    <row r="87" spans="1:76" x14ac:dyDescent="0.4">
      <c r="A87" s="20" t="s">
        <v>32</v>
      </c>
      <c r="B87" s="341">
        <v>19</v>
      </c>
      <c r="C87" s="439" t="s">
        <v>8376</v>
      </c>
      <c r="D87" s="343">
        <v>38</v>
      </c>
      <c r="E87" s="415">
        <v>19</v>
      </c>
      <c r="F87" s="429" t="s">
        <v>7673</v>
      </c>
      <c r="G87" s="416">
        <v>23</v>
      </c>
      <c r="H87" s="341">
        <v>20</v>
      </c>
      <c r="I87" s="342" t="s">
        <v>6998</v>
      </c>
      <c r="J87" s="343">
        <v>16</v>
      </c>
      <c r="K87" s="393">
        <v>17</v>
      </c>
      <c r="L87" s="394" t="s">
        <v>6308</v>
      </c>
      <c r="M87" s="395">
        <v>24</v>
      </c>
      <c r="N87" s="341">
        <v>28</v>
      </c>
      <c r="O87" s="342" t="s">
        <v>5578</v>
      </c>
      <c r="P87" s="343">
        <v>24</v>
      </c>
      <c r="Q87" s="361">
        <v>31</v>
      </c>
      <c r="R87" s="361" t="s">
        <v>4832</v>
      </c>
      <c r="S87" s="362">
        <v>20</v>
      </c>
      <c r="T87" s="341">
        <v>24</v>
      </c>
      <c r="U87" s="342" t="s">
        <v>4086</v>
      </c>
      <c r="V87" s="343">
        <v>54</v>
      </c>
      <c r="W87" s="209">
        <v>25</v>
      </c>
      <c r="X87" s="210" t="s">
        <v>3305</v>
      </c>
      <c r="Y87" s="210">
        <v>63</v>
      </c>
      <c r="Z87" s="114">
        <v>33</v>
      </c>
      <c r="AA87" s="115" t="s">
        <v>2559</v>
      </c>
      <c r="AB87" s="116">
        <v>37</v>
      </c>
      <c r="AC87" s="104">
        <v>40</v>
      </c>
      <c r="AD87" s="223" t="s">
        <v>1815</v>
      </c>
      <c r="AE87" s="105">
        <v>73</v>
      </c>
      <c r="AF87" s="245">
        <v>35</v>
      </c>
      <c r="AG87" s="246" t="s">
        <v>1063</v>
      </c>
      <c r="AH87" s="247">
        <v>77</v>
      </c>
      <c r="AI87" s="209">
        <v>28</v>
      </c>
      <c r="AJ87" s="210" t="s">
        <v>322</v>
      </c>
      <c r="AK87" s="210">
        <v>79</v>
      </c>
      <c r="AL87" s="72">
        <v>27</v>
      </c>
      <c r="AM87" s="73">
        <v>329626</v>
      </c>
      <c r="AN87" s="74">
        <v>66</v>
      </c>
      <c r="AO87" s="54">
        <v>32</v>
      </c>
      <c r="AP87" s="14">
        <v>241725</v>
      </c>
      <c r="AQ87" s="55">
        <v>98</v>
      </c>
      <c r="AR87" s="72">
        <v>29</v>
      </c>
      <c r="AS87" s="73">
        <v>289624</v>
      </c>
      <c r="AT87" s="74">
        <v>197</v>
      </c>
      <c r="AU87" s="54">
        <v>16</v>
      </c>
      <c r="AV87" s="14">
        <v>324486</v>
      </c>
      <c r="AW87" s="55">
        <v>100</v>
      </c>
      <c r="AX87" s="72">
        <v>25</v>
      </c>
      <c r="AY87" s="73">
        <v>277475</v>
      </c>
      <c r="AZ87" s="74">
        <v>123</v>
      </c>
      <c r="BA87" s="54">
        <v>12</v>
      </c>
      <c r="BB87" s="14">
        <v>385850</v>
      </c>
      <c r="BC87" s="55">
        <v>108</v>
      </c>
      <c r="BD87" s="69">
        <v>20</v>
      </c>
      <c r="BE87" s="70">
        <v>376875</v>
      </c>
      <c r="BF87" s="71">
        <v>152</v>
      </c>
      <c r="BG87" s="54">
        <v>26</v>
      </c>
      <c r="BH87" s="14">
        <v>334681</v>
      </c>
      <c r="BI87" s="55">
        <v>77</v>
      </c>
      <c r="BJ87" s="72">
        <v>40</v>
      </c>
      <c r="BK87" s="73">
        <v>314181</v>
      </c>
      <c r="BL87" s="74">
        <v>136</v>
      </c>
      <c r="BM87" s="54">
        <v>30</v>
      </c>
      <c r="BN87" s="14">
        <v>274837</v>
      </c>
      <c r="BO87" s="55">
        <v>99</v>
      </c>
      <c r="BP87" s="72">
        <v>26</v>
      </c>
      <c r="BQ87" s="73">
        <v>264815</v>
      </c>
      <c r="BR87" s="74">
        <v>66</v>
      </c>
      <c r="BS87" s="54">
        <v>27</v>
      </c>
      <c r="BT87" s="14">
        <v>267807</v>
      </c>
      <c r="BU87" s="55">
        <v>61</v>
      </c>
      <c r="BV87" s="72">
        <v>30</v>
      </c>
      <c r="BW87" s="73">
        <v>253675</v>
      </c>
      <c r="BX87" s="74">
        <v>260</v>
      </c>
    </row>
    <row r="88" spans="1:76" x14ac:dyDescent="0.4">
      <c r="A88" s="20" t="s">
        <v>33</v>
      </c>
      <c r="B88" s="341">
        <v>30</v>
      </c>
      <c r="C88" s="439" t="s">
        <v>8377</v>
      </c>
      <c r="D88" s="343">
        <v>25</v>
      </c>
      <c r="E88" s="415">
        <v>25</v>
      </c>
      <c r="F88" s="429" t="s">
        <v>7674</v>
      </c>
      <c r="G88" s="416">
        <v>21</v>
      </c>
      <c r="H88" s="341">
        <v>26</v>
      </c>
      <c r="I88" s="342" t="s">
        <v>6999</v>
      </c>
      <c r="J88" s="343">
        <v>44</v>
      </c>
      <c r="K88" s="393">
        <v>19</v>
      </c>
      <c r="L88" s="394" t="s">
        <v>6309</v>
      </c>
      <c r="M88" s="395">
        <v>19</v>
      </c>
      <c r="N88" s="341">
        <v>34</v>
      </c>
      <c r="O88" s="342" t="s">
        <v>5579</v>
      </c>
      <c r="P88" s="343">
        <v>15</v>
      </c>
      <c r="Q88" s="361">
        <v>36</v>
      </c>
      <c r="R88" s="361" t="s">
        <v>4833</v>
      </c>
      <c r="S88" s="362">
        <v>31</v>
      </c>
      <c r="T88" s="341">
        <v>39</v>
      </c>
      <c r="U88" s="342" t="s">
        <v>4087</v>
      </c>
      <c r="V88" s="343">
        <v>37</v>
      </c>
      <c r="W88" s="209">
        <v>37</v>
      </c>
      <c r="X88" s="210" t="s">
        <v>3306</v>
      </c>
      <c r="Y88" s="210">
        <v>42</v>
      </c>
      <c r="Z88" s="114">
        <v>58</v>
      </c>
      <c r="AA88" s="115" t="s">
        <v>2560</v>
      </c>
      <c r="AB88" s="116">
        <v>47</v>
      </c>
      <c r="AC88" s="104">
        <v>42</v>
      </c>
      <c r="AD88" s="223" t="s">
        <v>1816</v>
      </c>
      <c r="AE88" s="105">
        <v>72</v>
      </c>
      <c r="AF88" s="245">
        <v>40</v>
      </c>
      <c r="AG88" s="246" t="s">
        <v>1064</v>
      </c>
      <c r="AH88" s="247">
        <v>108</v>
      </c>
      <c r="AI88" s="209">
        <v>50</v>
      </c>
      <c r="AJ88" s="210" t="s">
        <v>323</v>
      </c>
      <c r="AK88" s="210">
        <v>100</v>
      </c>
      <c r="AL88" s="72">
        <v>38</v>
      </c>
      <c r="AM88" s="73">
        <v>111429</v>
      </c>
      <c r="AN88" s="74">
        <v>90</v>
      </c>
      <c r="AO88" s="54">
        <v>39</v>
      </c>
      <c r="AP88" s="14">
        <v>113699</v>
      </c>
      <c r="AQ88" s="55">
        <v>92</v>
      </c>
      <c r="AR88" s="72">
        <v>40</v>
      </c>
      <c r="AS88" s="73">
        <v>89212</v>
      </c>
      <c r="AT88" s="74">
        <v>102</v>
      </c>
      <c r="AU88" s="54">
        <v>26</v>
      </c>
      <c r="AV88" s="14">
        <v>127223</v>
      </c>
      <c r="AW88" s="55">
        <v>77</v>
      </c>
      <c r="AX88" s="72">
        <v>26</v>
      </c>
      <c r="AY88" s="73">
        <v>146521</v>
      </c>
      <c r="AZ88" s="74">
        <v>147</v>
      </c>
      <c r="BA88" s="54">
        <v>19</v>
      </c>
      <c r="BB88" s="14">
        <v>121714</v>
      </c>
      <c r="BC88" s="55">
        <v>94</v>
      </c>
      <c r="BD88" s="69">
        <v>27</v>
      </c>
      <c r="BE88" s="70">
        <v>145637</v>
      </c>
      <c r="BF88" s="71">
        <v>122</v>
      </c>
      <c r="BG88" s="54">
        <v>37</v>
      </c>
      <c r="BH88" s="14">
        <v>170808</v>
      </c>
      <c r="BI88" s="55">
        <v>71</v>
      </c>
      <c r="BJ88" s="72">
        <v>34</v>
      </c>
      <c r="BK88" s="73">
        <v>159755</v>
      </c>
      <c r="BL88" s="74">
        <v>54</v>
      </c>
      <c r="BM88" s="54">
        <v>39</v>
      </c>
      <c r="BN88" s="14">
        <v>158451</v>
      </c>
      <c r="BO88" s="55">
        <v>61</v>
      </c>
      <c r="BP88" s="72">
        <v>41</v>
      </c>
      <c r="BQ88" s="73">
        <v>138976</v>
      </c>
      <c r="BR88" s="74">
        <v>60</v>
      </c>
      <c r="BS88" s="54">
        <v>50</v>
      </c>
      <c r="BT88" s="14">
        <v>130546</v>
      </c>
      <c r="BU88" s="55">
        <v>78</v>
      </c>
      <c r="BV88" s="72">
        <v>40</v>
      </c>
      <c r="BW88" s="73">
        <v>111482</v>
      </c>
      <c r="BX88" s="74">
        <v>84</v>
      </c>
    </row>
    <row r="89" spans="1:76" x14ac:dyDescent="0.4">
      <c r="A89" s="20" t="s">
        <v>34</v>
      </c>
      <c r="B89" s="341">
        <v>26</v>
      </c>
      <c r="C89" s="439" t="s">
        <v>8378</v>
      </c>
      <c r="D89" s="343">
        <v>14</v>
      </c>
      <c r="E89" s="415">
        <v>35</v>
      </c>
      <c r="F89" s="429" t="s">
        <v>7675</v>
      </c>
      <c r="G89" s="416">
        <v>26</v>
      </c>
      <c r="H89" s="341">
        <v>37</v>
      </c>
      <c r="I89" s="342" t="s">
        <v>7000</v>
      </c>
      <c r="J89" s="343">
        <v>19</v>
      </c>
      <c r="K89" s="393">
        <v>27</v>
      </c>
      <c r="L89" s="394" t="s">
        <v>6310</v>
      </c>
      <c r="M89" s="395">
        <v>35</v>
      </c>
      <c r="N89" s="341">
        <v>67</v>
      </c>
      <c r="O89" s="342" t="s">
        <v>5580</v>
      </c>
      <c r="P89" s="343">
        <v>25</v>
      </c>
      <c r="Q89" s="361">
        <v>49</v>
      </c>
      <c r="R89" s="361" t="s">
        <v>4834</v>
      </c>
      <c r="S89" s="362">
        <v>39</v>
      </c>
      <c r="T89" s="341">
        <v>45</v>
      </c>
      <c r="U89" s="342" t="s">
        <v>4088</v>
      </c>
      <c r="V89" s="343">
        <v>33</v>
      </c>
      <c r="W89" s="209">
        <v>48</v>
      </c>
      <c r="X89" s="210" t="s">
        <v>3307</v>
      </c>
      <c r="Y89" s="210">
        <v>40</v>
      </c>
      <c r="Z89" s="114">
        <v>37</v>
      </c>
      <c r="AA89" s="115" t="s">
        <v>2561</v>
      </c>
      <c r="AB89" s="116">
        <v>90</v>
      </c>
      <c r="AC89" s="104">
        <v>36</v>
      </c>
      <c r="AD89" s="223" t="s">
        <v>1817</v>
      </c>
      <c r="AE89" s="105">
        <v>91</v>
      </c>
      <c r="AF89" s="245">
        <v>21</v>
      </c>
      <c r="AG89" s="246" t="s">
        <v>1065</v>
      </c>
      <c r="AH89" s="247">
        <v>70</v>
      </c>
      <c r="AI89" s="209">
        <v>14</v>
      </c>
      <c r="AJ89" s="210" t="s">
        <v>324</v>
      </c>
      <c r="AK89" s="210">
        <v>113</v>
      </c>
      <c r="AL89" s="72">
        <v>15</v>
      </c>
      <c r="AM89" s="73">
        <v>133903</v>
      </c>
      <c r="AN89" s="74">
        <v>154</v>
      </c>
      <c r="AO89" s="54">
        <v>21</v>
      </c>
      <c r="AP89" s="14">
        <v>107373</v>
      </c>
      <c r="AQ89" s="55">
        <v>94</v>
      </c>
      <c r="AR89" s="72">
        <v>19</v>
      </c>
      <c r="AS89" s="73">
        <v>122684</v>
      </c>
      <c r="AT89" s="74">
        <v>146</v>
      </c>
      <c r="AU89" s="54">
        <v>11</v>
      </c>
      <c r="AV89" s="14">
        <v>114164</v>
      </c>
      <c r="AW89" s="55">
        <v>95</v>
      </c>
      <c r="AX89" s="72">
        <v>10</v>
      </c>
      <c r="AY89" s="73">
        <v>156260</v>
      </c>
      <c r="AZ89" s="74">
        <v>82</v>
      </c>
      <c r="BA89" s="54">
        <v>9</v>
      </c>
      <c r="BB89" s="14">
        <v>204900</v>
      </c>
      <c r="BC89" s="55">
        <v>60</v>
      </c>
      <c r="BD89" s="69">
        <v>21</v>
      </c>
      <c r="BE89" s="70">
        <v>167351</v>
      </c>
      <c r="BF89" s="71">
        <v>87</v>
      </c>
      <c r="BG89" s="54">
        <v>28</v>
      </c>
      <c r="BH89" s="14">
        <v>190343</v>
      </c>
      <c r="BI89" s="55">
        <v>92</v>
      </c>
      <c r="BJ89" s="72">
        <v>23</v>
      </c>
      <c r="BK89" s="73">
        <v>181157</v>
      </c>
      <c r="BL89" s="74">
        <v>132</v>
      </c>
      <c r="BM89" s="54">
        <v>19</v>
      </c>
      <c r="BN89" s="14">
        <v>152708</v>
      </c>
      <c r="BO89" s="55">
        <v>45</v>
      </c>
      <c r="BP89" s="72">
        <v>11</v>
      </c>
      <c r="BQ89" s="73">
        <v>126891</v>
      </c>
      <c r="BR89" s="74">
        <v>61</v>
      </c>
      <c r="BS89" s="54">
        <v>12</v>
      </c>
      <c r="BT89" s="14">
        <v>115910</v>
      </c>
      <c r="BU89" s="55">
        <v>34</v>
      </c>
      <c r="BV89" s="72">
        <v>15</v>
      </c>
      <c r="BW89" s="73">
        <v>110508</v>
      </c>
      <c r="BX89" s="74">
        <v>88</v>
      </c>
    </row>
    <row r="90" spans="1:76" x14ac:dyDescent="0.4">
      <c r="A90" s="20" t="s">
        <v>35</v>
      </c>
      <c r="B90" s="341">
        <v>114</v>
      </c>
      <c r="C90" s="439" t="s">
        <v>8379</v>
      </c>
      <c r="D90" s="343">
        <v>19</v>
      </c>
      <c r="E90" s="415">
        <v>107</v>
      </c>
      <c r="F90" s="429" t="s">
        <v>7676</v>
      </c>
      <c r="G90" s="416">
        <v>22</v>
      </c>
      <c r="H90" s="341">
        <v>91</v>
      </c>
      <c r="I90" s="342" t="s">
        <v>7001</v>
      </c>
      <c r="J90" s="343">
        <v>20</v>
      </c>
      <c r="K90" s="393">
        <v>98</v>
      </c>
      <c r="L90" s="394" t="s">
        <v>6311</v>
      </c>
      <c r="M90" s="395">
        <v>22</v>
      </c>
      <c r="N90" s="341">
        <v>147</v>
      </c>
      <c r="O90" s="342" t="s">
        <v>5581</v>
      </c>
      <c r="P90" s="343">
        <v>21</v>
      </c>
      <c r="Q90" s="361">
        <v>149</v>
      </c>
      <c r="R90" s="361" t="s">
        <v>4835</v>
      </c>
      <c r="S90" s="362">
        <v>19</v>
      </c>
      <c r="T90" s="341">
        <v>152</v>
      </c>
      <c r="U90" s="342" t="s">
        <v>4089</v>
      </c>
      <c r="V90" s="343">
        <v>42</v>
      </c>
      <c r="W90" s="209">
        <v>97</v>
      </c>
      <c r="X90" s="210" t="s">
        <v>3308</v>
      </c>
      <c r="Y90" s="210">
        <v>38</v>
      </c>
      <c r="Z90" s="114">
        <v>134</v>
      </c>
      <c r="AA90" s="115" t="s">
        <v>2562</v>
      </c>
      <c r="AB90" s="116">
        <v>43</v>
      </c>
      <c r="AC90" s="104">
        <v>141</v>
      </c>
      <c r="AD90" s="223" t="s">
        <v>1818</v>
      </c>
      <c r="AE90" s="105">
        <v>61</v>
      </c>
      <c r="AF90" s="245">
        <v>141</v>
      </c>
      <c r="AG90" s="246" t="s">
        <v>1066</v>
      </c>
      <c r="AH90" s="247">
        <v>72</v>
      </c>
      <c r="AI90" s="209">
        <v>140</v>
      </c>
      <c r="AJ90" s="210" t="s">
        <v>325</v>
      </c>
      <c r="AK90" s="210">
        <v>74</v>
      </c>
      <c r="AL90" s="72">
        <v>109</v>
      </c>
      <c r="AM90" s="73">
        <v>204121</v>
      </c>
      <c r="AN90" s="74">
        <v>98</v>
      </c>
      <c r="AO90" s="54">
        <v>115</v>
      </c>
      <c r="AP90" s="14">
        <v>207570</v>
      </c>
      <c r="AQ90" s="55">
        <v>104</v>
      </c>
      <c r="AR90" s="72">
        <v>86</v>
      </c>
      <c r="AS90" s="73">
        <v>188845</v>
      </c>
      <c r="AT90" s="74">
        <v>94</v>
      </c>
      <c r="AU90" s="54">
        <v>84</v>
      </c>
      <c r="AV90" s="14">
        <v>193086</v>
      </c>
      <c r="AW90" s="55">
        <v>98</v>
      </c>
      <c r="AX90" s="72">
        <v>81</v>
      </c>
      <c r="AY90" s="73">
        <v>188449</v>
      </c>
      <c r="AZ90" s="74">
        <v>85</v>
      </c>
      <c r="BA90" s="54">
        <v>69</v>
      </c>
      <c r="BB90" s="14">
        <v>194001</v>
      </c>
      <c r="BC90" s="55">
        <v>94</v>
      </c>
      <c r="BD90" s="69">
        <v>87</v>
      </c>
      <c r="BE90" s="70">
        <v>228701</v>
      </c>
      <c r="BF90" s="71">
        <v>82</v>
      </c>
      <c r="BG90" s="54">
        <v>127</v>
      </c>
      <c r="BH90" s="14">
        <v>220104</v>
      </c>
      <c r="BI90" s="55">
        <v>83</v>
      </c>
      <c r="BJ90" s="72">
        <v>112</v>
      </c>
      <c r="BK90" s="73">
        <v>224862</v>
      </c>
      <c r="BL90" s="74">
        <v>65</v>
      </c>
      <c r="BM90" s="54">
        <v>124</v>
      </c>
      <c r="BN90" s="14">
        <v>220072</v>
      </c>
      <c r="BO90" s="55">
        <v>56</v>
      </c>
      <c r="BP90" s="72">
        <v>98</v>
      </c>
      <c r="BQ90" s="73">
        <v>204648</v>
      </c>
      <c r="BR90" s="74">
        <v>47</v>
      </c>
      <c r="BS90" s="54">
        <v>118</v>
      </c>
      <c r="BT90" s="14">
        <v>182292</v>
      </c>
      <c r="BU90" s="55">
        <v>55</v>
      </c>
      <c r="BV90" s="72">
        <v>116</v>
      </c>
      <c r="BW90" s="73">
        <v>168633</v>
      </c>
      <c r="BX90" s="74">
        <v>66</v>
      </c>
    </row>
    <row r="91" spans="1:76" x14ac:dyDescent="0.4">
      <c r="A91" s="20" t="s">
        <v>36</v>
      </c>
      <c r="B91" s="341">
        <v>121</v>
      </c>
      <c r="C91" s="439" t="s">
        <v>8380</v>
      </c>
      <c r="D91" s="343">
        <v>26</v>
      </c>
      <c r="E91" s="415">
        <v>127</v>
      </c>
      <c r="F91" s="429" t="s">
        <v>7677</v>
      </c>
      <c r="G91" s="416">
        <v>22</v>
      </c>
      <c r="H91" s="341">
        <v>114</v>
      </c>
      <c r="I91" s="342" t="s">
        <v>7002</v>
      </c>
      <c r="J91" s="343">
        <v>21</v>
      </c>
      <c r="K91" s="393">
        <v>108</v>
      </c>
      <c r="L91" s="394" t="s">
        <v>6312</v>
      </c>
      <c r="M91" s="395">
        <v>15</v>
      </c>
      <c r="N91" s="341">
        <v>194</v>
      </c>
      <c r="O91" s="342" t="s">
        <v>5582</v>
      </c>
      <c r="P91" s="343">
        <v>26</v>
      </c>
      <c r="Q91" s="361">
        <v>168</v>
      </c>
      <c r="R91" s="361" t="s">
        <v>4836</v>
      </c>
      <c r="S91" s="362">
        <v>26</v>
      </c>
      <c r="T91" s="341">
        <v>157</v>
      </c>
      <c r="U91" s="342" t="s">
        <v>4090</v>
      </c>
      <c r="V91" s="343">
        <v>35</v>
      </c>
      <c r="W91" s="209">
        <v>183</v>
      </c>
      <c r="X91" s="210" t="s">
        <v>3309</v>
      </c>
      <c r="Y91" s="210">
        <v>54</v>
      </c>
      <c r="Z91" s="114">
        <v>174</v>
      </c>
      <c r="AA91" s="115" t="s">
        <v>2563</v>
      </c>
      <c r="AB91" s="116">
        <v>55</v>
      </c>
      <c r="AC91" s="104">
        <v>158</v>
      </c>
      <c r="AD91" s="223" t="s">
        <v>1819</v>
      </c>
      <c r="AE91" s="105">
        <v>70</v>
      </c>
      <c r="AF91" s="245">
        <v>167</v>
      </c>
      <c r="AG91" s="246" t="s">
        <v>1067</v>
      </c>
      <c r="AH91" s="247">
        <v>91</v>
      </c>
      <c r="AI91" s="209">
        <v>144</v>
      </c>
      <c r="AJ91" s="210" t="s">
        <v>326</v>
      </c>
      <c r="AK91" s="210">
        <v>92</v>
      </c>
      <c r="AL91" s="72">
        <v>127</v>
      </c>
      <c r="AM91" s="73">
        <v>93869</v>
      </c>
      <c r="AN91" s="74">
        <v>101</v>
      </c>
      <c r="AO91" s="54">
        <v>145</v>
      </c>
      <c r="AP91" s="14">
        <v>92932</v>
      </c>
      <c r="AQ91" s="55">
        <v>100</v>
      </c>
      <c r="AR91" s="72">
        <v>122</v>
      </c>
      <c r="AS91" s="73">
        <v>94749</v>
      </c>
      <c r="AT91" s="74">
        <v>91</v>
      </c>
      <c r="AU91" s="54">
        <v>85</v>
      </c>
      <c r="AV91" s="14">
        <v>112590</v>
      </c>
      <c r="AW91" s="55">
        <v>114</v>
      </c>
      <c r="AX91" s="72">
        <v>122</v>
      </c>
      <c r="AY91" s="73">
        <v>122903</v>
      </c>
      <c r="AZ91" s="74">
        <v>93</v>
      </c>
      <c r="BA91" s="54">
        <v>93</v>
      </c>
      <c r="BB91" s="14">
        <v>123397</v>
      </c>
      <c r="BC91" s="55">
        <v>108</v>
      </c>
      <c r="BD91" s="69">
        <v>111</v>
      </c>
      <c r="BE91" s="70">
        <v>151595</v>
      </c>
      <c r="BF91" s="71">
        <v>93</v>
      </c>
      <c r="BG91" s="54">
        <v>158</v>
      </c>
      <c r="BH91" s="14">
        <v>161463</v>
      </c>
      <c r="BI91" s="55">
        <v>75</v>
      </c>
      <c r="BJ91" s="72">
        <v>156</v>
      </c>
      <c r="BK91" s="73">
        <v>154959</v>
      </c>
      <c r="BL91" s="74">
        <v>68</v>
      </c>
      <c r="BM91" s="54">
        <v>168</v>
      </c>
      <c r="BN91" s="14">
        <v>152795</v>
      </c>
      <c r="BO91" s="55">
        <v>47</v>
      </c>
      <c r="BP91" s="72">
        <v>157</v>
      </c>
      <c r="BQ91" s="73">
        <v>137294</v>
      </c>
      <c r="BR91" s="74">
        <v>54</v>
      </c>
      <c r="BS91" s="54">
        <v>148</v>
      </c>
      <c r="BT91" s="14">
        <v>125494</v>
      </c>
      <c r="BU91" s="55">
        <v>46</v>
      </c>
      <c r="BV91" s="72">
        <v>149</v>
      </c>
      <c r="BW91" s="73">
        <v>114413</v>
      </c>
      <c r="BX91" s="74">
        <v>51</v>
      </c>
    </row>
    <row r="92" spans="1:76" x14ac:dyDescent="0.4">
      <c r="A92" s="20" t="s">
        <v>37</v>
      </c>
      <c r="B92" s="341">
        <v>3</v>
      </c>
      <c r="C92" s="439" t="s">
        <v>8381</v>
      </c>
      <c r="D92" s="343">
        <v>23</v>
      </c>
      <c r="E92" s="415">
        <v>9</v>
      </c>
      <c r="F92" s="429" t="s">
        <v>7678</v>
      </c>
      <c r="G92" s="416">
        <v>44</v>
      </c>
      <c r="H92" s="341">
        <v>5</v>
      </c>
      <c r="I92" s="342" t="s">
        <v>7003</v>
      </c>
      <c r="J92" s="343">
        <v>15</v>
      </c>
      <c r="K92" s="393">
        <v>4</v>
      </c>
      <c r="L92" s="394" t="s">
        <v>6313</v>
      </c>
      <c r="M92" s="395">
        <v>48</v>
      </c>
      <c r="N92" s="341">
        <v>9</v>
      </c>
      <c r="O92" s="342" t="s">
        <v>5583</v>
      </c>
      <c r="P92" s="343">
        <v>41</v>
      </c>
      <c r="Q92" s="361">
        <v>11</v>
      </c>
      <c r="R92" s="361" t="s">
        <v>4837</v>
      </c>
      <c r="S92" s="362">
        <v>24</v>
      </c>
      <c r="T92" s="341">
        <v>9</v>
      </c>
      <c r="U92" s="342" t="s">
        <v>4091</v>
      </c>
      <c r="V92" s="343">
        <v>53</v>
      </c>
      <c r="W92" s="209">
        <v>12</v>
      </c>
      <c r="X92" s="210" t="s">
        <v>3310</v>
      </c>
      <c r="Y92" s="210">
        <v>32</v>
      </c>
      <c r="Z92" s="114">
        <v>7</v>
      </c>
      <c r="AA92" s="115" t="s">
        <v>2564</v>
      </c>
      <c r="AB92" s="116">
        <v>59</v>
      </c>
      <c r="AC92" s="104">
        <v>7</v>
      </c>
      <c r="AD92" s="223" t="s">
        <v>1820</v>
      </c>
      <c r="AE92" s="105">
        <v>70</v>
      </c>
      <c r="AF92" s="245">
        <v>12</v>
      </c>
      <c r="AG92" s="246" t="s">
        <v>1068</v>
      </c>
      <c r="AH92" s="247">
        <v>96</v>
      </c>
      <c r="AI92" s="209">
        <v>6</v>
      </c>
      <c r="AJ92" s="210" t="s">
        <v>327</v>
      </c>
      <c r="AK92" s="210">
        <v>116</v>
      </c>
      <c r="AL92" s="72">
        <v>4</v>
      </c>
      <c r="AM92" s="73">
        <v>61730</v>
      </c>
      <c r="AN92" s="74">
        <v>35</v>
      </c>
      <c r="AO92" s="54">
        <v>9</v>
      </c>
      <c r="AP92" s="14">
        <v>73053</v>
      </c>
      <c r="AQ92" s="55">
        <v>121</v>
      </c>
      <c r="AR92" s="72">
        <v>8</v>
      </c>
      <c r="AS92" s="73">
        <v>68950</v>
      </c>
      <c r="AT92" s="74">
        <v>108</v>
      </c>
      <c r="AU92" s="54">
        <v>7</v>
      </c>
      <c r="AV92" s="14">
        <v>86571</v>
      </c>
      <c r="AW92" s="55">
        <v>105</v>
      </c>
      <c r="AX92" s="72">
        <v>5</v>
      </c>
      <c r="AY92" s="73">
        <v>120600</v>
      </c>
      <c r="AZ92" s="74">
        <v>49</v>
      </c>
      <c r="BA92" s="54">
        <v>6</v>
      </c>
      <c r="BB92" s="14">
        <v>104275</v>
      </c>
      <c r="BC92" s="55">
        <v>129</v>
      </c>
      <c r="BD92" s="69">
        <v>5</v>
      </c>
      <c r="BE92" s="70">
        <v>124320</v>
      </c>
      <c r="BF92" s="71">
        <v>83</v>
      </c>
      <c r="BG92" s="54">
        <v>10</v>
      </c>
      <c r="BH92" s="14">
        <v>147950</v>
      </c>
      <c r="BI92" s="55">
        <v>87</v>
      </c>
      <c r="BJ92" s="72">
        <v>12</v>
      </c>
      <c r="BK92" s="73">
        <v>138792</v>
      </c>
      <c r="BL92" s="74">
        <v>71</v>
      </c>
      <c r="BM92" s="54">
        <v>7</v>
      </c>
      <c r="BN92" s="14">
        <v>147100</v>
      </c>
      <c r="BO92" s="55">
        <v>29</v>
      </c>
      <c r="BP92" s="72">
        <v>7</v>
      </c>
      <c r="BQ92" s="73">
        <v>139071</v>
      </c>
      <c r="BR92" s="74">
        <v>69</v>
      </c>
      <c r="BS92" s="54">
        <v>12</v>
      </c>
      <c r="BT92" s="14">
        <v>106050</v>
      </c>
      <c r="BU92" s="55">
        <v>55</v>
      </c>
      <c r="BV92" s="72">
        <v>13</v>
      </c>
      <c r="BW92" s="73">
        <v>120461</v>
      </c>
      <c r="BX92" s="74">
        <v>121</v>
      </c>
    </row>
    <row r="93" spans="1:76" x14ac:dyDescent="0.4">
      <c r="A93" s="20" t="s">
        <v>38</v>
      </c>
      <c r="B93" s="341">
        <v>31</v>
      </c>
      <c r="C93" s="439" t="s">
        <v>8382</v>
      </c>
      <c r="D93" s="343">
        <v>11</v>
      </c>
      <c r="E93" s="415">
        <v>29</v>
      </c>
      <c r="F93" s="429" t="s">
        <v>7679</v>
      </c>
      <c r="G93" s="416">
        <v>11</v>
      </c>
      <c r="H93" s="341">
        <v>39</v>
      </c>
      <c r="I93" s="342" t="s">
        <v>7004</v>
      </c>
      <c r="J93" s="343">
        <v>20</v>
      </c>
      <c r="K93" s="393">
        <v>26</v>
      </c>
      <c r="L93" s="394" t="s">
        <v>6314</v>
      </c>
      <c r="M93" s="395">
        <v>25</v>
      </c>
      <c r="N93" s="341">
        <v>41</v>
      </c>
      <c r="O93" s="342" t="s">
        <v>5584</v>
      </c>
      <c r="P93" s="343">
        <v>21</v>
      </c>
      <c r="Q93" s="361">
        <v>57</v>
      </c>
      <c r="R93" s="361" t="s">
        <v>4838</v>
      </c>
      <c r="S93" s="362">
        <v>13</v>
      </c>
      <c r="T93" s="347">
        <v>53</v>
      </c>
      <c r="U93" s="345" t="s">
        <v>4092</v>
      </c>
      <c r="V93" s="346">
        <v>25</v>
      </c>
      <c r="W93" s="212">
        <v>55</v>
      </c>
      <c r="X93" s="213" t="s">
        <v>3311</v>
      </c>
      <c r="Y93" s="214">
        <v>27</v>
      </c>
      <c r="Z93" s="114">
        <v>47</v>
      </c>
      <c r="AA93" s="115" t="s">
        <v>2565</v>
      </c>
      <c r="AB93" s="116">
        <v>40</v>
      </c>
      <c r="AC93" s="104">
        <v>54</v>
      </c>
      <c r="AD93" s="223" t="s">
        <v>1821</v>
      </c>
      <c r="AE93" s="105">
        <v>51</v>
      </c>
      <c r="AF93" s="248">
        <v>49</v>
      </c>
      <c r="AG93" s="249" t="s">
        <v>1069</v>
      </c>
      <c r="AH93" s="250">
        <v>64</v>
      </c>
      <c r="AI93" s="212">
        <v>49</v>
      </c>
      <c r="AJ93" s="213" t="s">
        <v>328</v>
      </c>
      <c r="AK93" s="213">
        <v>68</v>
      </c>
      <c r="AL93" s="76">
        <v>45</v>
      </c>
      <c r="AM93" s="76">
        <v>367271</v>
      </c>
      <c r="AN93" s="76">
        <v>95</v>
      </c>
      <c r="AO93" s="15">
        <v>43</v>
      </c>
      <c r="AP93" s="15">
        <v>331118</v>
      </c>
      <c r="AQ93" s="15">
        <v>122</v>
      </c>
      <c r="AR93" s="76">
        <v>28</v>
      </c>
      <c r="AS93" s="76">
        <v>367623</v>
      </c>
      <c r="AT93" s="76">
        <v>120</v>
      </c>
      <c r="AU93" s="15">
        <v>37</v>
      </c>
      <c r="AV93" s="15">
        <v>400386</v>
      </c>
      <c r="AW93" s="15">
        <v>116</v>
      </c>
      <c r="AX93" s="76">
        <v>33</v>
      </c>
      <c r="AY93" s="76">
        <v>281117</v>
      </c>
      <c r="AZ93" s="76">
        <v>116</v>
      </c>
      <c r="BA93" s="15">
        <v>24</v>
      </c>
      <c r="BB93" s="15">
        <v>320025</v>
      </c>
      <c r="BC93" s="15">
        <v>78</v>
      </c>
      <c r="BD93" s="95">
        <v>29</v>
      </c>
      <c r="BE93" s="95">
        <v>346590</v>
      </c>
      <c r="BF93" s="95">
        <v>86</v>
      </c>
      <c r="BG93" s="15">
        <v>49</v>
      </c>
      <c r="BH93" s="15">
        <v>338138</v>
      </c>
      <c r="BI93" s="15">
        <v>81</v>
      </c>
      <c r="BJ93" s="76">
        <v>35</v>
      </c>
      <c r="BK93" s="76">
        <v>312060</v>
      </c>
      <c r="BL93" s="76">
        <v>73</v>
      </c>
      <c r="BM93" s="15">
        <v>44</v>
      </c>
      <c r="BN93" s="15">
        <v>356393</v>
      </c>
      <c r="BO93" s="15">
        <v>76</v>
      </c>
      <c r="BP93" s="76">
        <v>31</v>
      </c>
      <c r="BQ93" s="76">
        <v>275848</v>
      </c>
      <c r="BR93" s="77">
        <v>44</v>
      </c>
      <c r="BS93" s="15">
        <v>51</v>
      </c>
      <c r="BT93" s="15">
        <v>290007</v>
      </c>
      <c r="BU93" s="15">
        <v>63</v>
      </c>
      <c r="BV93" s="75">
        <v>51</v>
      </c>
      <c r="BW93" s="76">
        <v>268041</v>
      </c>
      <c r="BX93" s="77">
        <v>59</v>
      </c>
    </row>
    <row r="94" spans="1:76" x14ac:dyDescent="0.4">
      <c r="B94" s="320" t="s">
        <v>254</v>
      </c>
      <c r="C94" s="440" t="s">
        <v>255</v>
      </c>
      <c r="D94" s="265" t="s">
        <v>256</v>
      </c>
      <c r="E94" s="411" t="s">
        <v>254</v>
      </c>
      <c r="F94" s="432" t="s">
        <v>255</v>
      </c>
      <c r="G94" s="412" t="s">
        <v>256</v>
      </c>
      <c r="H94" s="320" t="s">
        <v>254</v>
      </c>
      <c r="I94" s="264" t="s">
        <v>255</v>
      </c>
      <c r="J94" s="265" t="s">
        <v>256</v>
      </c>
      <c r="K94" s="301" t="s">
        <v>254</v>
      </c>
      <c r="L94" s="4" t="s">
        <v>255</v>
      </c>
      <c r="M94" s="302" t="s">
        <v>256</v>
      </c>
      <c r="N94" s="320" t="s">
        <v>254</v>
      </c>
      <c r="O94" s="264" t="s">
        <v>255</v>
      </c>
      <c r="P94" s="265" t="s">
        <v>256</v>
      </c>
      <c r="Q94" s="4" t="s">
        <v>254</v>
      </c>
      <c r="R94" s="4" t="s">
        <v>255</v>
      </c>
      <c r="S94" s="302" t="s">
        <v>256</v>
      </c>
      <c r="T94" s="264" t="s">
        <v>254</v>
      </c>
      <c r="U94" s="264" t="s">
        <v>255</v>
      </c>
      <c r="V94" s="265" t="s">
        <v>256</v>
      </c>
      <c r="W94" s="301" t="s">
        <v>254</v>
      </c>
      <c r="X94" s="4" t="s">
        <v>255</v>
      </c>
      <c r="Y94" s="302" t="s">
        <v>256</v>
      </c>
      <c r="Z94" s="320" t="s">
        <v>254</v>
      </c>
      <c r="AA94" s="264" t="s">
        <v>255</v>
      </c>
      <c r="AB94" s="265" t="s">
        <v>256</v>
      </c>
      <c r="AC94" s="301" t="s">
        <v>254</v>
      </c>
      <c r="AD94" s="231" t="s">
        <v>255</v>
      </c>
      <c r="AE94" s="302" t="s">
        <v>256</v>
      </c>
      <c r="AF94" s="63" t="s">
        <v>254</v>
      </c>
      <c r="AG94" s="64" t="s">
        <v>255</v>
      </c>
      <c r="AH94" s="65" t="s">
        <v>256</v>
      </c>
      <c r="AI94" s="48" t="s">
        <v>254</v>
      </c>
      <c r="AJ94" s="37" t="s">
        <v>255</v>
      </c>
      <c r="AK94" s="49" t="s">
        <v>256</v>
      </c>
      <c r="AL94" s="63" t="s">
        <v>254</v>
      </c>
      <c r="AM94" s="64" t="s">
        <v>255</v>
      </c>
      <c r="AN94" s="65" t="s">
        <v>256</v>
      </c>
      <c r="AO94" s="48" t="s">
        <v>254</v>
      </c>
      <c r="AP94" s="37" t="s">
        <v>255</v>
      </c>
      <c r="AQ94" s="49" t="s">
        <v>256</v>
      </c>
      <c r="AR94" s="63" t="s">
        <v>254</v>
      </c>
      <c r="AS94" s="64" t="s">
        <v>255</v>
      </c>
      <c r="AT94" s="65" t="s">
        <v>256</v>
      </c>
      <c r="AU94" s="48" t="s">
        <v>254</v>
      </c>
      <c r="AV94" s="37" t="s">
        <v>255</v>
      </c>
      <c r="AW94" s="49" t="s">
        <v>256</v>
      </c>
      <c r="AX94" s="63" t="s">
        <v>254</v>
      </c>
      <c r="AY94" s="64" t="s">
        <v>255</v>
      </c>
      <c r="AZ94" s="65" t="s">
        <v>256</v>
      </c>
      <c r="BA94" s="92" t="s">
        <v>254</v>
      </c>
      <c r="BB94" s="10" t="s">
        <v>255</v>
      </c>
      <c r="BC94" s="93" t="s">
        <v>256</v>
      </c>
      <c r="BD94" s="63" t="s">
        <v>254</v>
      </c>
      <c r="BE94" s="64" t="s">
        <v>255</v>
      </c>
      <c r="BF94" s="65" t="s">
        <v>256</v>
      </c>
      <c r="BG94" s="48" t="s">
        <v>254</v>
      </c>
      <c r="BH94" s="37" t="s">
        <v>255</v>
      </c>
      <c r="BI94" s="49" t="s">
        <v>256</v>
      </c>
      <c r="BJ94" s="63" t="s">
        <v>254</v>
      </c>
      <c r="BK94" s="64" t="s">
        <v>255</v>
      </c>
      <c r="BL94" s="65" t="s">
        <v>256</v>
      </c>
      <c r="BM94" s="48" t="s">
        <v>254</v>
      </c>
      <c r="BN94" s="37" t="s">
        <v>255</v>
      </c>
      <c r="BO94" s="49" t="s">
        <v>256</v>
      </c>
      <c r="BP94" s="63" t="s">
        <v>254</v>
      </c>
      <c r="BQ94" s="64" t="s">
        <v>255</v>
      </c>
      <c r="BR94" s="65" t="s">
        <v>256</v>
      </c>
      <c r="BS94" s="48" t="s">
        <v>254</v>
      </c>
      <c r="BT94" s="37" t="s">
        <v>255</v>
      </c>
      <c r="BU94" s="49" t="s">
        <v>256</v>
      </c>
      <c r="BV94" s="63" t="s">
        <v>254</v>
      </c>
      <c r="BW94" s="79" t="s">
        <v>255</v>
      </c>
      <c r="BX94" s="80" t="s">
        <v>256</v>
      </c>
    </row>
    <row r="95" spans="1:76" x14ac:dyDescent="0.4">
      <c r="A95" s="25" t="s">
        <v>92</v>
      </c>
      <c r="B95" s="374">
        <v>215</v>
      </c>
      <c r="C95" s="438" t="s">
        <v>8383</v>
      </c>
      <c r="D95" s="357">
        <v>42</v>
      </c>
      <c r="E95" s="413">
        <v>194</v>
      </c>
      <c r="F95" s="431">
        <v>513846</v>
      </c>
      <c r="G95" s="414">
        <v>32</v>
      </c>
      <c r="H95" s="374">
        <v>176</v>
      </c>
      <c r="I95" s="356" t="s">
        <v>7014</v>
      </c>
      <c r="J95" s="357">
        <v>39</v>
      </c>
      <c r="K95" s="390">
        <v>204</v>
      </c>
      <c r="L95" s="391" t="s">
        <v>6324</v>
      </c>
      <c r="M95" s="392">
        <v>40</v>
      </c>
      <c r="N95" s="251">
        <v>262</v>
      </c>
      <c r="O95" s="356" t="s">
        <v>5594</v>
      </c>
      <c r="P95" s="357">
        <v>60</v>
      </c>
      <c r="Q95" s="217">
        <v>243</v>
      </c>
      <c r="R95" s="364" t="s">
        <v>4862</v>
      </c>
      <c r="S95" s="365">
        <v>50</v>
      </c>
      <c r="T95" s="252">
        <v>240</v>
      </c>
      <c r="U95" s="356" t="s">
        <v>4102</v>
      </c>
      <c r="V95" s="357">
        <v>61</v>
      </c>
      <c r="W95" s="216">
        <v>197</v>
      </c>
      <c r="X95" s="217" t="s">
        <v>3321</v>
      </c>
      <c r="Y95" s="218">
        <v>64</v>
      </c>
      <c r="Z95" s="172">
        <v>219</v>
      </c>
      <c r="AA95" s="173" t="s">
        <v>2575</v>
      </c>
      <c r="AB95" s="174">
        <v>67</v>
      </c>
      <c r="AC95" s="198">
        <v>197</v>
      </c>
      <c r="AD95" s="239" t="s">
        <v>1831</v>
      </c>
      <c r="AE95" s="199">
        <v>84</v>
      </c>
      <c r="AF95" s="251">
        <v>196</v>
      </c>
      <c r="AG95" s="252" t="s">
        <v>1079</v>
      </c>
      <c r="AH95" s="253">
        <v>120</v>
      </c>
      <c r="AI95" s="216">
        <v>204</v>
      </c>
      <c r="AJ95" s="217" t="s">
        <v>338</v>
      </c>
      <c r="AK95" s="218">
        <v>99</v>
      </c>
      <c r="AL95" s="66">
        <v>188</v>
      </c>
      <c r="AM95" s="67">
        <v>265283</v>
      </c>
      <c r="AN95" s="68">
        <v>115</v>
      </c>
      <c r="AO95" s="50">
        <v>199</v>
      </c>
      <c r="AP95" s="38">
        <v>260655</v>
      </c>
      <c r="AQ95" s="51">
        <v>130</v>
      </c>
      <c r="AR95" s="66">
        <v>176</v>
      </c>
      <c r="AS95" s="67">
        <v>238707</v>
      </c>
      <c r="AT95" s="68">
        <v>162</v>
      </c>
      <c r="AU95" s="38">
        <v>126</v>
      </c>
      <c r="AV95" s="38">
        <v>257305</v>
      </c>
      <c r="AW95" s="38">
        <v>148</v>
      </c>
      <c r="AX95" s="66">
        <v>151</v>
      </c>
      <c r="AY95" s="67">
        <v>280915</v>
      </c>
      <c r="AZ95" s="68">
        <v>128</v>
      </c>
      <c r="BA95" s="38">
        <v>107</v>
      </c>
      <c r="BB95" s="38">
        <v>298991</v>
      </c>
      <c r="BC95" s="38">
        <v>128</v>
      </c>
      <c r="BD95" s="87">
        <v>143</v>
      </c>
      <c r="BE95" s="86">
        <v>299987</v>
      </c>
      <c r="BF95" s="88">
        <v>137</v>
      </c>
      <c r="BG95" s="26">
        <v>229</v>
      </c>
      <c r="BH95" s="26">
        <v>288777</v>
      </c>
      <c r="BI95" s="26">
        <v>132</v>
      </c>
      <c r="BJ95" s="87">
        <v>203</v>
      </c>
      <c r="BK95" s="86">
        <v>306932</v>
      </c>
      <c r="BL95" s="88">
        <v>105</v>
      </c>
      <c r="BM95" s="26">
        <v>233</v>
      </c>
      <c r="BN95" s="26">
        <v>278671</v>
      </c>
      <c r="BO95" s="26">
        <v>108</v>
      </c>
      <c r="BP95" s="87">
        <v>234</v>
      </c>
      <c r="BQ95" s="86">
        <v>268381</v>
      </c>
      <c r="BR95" s="88">
        <v>114</v>
      </c>
      <c r="BS95" s="26">
        <v>235</v>
      </c>
      <c r="BT95" s="26">
        <v>258733</v>
      </c>
      <c r="BU95" s="26">
        <v>99</v>
      </c>
      <c r="BV95" s="87">
        <v>213</v>
      </c>
      <c r="BW95" s="67">
        <v>254677</v>
      </c>
      <c r="BX95" s="68">
        <v>93</v>
      </c>
    </row>
    <row r="96" spans="1:76" x14ac:dyDescent="0.4">
      <c r="A96" s="23" t="s">
        <v>21</v>
      </c>
      <c r="B96" s="341">
        <v>0</v>
      </c>
      <c r="C96" s="439" t="s">
        <v>262</v>
      </c>
      <c r="D96" s="343">
        <v>0</v>
      </c>
      <c r="E96" s="415">
        <v>1</v>
      </c>
      <c r="F96" s="429" t="s">
        <v>7680</v>
      </c>
      <c r="G96" s="416">
        <v>11</v>
      </c>
      <c r="H96" s="341">
        <v>0</v>
      </c>
      <c r="I96" s="342" t="s">
        <v>262</v>
      </c>
      <c r="J96" s="343">
        <v>0</v>
      </c>
      <c r="K96" s="393">
        <v>1</v>
      </c>
      <c r="L96" s="394" t="s">
        <v>4489</v>
      </c>
      <c r="M96" s="395">
        <v>5</v>
      </c>
      <c r="N96" s="245">
        <v>0</v>
      </c>
      <c r="O96" s="342" t="s">
        <v>262</v>
      </c>
      <c r="P96" s="343">
        <v>0</v>
      </c>
      <c r="Q96" s="210">
        <v>0</v>
      </c>
      <c r="R96" s="361" t="s">
        <v>262</v>
      </c>
      <c r="S96" s="362">
        <v>0</v>
      </c>
      <c r="T96" s="245">
        <v>0</v>
      </c>
      <c r="U96" s="342" t="s">
        <v>262</v>
      </c>
      <c r="V96" s="343">
        <v>0</v>
      </c>
      <c r="W96" s="209">
        <v>0</v>
      </c>
      <c r="X96" s="210" t="s">
        <v>262</v>
      </c>
      <c r="Y96" s="210">
        <v>0</v>
      </c>
      <c r="Z96" s="114">
        <v>0</v>
      </c>
      <c r="AA96" s="115" t="s">
        <v>262</v>
      </c>
      <c r="AB96" s="116">
        <v>0</v>
      </c>
      <c r="AC96" s="104">
        <v>0</v>
      </c>
      <c r="AD96" s="223" t="s">
        <v>262</v>
      </c>
      <c r="AE96" s="105">
        <v>0</v>
      </c>
      <c r="AF96" s="245">
        <v>0</v>
      </c>
      <c r="AG96" s="246" t="s">
        <v>262</v>
      </c>
      <c r="AH96" s="247">
        <v>0</v>
      </c>
      <c r="AI96" s="206">
        <v>0</v>
      </c>
      <c r="AJ96" s="210" t="s">
        <v>262</v>
      </c>
      <c r="AK96" s="210">
        <v>0</v>
      </c>
      <c r="AL96" s="78"/>
      <c r="AM96" s="79"/>
      <c r="AN96" s="80"/>
      <c r="AO96" s="58"/>
      <c r="AP96" s="3"/>
      <c r="AQ96" s="59"/>
      <c r="AR96" s="78"/>
      <c r="AS96" s="79"/>
      <c r="AT96" s="80"/>
      <c r="AU96" s="3"/>
      <c r="AV96" s="3"/>
      <c r="AW96" s="3"/>
      <c r="AX96" s="78"/>
      <c r="AY96" s="79"/>
      <c r="AZ96" s="80"/>
      <c r="BA96" s="3"/>
      <c r="BB96" s="3"/>
      <c r="BC96" s="3"/>
      <c r="BD96" s="97"/>
      <c r="BE96" s="98"/>
      <c r="BF96" s="99"/>
      <c r="BG96" s="10"/>
      <c r="BH96" s="10"/>
      <c r="BI96" s="10"/>
      <c r="BJ96" s="97"/>
      <c r="BK96" s="98"/>
      <c r="BL96" s="99"/>
      <c r="BM96" s="10"/>
      <c r="BN96" s="10"/>
      <c r="BO96" s="10"/>
      <c r="BP96" s="97"/>
      <c r="BQ96" s="98"/>
      <c r="BR96" s="99"/>
      <c r="BS96" s="10"/>
      <c r="BT96" s="10"/>
      <c r="BU96" s="10"/>
      <c r="BV96" s="97"/>
      <c r="BW96" s="79"/>
      <c r="BX96" s="80"/>
    </row>
    <row r="97" spans="1:76" x14ac:dyDescent="0.4">
      <c r="A97" s="22" t="s">
        <v>39</v>
      </c>
      <c r="B97" s="341">
        <v>10</v>
      </c>
      <c r="C97" s="439" t="s">
        <v>8384</v>
      </c>
      <c r="D97" s="343">
        <v>29</v>
      </c>
      <c r="E97" s="415">
        <v>8</v>
      </c>
      <c r="F97" s="429" t="s">
        <v>7681</v>
      </c>
      <c r="G97" s="416">
        <v>45</v>
      </c>
      <c r="H97" s="341">
        <v>3</v>
      </c>
      <c r="I97" s="342" t="s">
        <v>7006</v>
      </c>
      <c r="J97" s="343">
        <v>92</v>
      </c>
      <c r="K97" s="393">
        <v>11</v>
      </c>
      <c r="L97" s="394" t="s">
        <v>6316</v>
      </c>
      <c r="M97" s="395">
        <v>25</v>
      </c>
      <c r="N97" s="341">
        <v>14</v>
      </c>
      <c r="O97" s="342" t="s">
        <v>5586</v>
      </c>
      <c r="P97" s="343">
        <v>28</v>
      </c>
      <c r="Q97" s="361">
        <v>12</v>
      </c>
      <c r="R97" s="361" t="s">
        <v>4854</v>
      </c>
      <c r="S97" s="362">
        <v>53</v>
      </c>
      <c r="T97" s="341">
        <v>9</v>
      </c>
      <c r="U97" s="342" t="s">
        <v>4094</v>
      </c>
      <c r="V97" s="343">
        <v>209</v>
      </c>
      <c r="W97" s="209">
        <v>9</v>
      </c>
      <c r="X97" s="210" t="s">
        <v>3313</v>
      </c>
      <c r="Y97" s="210">
        <v>118</v>
      </c>
      <c r="Z97" s="114">
        <v>8</v>
      </c>
      <c r="AA97" s="115" t="s">
        <v>2567</v>
      </c>
      <c r="AB97" s="116">
        <v>78</v>
      </c>
      <c r="AC97" s="104">
        <v>11</v>
      </c>
      <c r="AD97" s="223" t="s">
        <v>1823</v>
      </c>
      <c r="AE97" s="105">
        <v>130</v>
      </c>
      <c r="AF97" s="245">
        <v>14</v>
      </c>
      <c r="AG97" s="246" t="s">
        <v>1071</v>
      </c>
      <c r="AH97" s="247">
        <v>294</v>
      </c>
      <c r="AI97" s="209">
        <v>7</v>
      </c>
      <c r="AJ97" s="210" t="s">
        <v>330</v>
      </c>
      <c r="AK97" s="210">
        <v>72</v>
      </c>
      <c r="AL97" s="72">
        <v>7</v>
      </c>
      <c r="AM97" s="73">
        <v>152300</v>
      </c>
      <c r="AN97" s="74">
        <v>103</v>
      </c>
      <c r="AO97" s="54">
        <v>12</v>
      </c>
      <c r="AP97" s="14">
        <v>127851</v>
      </c>
      <c r="AQ97" s="55">
        <v>102</v>
      </c>
      <c r="AR97" s="72">
        <v>9</v>
      </c>
      <c r="AS97" s="73">
        <v>142656</v>
      </c>
      <c r="AT97" s="74">
        <v>233</v>
      </c>
      <c r="AU97" s="54">
        <v>8</v>
      </c>
      <c r="AV97" s="14">
        <v>172688</v>
      </c>
      <c r="AW97" s="55">
        <v>154</v>
      </c>
      <c r="AX97" s="72">
        <v>6</v>
      </c>
      <c r="AY97" s="73">
        <v>138800</v>
      </c>
      <c r="AZ97" s="74">
        <v>99</v>
      </c>
      <c r="BA97" s="54">
        <v>6</v>
      </c>
      <c r="BB97" s="14">
        <v>225333</v>
      </c>
      <c r="BC97" s="55">
        <v>150</v>
      </c>
      <c r="BD97" s="69">
        <v>5</v>
      </c>
      <c r="BE97" s="70">
        <v>171080</v>
      </c>
      <c r="BF97" s="71">
        <v>311</v>
      </c>
      <c r="BG97" s="54">
        <v>10</v>
      </c>
      <c r="BH97" s="14">
        <v>348792</v>
      </c>
      <c r="BI97" s="55">
        <v>133</v>
      </c>
      <c r="BJ97" s="72">
        <v>13</v>
      </c>
      <c r="BK97" s="73">
        <v>180887</v>
      </c>
      <c r="BL97" s="74">
        <v>96</v>
      </c>
      <c r="BM97" s="54">
        <v>14</v>
      </c>
      <c r="BN97" s="14">
        <v>165346</v>
      </c>
      <c r="BO97" s="55">
        <v>133</v>
      </c>
      <c r="BP97" s="72">
        <v>17</v>
      </c>
      <c r="BQ97" s="73">
        <v>251865</v>
      </c>
      <c r="BR97" s="74">
        <v>166</v>
      </c>
      <c r="BS97" s="122">
        <v>15</v>
      </c>
      <c r="BT97" s="16">
        <v>179616</v>
      </c>
      <c r="BU97" s="123">
        <v>174</v>
      </c>
      <c r="BV97" s="72">
        <v>10</v>
      </c>
      <c r="BW97" s="73">
        <v>181310</v>
      </c>
      <c r="BX97" s="74">
        <v>160</v>
      </c>
    </row>
    <row r="98" spans="1:76" x14ac:dyDescent="0.4">
      <c r="A98" s="20" t="s">
        <v>40</v>
      </c>
      <c r="B98" s="341">
        <v>36</v>
      </c>
      <c r="C98" s="439" t="s">
        <v>8385</v>
      </c>
      <c r="D98" s="343">
        <v>15</v>
      </c>
      <c r="E98" s="415">
        <v>34</v>
      </c>
      <c r="F98" s="429" t="s">
        <v>7682</v>
      </c>
      <c r="G98" s="416">
        <v>17</v>
      </c>
      <c r="H98" s="341">
        <v>32</v>
      </c>
      <c r="I98" s="342" t="s">
        <v>7007</v>
      </c>
      <c r="J98" s="343">
        <v>33</v>
      </c>
      <c r="K98" s="393">
        <v>33</v>
      </c>
      <c r="L98" s="394" t="s">
        <v>6317</v>
      </c>
      <c r="M98" s="395">
        <v>32</v>
      </c>
      <c r="N98" s="341">
        <v>23</v>
      </c>
      <c r="O98" s="342" t="s">
        <v>5587</v>
      </c>
      <c r="P98" s="343">
        <v>32</v>
      </c>
      <c r="Q98" s="361">
        <v>31</v>
      </c>
      <c r="R98" s="361" t="s">
        <v>4855</v>
      </c>
      <c r="S98" s="362">
        <v>27</v>
      </c>
      <c r="T98" s="341">
        <v>43</v>
      </c>
      <c r="U98" s="342" t="s">
        <v>4095</v>
      </c>
      <c r="V98" s="343">
        <v>44</v>
      </c>
      <c r="W98" s="209">
        <v>41</v>
      </c>
      <c r="X98" s="210" t="s">
        <v>3314</v>
      </c>
      <c r="Y98" s="210">
        <v>56</v>
      </c>
      <c r="Z98" s="114">
        <v>36</v>
      </c>
      <c r="AA98" s="115" t="s">
        <v>2568</v>
      </c>
      <c r="AB98" s="116">
        <v>68</v>
      </c>
      <c r="AC98" s="104">
        <v>45</v>
      </c>
      <c r="AD98" s="223" t="s">
        <v>1824</v>
      </c>
      <c r="AE98" s="105">
        <v>78</v>
      </c>
      <c r="AF98" s="245">
        <v>32</v>
      </c>
      <c r="AG98" s="246" t="s">
        <v>1072</v>
      </c>
      <c r="AH98" s="247">
        <v>76</v>
      </c>
      <c r="AI98" s="209">
        <v>33</v>
      </c>
      <c r="AJ98" s="210" t="s">
        <v>331</v>
      </c>
      <c r="AK98" s="210">
        <v>134</v>
      </c>
      <c r="AL98" s="72">
        <v>25</v>
      </c>
      <c r="AM98" s="73">
        <v>270944</v>
      </c>
      <c r="AN98" s="74">
        <v>125</v>
      </c>
      <c r="AO98" s="54">
        <v>32</v>
      </c>
      <c r="AP98" s="14">
        <v>321396</v>
      </c>
      <c r="AQ98" s="55">
        <v>126</v>
      </c>
      <c r="AR98" s="72">
        <v>38</v>
      </c>
      <c r="AS98" s="73">
        <v>271125</v>
      </c>
      <c r="AT98" s="74">
        <v>150</v>
      </c>
      <c r="AU98" s="54">
        <v>23</v>
      </c>
      <c r="AV98" s="14">
        <v>266109</v>
      </c>
      <c r="AW98" s="55">
        <v>139</v>
      </c>
      <c r="AX98" s="72">
        <v>22</v>
      </c>
      <c r="AY98" s="73">
        <v>354705</v>
      </c>
      <c r="AZ98" s="74">
        <v>132</v>
      </c>
      <c r="BA98" s="54">
        <v>18</v>
      </c>
      <c r="BB98" s="14">
        <v>272320</v>
      </c>
      <c r="BC98" s="55">
        <v>115</v>
      </c>
      <c r="BD98" s="69">
        <v>15</v>
      </c>
      <c r="BE98" s="70">
        <v>307913</v>
      </c>
      <c r="BF98" s="71">
        <v>134</v>
      </c>
      <c r="BG98" s="54">
        <v>29</v>
      </c>
      <c r="BH98" s="14">
        <v>302313</v>
      </c>
      <c r="BI98" s="55">
        <v>127</v>
      </c>
      <c r="BJ98" s="72">
        <v>41</v>
      </c>
      <c r="BK98" s="73">
        <v>275131</v>
      </c>
      <c r="BL98" s="74">
        <v>90</v>
      </c>
      <c r="BM98" s="54">
        <v>50</v>
      </c>
      <c r="BN98" s="14">
        <v>288136</v>
      </c>
      <c r="BO98" s="55">
        <v>91</v>
      </c>
      <c r="BP98" s="72">
        <v>38</v>
      </c>
      <c r="BQ98" s="73">
        <v>302951</v>
      </c>
      <c r="BR98" s="74">
        <v>94</v>
      </c>
      <c r="BS98" s="54">
        <v>35</v>
      </c>
      <c r="BT98" s="14">
        <v>271057</v>
      </c>
      <c r="BU98" s="55">
        <v>102</v>
      </c>
      <c r="BV98" s="72">
        <v>44</v>
      </c>
      <c r="BW98" s="73">
        <v>301602</v>
      </c>
      <c r="BX98" s="74">
        <v>89</v>
      </c>
    </row>
    <row r="99" spans="1:76" x14ac:dyDescent="0.4">
      <c r="A99" s="20" t="s">
        <v>41</v>
      </c>
      <c r="B99" s="341">
        <v>5</v>
      </c>
      <c r="C99" s="439" t="s">
        <v>3458</v>
      </c>
      <c r="D99" s="343">
        <v>60</v>
      </c>
      <c r="E99" s="415">
        <v>8</v>
      </c>
      <c r="F99" s="429" t="s">
        <v>7683</v>
      </c>
      <c r="G99" s="416">
        <v>31</v>
      </c>
      <c r="H99" s="341">
        <v>6</v>
      </c>
      <c r="I99" s="342" t="s">
        <v>7008</v>
      </c>
      <c r="J99" s="343">
        <v>45</v>
      </c>
      <c r="K99" s="393">
        <v>6</v>
      </c>
      <c r="L99" s="394" t="s">
        <v>6318</v>
      </c>
      <c r="M99" s="395">
        <v>22</v>
      </c>
      <c r="N99" s="341">
        <v>6</v>
      </c>
      <c r="O99" s="342" t="s">
        <v>5588</v>
      </c>
      <c r="P99" s="343">
        <v>45</v>
      </c>
      <c r="Q99" s="361">
        <v>8</v>
      </c>
      <c r="R99" s="361" t="s">
        <v>4856</v>
      </c>
      <c r="S99" s="362">
        <v>29</v>
      </c>
      <c r="T99" s="341">
        <v>8</v>
      </c>
      <c r="U99" s="342" t="s">
        <v>4096</v>
      </c>
      <c r="V99" s="343">
        <v>60</v>
      </c>
      <c r="W99" s="209">
        <v>5</v>
      </c>
      <c r="X99" s="210" t="s">
        <v>3315</v>
      </c>
      <c r="Y99" s="210">
        <v>119</v>
      </c>
      <c r="Z99" s="114">
        <v>5</v>
      </c>
      <c r="AA99" s="115" t="s">
        <v>2569</v>
      </c>
      <c r="AB99" s="116">
        <v>68</v>
      </c>
      <c r="AC99" s="104">
        <v>8</v>
      </c>
      <c r="AD99" s="223" t="s">
        <v>1825</v>
      </c>
      <c r="AE99" s="105">
        <v>181</v>
      </c>
      <c r="AF99" s="245">
        <v>11</v>
      </c>
      <c r="AG99" s="246" t="s">
        <v>1073</v>
      </c>
      <c r="AH99" s="247">
        <v>136</v>
      </c>
      <c r="AI99" s="209">
        <v>11</v>
      </c>
      <c r="AJ99" s="210" t="s">
        <v>332</v>
      </c>
      <c r="AK99" s="210">
        <v>84</v>
      </c>
      <c r="AL99" s="72">
        <v>8</v>
      </c>
      <c r="AM99" s="73">
        <v>167025</v>
      </c>
      <c r="AN99" s="74">
        <v>108</v>
      </c>
      <c r="AO99" s="54">
        <v>7</v>
      </c>
      <c r="AP99" s="14">
        <v>157565</v>
      </c>
      <c r="AQ99" s="55">
        <v>145</v>
      </c>
      <c r="AR99" s="72">
        <v>3</v>
      </c>
      <c r="AS99" s="73">
        <v>156300</v>
      </c>
      <c r="AT99" s="74">
        <v>146</v>
      </c>
      <c r="AU99" s="54">
        <v>2</v>
      </c>
      <c r="AV99" s="14">
        <v>159950</v>
      </c>
      <c r="AW99" s="55">
        <v>98</v>
      </c>
      <c r="AX99" s="72">
        <v>6</v>
      </c>
      <c r="AY99" s="73">
        <v>277358</v>
      </c>
      <c r="AZ99" s="74">
        <v>105</v>
      </c>
      <c r="BA99" s="54">
        <v>6</v>
      </c>
      <c r="BB99" s="14">
        <v>160991</v>
      </c>
      <c r="BC99" s="55">
        <v>223</v>
      </c>
      <c r="BD99" s="69">
        <v>5</v>
      </c>
      <c r="BE99" s="70">
        <v>200200</v>
      </c>
      <c r="BF99" s="71">
        <v>71</v>
      </c>
      <c r="BG99" s="54">
        <v>13</v>
      </c>
      <c r="BH99" s="14">
        <v>203338</v>
      </c>
      <c r="BI99" s="55">
        <v>77</v>
      </c>
      <c r="BJ99" s="72">
        <v>5</v>
      </c>
      <c r="BK99" s="73">
        <v>221400</v>
      </c>
      <c r="BL99" s="74">
        <v>32</v>
      </c>
      <c r="BM99" s="54">
        <v>12</v>
      </c>
      <c r="BN99" s="14">
        <v>229539</v>
      </c>
      <c r="BO99" s="55">
        <v>109</v>
      </c>
      <c r="BP99" s="72">
        <v>9</v>
      </c>
      <c r="BQ99" s="73">
        <v>175394</v>
      </c>
      <c r="BR99" s="74">
        <v>49</v>
      </c>
      <c r="BS99" s="54">
        <v>12</v>
      </c>
      <c r="BT99" s="14">
        <v>177950</v>
      </c>
      <c r="BU99" s="55">
        <v>61</v>
      </c>
      <c r="BV99" s="72">
        <v>9</v>
      </c>
      <c r="BW99" s="73">
        <v>210655</v>
      </c>
      <c r="BX99" s="74">
        <v>79</v>
      </c>
    </row>
    <row r="100" spans="1:76" x14ac:dyDescent="0.4">
      <c r="A100" s="20" t="s">
        <v>42</v>
      </c>
      <c r="B100" s="341">
        <v>46</v>
      </c>
      <c r="C100" s="439" t="s">
        <v>8386</v>
      </c>
      <c r="D100" s="343">
        <v>84</v>
      </c>
      <c r="E100" s="415">
        <v>39</v>
      </c>
      <c r="F100" s="429" t="s">
        <v>7684</v>
      </c>
      <c r="G100" s="416">
        <v>47</v>
      </c>
      <c r="H100" s="341">
        <v>28</v>
      </c>
      <c r="I100" s="342" t="s">
        <v>7009</v>
      </c>
      <c r="J100" s="343">
        <v>44</v>
      </c>
      <c r="K100" s="393">
        <v>45</v>
      </c>
      <c r="L100" s="394" t="s">
        <v>6319</v>
      </c>
      <c r="M100" s="395">
        <v>68</v>
      </c>
      <c r="N100" s="341">
        <v>62</v>
      </c>
      <c r="O100" s="342" t="s">
        <v>5589</v>
      </c>
      <c r="P100" s="343">
        <v>45</v>
      </c>
      <c r="Q100" s="361">
        <v>45</v>
      </c>
      <c r="R100" s="361" t="s">
        <v>4857</v>
      </c>
      <c r="S100" s="362">
        <v>56</v>
      </c>
      <c r="T100" s="341">
        <v>31</v>
      </c>
      <c r="U100" s="342" t="s">
        <v>4097</v>
      </c>
      <c r="V100" s="343">
        <v>74</v>
      </c>
      <c r="W100" s="209">
        <v>24</v>
      </c>
      <c r="X100" s="210" t="s">
        <v>3316</v>
      </c>
      <c r="Y100" s="210">
        <v>57</v>
      </c>
      <c r="Z100" s="114">
        <v>39</v>
      </c>
      <c r="AA100" s="115" t="s">
        <v>2570</v>
      </c>
      <c r="AB100" s="116">
        <v>85</v>
      </c>
      <c r="AC100" s="104">
        <v>34</v>
      </c>
      <c r="AD100" s="223" t="s">
        <v>1826</v>
      </c>
      <c r="AE100" s="105">
        <v>67</v>
      </c>
      <c r="AF100" s="245">
        <v>32</v>
      </c>
      <c r="AG100" s="246" t="s">
        <v>1074</v>
      </c>
      <c r="AH100" s="247">
        <v>116</v>
      </c>
      <c r="AI100" s="209">
        <v>32</v>
      </c>
      <c r="AJ100" s="210" t="s">
        <v>333</v>
      </c>
      <c r="AK100" s="210">
        <v>84</v>
      </c>
      <c r="AL100" s="72">
        <v>33</v>
      </c>
      <c r="AM100" s="73">
        <v>225416</v>
      </c>
      <c r="AN100" s="74">
        <v>99</v>
      </c>
      <c r="AO100" s="54">
        <v>40</v>
      </c>
      <c r="AP100" s="14">
        <v>231767</v>
      </c>
      <c r="AQ100" s="55">
        <v>112</v>
      </c>
      <c r="AR100" s="72">
        <v>38</v>
      </c>
      <c r="AS100" s="73">
        <v>223151</v>
      </c>
      <c r="AT100" s="74">
        <v>201</v>
      </c>
      <c r="AU100" s="54">
        <v>22</v>
      </c>
      <c r="AV100" s="14">
        <v>195036</v>
      </c>
      <c r="AW100" s="55">
        <v>134</v>
      </c>
      <c r="AX100" s="72">
        <v>33</v>
      </c>
      <c r="AY100" s="73">
        <v>241184</v>
      </c>
      <c r="AZ100" s="74">
        <v>138</v>
      </c>
      <c r="BA100" s="54">
        <v>22</v>
      </c>
      <c r="BB100" s="14">
        <v>263089</v>
      </c>
      <c r="BC100" s="55">
        <v>108</v>
      </c>
      <c r="BD100" s="69">
        <v>33</v>
      </c>
      <c r="BE100" s="70">
        <v>251534</v>
      </c>
      <c r="BF100" s="71">
        <v>123</v>
      </c>
      <c r="BG100" s="54">
        <v>44</v>
      </c>
      <c r="BH100" s="14">
        <v>265813</v>
      </c>
      <c r="BI100" s="55">
        <v>138</v>
      </c>
      <c r="BJ100" s="72">
        <v>34</v>
      </c>
      <c r="BK100" s="73">
        <v>279426</v>
      </c>
      <c r="BL100" s="74">
        <v>71</v>
      </c>
      <c r="BM100" s="54">
        <v>31</v>
      </c>
      <c r="BN100" s="14">
        <v>243955</v>
      </c>
      <c r="BO100" s="55">
        <v>69</v>
      </c>
      <c r="BP100" s="72">
        <v>40</v>
      </c>
      <c r="BQ100" s="73">
        <v>249814</v>
      </c>
      <c r="BR100" s="74">
        <v>74</v>
      </c>
      <c r="BS100" s="54">
        <v>40</v>
      </c>
      <c r="BT100" s="14">
        <v>232001</v>
      </c>
      <c r="BU100" s="55">
        <v>112</v>
      </c>
      <c r="BV100" s="72">
        <v>41</v>
      </c>
      <c r="BW100" s="73">
        <v>186607</v>
      </c>
      <c r="BX100" s="74">
        <v>104</v>
      </c>
    </row>
    <row r="101" spans="1:76" x14ac:dyDescent="0.4">
      <c r="A101" s="20" t="s">
        <v>43</v>
      </c>
      <c r="B101" s="341">
        <v>62</v>
      </c>
      <c r="C101" s="439" t="s">
        <v>8387</v>
      </c>
      <c r="D101" s="343">
        <v>30</v>
      </c>
      <c r="E101" s="415">
        <v>47</v>
      </c>
      <c r="F101" s="429" t="s">
        <v>7685</v>
      </c>
      <c r="G101" s="416">
        <v>30</v>
      </c>
      <c r="H101" s="341">
        <v>54</v>
      </c>
      <c r="I101" s="342" t="s">
        <v>7010</v>
      </c>
      <c r="J101" s="343">
        <v>44</v>
      </c>
      <c r="K101" s="393">
        <v>55</v>
      </c>
      <c r="L101" s="394" t="s">
        <v>6320</v>
      </c>
      <c r="M101" s="395">
        <v>30</v>
      </c>
      <c r="N101" s="341">
        <v>79</v>
      </c>
      <c r="O101" s="342" t="s">
        <v>5590</v>
      </c>
      <c r="P101" s="343">
        <v>39</v>
      </c>
      <c r="Q101" s="361">
        <v>82</v>
      </c>
      <c r="R101" s="361" t="s">
        <v>4858</v>
      </c>
      <c r="S101" s="362">
        <v>51</v>
      </c>
      <c r="T101" s="341">
        <v>85</v>
      </c>
      <c r="U101" s="342" t="s">
        <v>4098</v>
      </c>
      <c r="V101" s="343">
        <v>69</v>
      </c>
      <c r="W101" s="209">
        <v>69</v>
      </c>
      <c r="X101" s="210" t="s">
        <v>3317</v>
      </c>
      <c r="Y101" s="210">
        <v>58</v>
      </c>
      <c r="Z101" s="114">
        <v>63</v>
      </c>
      <c r="AA101" s="115" t="s">
        <v>2571</v>
      </c>
      <c r="AB101" s="116">
        <v>72</v>
      </c>
      <c r="AC101" s="104">
        <v>50</v>
      </c>
      <c r="AD101" s="223" t="s">
        <v>1827</v>
      </c>
      <c r="AE101" s="105">
        <v>95</v>
      </c>
      <c r="AF101" s="245">
        <v>52</v>
      </c>
      <c r="AG101" s="246" t="s">
        <v>1075</v>
      </c>
      <c r="AH101" s="247">
        <v>111</v>
      </c>
      <c r="AI101" s="209">
        <v>65</v>
      </c>
      <c r="AJ101" s="210" t="s">
        <v>334</v>
      </c>
      <c r="AK101" s="210">
        <v>101</v>
      </c>
      <c r="AL101" s="72">
        <v>62</v>
      </c>
      <c r="AM101" s="73">
        <v>389528</v>
      </c>
      <c r="AN101" s="74">
        <v>121</v>
      </c>
      <c r="AO101" s="54">
        <v>48</v>
      </c>
      <c r="AP101" s="14">
        <v>409008</v>
      </c>
      <c r="AQ101" s="55">
        <v>169</v>
      </c>
      <c r="AR101" s="72">
        <v>41</v>
      </c>
      <c r="AS101" s="73">
        <v>342093</v>
      </c>
      <c r="AT101" s="74">
        <v>165</v>
      </c>
      <c r="AU101" s="54">
        <v>40</v>
      </c>
      <c r="AV101" s="14">
        <v>355478</v>
      </c>
      <c r="AW101" s="55">
        <v>145</v>
      </c>
      <c r="AX101" s="72">
        <v>42</v>
      </c>
      <c r="AY101" s="73">
        <v>391743</v>
      </c>
      <c r="AZ101" s="74">
        <v>127</v>
      </c>
      <c r="BA101" s="54">
        <v>28</v>
      </c>
      <c r="BB101" s="14">
        <v>510027</v>
      </c>
      <c r="BC101" s="55">
        <v>145</v>
      </c>
      <c r="BD101" s="69">
        <v>36</v>
      </c>
      <c r="BE101" s="70">
        <v>492843</v>
      </c>
      <c r="BF101" s="71">
        <v>131</v>
      </c>
      <c r="BG101" s="54">
        <v>57</v>
      </c>
      <c r="BH101" s="14">
        <v>436039</v>
      </c>
      <c r="BI101" s="55">
        <v>138</v>
      </c>
      <c r="BJ101" s="72">
        <v>55</v>
      </c>
      <c r="BK101" s="73">
        <v>500775</v>
      </c>
      <c r="BL101" s="74">
        <v>140</v>
      </c>
      <c r="BM101" s="54">
        <v>59</v>
      </c>
      <c r="BN101" s="14">
        <v>417559</v>
      </c>
      <c r="BO101" s="55">
        <v>123</v>
      </c>
      <c r="BP101" s="72">
        <v>62</v>
      </c>
      <c r="BQ101" s="73">
        <v>375599</v>
      </c>
      <c r="BR101" s="74">
        <v>133</v>
      </c>
      <c r="BS101" s="54">
        <v>70</v>
      </c>
      <c r="BT101" s="14">
        <v>374140</v>
      </c>
      <c r="BU101" s="55">
        <v>82</v>
      </c>
      <c r="BV101" s="72">
        <v>68</v>
      </c>
      <c r="BW101" s="73">
        <v>330644</v>
      </c>
      <c r="BX101" s="74">
        <v>97</v>
      </c>
    </row>
    <row r="102" spans="1:76" x14ac:dyDescent="0.4">
      <c r="A102" s="20" t="s">
        <v>135</v>
      </c>
      <c r="B102" s="341">
        <v>0</v>
      </c>
      <c r="C102" s="439" t="s">
        <v>262</v>
      </c>
      <c r="D102" s="343">
        <v>0</v>
      </c>
      <c r="E102" s="415">
        <v>1</v>
      </c>
      <c r="F102" s="429" t="s">
        <v>7686</v>
      </c>
      <c r="G102" s="416">
        <v>5</v>
      </c>
      <c r="H102" s="341">
        <v>0</v>
      </c>
      <c r="I102" s="342" t="s">
        <v>262</v>
      </c>
      <c r="J102" s="343">
        <v>0</v>
      </c>
      <c r="K102" s="393">
        <v>0</v>
      </c>
      <c r="L102" s="394" t="s">
        <v>262</v>
      </c>
      <c r="M102" s="395">
        <v>0</v>
      </c>
      <c r="N102" s="341">
        <v>0</v>
      </c>
      <c r="O102" s="342" t="s">
        <v>262</v>
      </c>
      <c r="P102" s="343">
        <v>0</v>
      </c>
      <c r="Q102" s="361">
        <v>0</v>
      </c>
      <c r="R102" s="361" t="s">
        <v>262</v>
      </c>
      <c r="S102" s="362">
        <v>0</v>
      </c>
      <c r="T102" s="341">
        <v>0</v>
      </c>
      <c r="U102" s="342" t="s">
        <v>262</v>
      </c>
      <c r="V102" s="343">
        <v>0</v>
      </c>
      <c r="W102" s="209">
        <v>0</v>
      </c>
      <c r="X102" s="210" t="s">
        <v>262</v>
      </c>
      <c r="Y102" s="210">
        <v>0</v>
      </c>
      <c r="Z102" s="114">
        <v>0</v>
      </c>
      <c r="AA102" s="115" t="s">
        <v>262</v>
      </c>
      <c r="AB102" s="116">
        <v>0</v>
      </c>
      <c r="AC102" s="104">
        <v>0</v>
      </c>
      <c r="AD102" s="223" t="s">
        <v>262</v>
      </c>
      <c r="AE102" s="105">
        <v>0</v>
      </c>
      <c r="AF102" s="245">
        <v>0</v>
      </c>
      <c r="AG102" s="246" t="s">
        <v>262</v>
      </c>
      <c r="AH102" s="247">
        <v>0</v>
      </c>
      <c r="AI102" s="209">
        <v>0</v>
      </c>
      <c r="AJ102" s="210" t="s">
        <v>262</v>
      </c>
      <c r="AK102" s="210">
        <v>0</v>
      </c>
      <c r="AL102" s="72">
        <v>0</v>
      </c>
      <c r="AM102" s="73">
        <v>0</v>
      </c>
      <c r="AN102" s="74">
        <v>0</v>
      </c>
      <c r="AO102" s="54">
        <v>1</v>
      </c>
      <c r="AP102" s="14">
        <v>144000</v>
      </c>
      <c r="AQ102" s="55">
        <v>219</v>
      </c>
      <c r="AR102" s="72">
        <v>0</v>
      </c>
      <c r="AS102" s="73"/>
      <c r="AT102" s="74"/>
      <c r="AU102" s="54">
        <v>0</v>
      </c>
      <c r="AW102" s="55"/>
      <c r="AX102" s="72">
        <v>0</v>
      </c>
      <c r="AY102" s="73"/>
      <c r="AZ102" s="74"/>
      <c r="BA102" s="54">
        <v>1</v>
      </c>
      <c r="BB102" s="14">
        <v>113000</v>
      </c>
      <c r="BC102" s="55">
        <v>13</v>
      </c>
      <c r="BD102" s="72">
        <v>0</v>
      </c>
      <c r="BE102" s="73"/>
      <c r="BF102" s="74"/>
      <c r="BG102" s="54">
        <v>1</v>
      </c>
      <c r="BH102" s="14">
        <v>133000</v>
      </c>
      <c r="BI102" s="55">
        <v>34</v>
      </c>
      <c r="BJ102" s="72">
        <v>0</v>
      </c>
      <c r="BK102" s="73"/>
      <c r="BL102" s="74"/>
      <c r="BM102" s="54">
        <v>0</v>
      </c>
      <c r="BO102" s="55"/>
      <c r="BP102" s="72">
        <v>0</v>
      </c>
      <c r="BQ102" s="73"/>
      <c r="BR102" s="74"/>
      <c r="BS102" s="54"/>
      <c r="BU102" s="55"/>
      <c r="BV102" s="72"/>
      <c r="BW102" s="73"/>
      <c r="BX102" s="74"/>
    </row>
    <row r="103" spans="1:76" x14ac:dyDescent="0.4">
      <c r="A103" s="20" t="s">
        <v>44</v>
      </c>
      <c r="B103" s="341">
        <v>27</v>
      </c>
      <c r="C103" s="439" t="s">
        <v>8388</v>
      </c>
      <c r="D103" s="343">
        <v>40</v>
      </c>
      <c r="E103" s="415">
        <v>34</v>
      </c>
      <c r="F103" s="429" t="s">
        <v>7687</v>
      </c>
      <c r="G103" s="416">
        <v>32</v>
      </c>
      <c r="H103" s="341">
        <v>27</v>
      </c>
      <c r="I103" s="342" t="s">
        <v>7011</v>
      </c>
      <c r="J103" s="343">
        <v>27</v>
      </c>
      <c r="K103" s="393">
        <v>35</v>
      </c>
      <c r="L103" s="394" t="s">
        <v>6321</v>
      </c>
      <c r="M103" s="395">
        <v>41</v>
      </c>
      <c r="N103" s="341">
        <v>56</v>
      </c>
      <c r="O103" s="342" t="s">
        <v>5591</v>
      </c>
      <c r="P103" s="343">
        <v>139</v>
      </c>
      <c r="Q103" s="361">
        <v>34</v>
      </c>
      <c r="R103" s="361" t="s">
        <v>4859</v>
      </c>
      <c r="S103" s="362">
        <v>75</v>
      </c>
      <c r="T103" s="341">
        <v>39</v>
      </c>
      <c r="U103" s="342" t="s">
        <v>4099</v>
      </c>
      <c r="V103" s="343">
        <v>46</v>
      </c>
      <c r="W103" s="209">
        <v>29</v>
      </c>
      <c r="X103" s="210" t="s">
        <v>3318</v>
      </c>
      <c r="Y103" s="210">
        <v>64</v>
      </c>
      <c r="Z103" s="114">
        <v>44</v>
      </c>
      <c r="AA103" s="115" t="s">
        <v>2572</v>
      </c>
      <c r="AB103" s="116">
        <v>48</v>
      </c>
      <c r="AC103" s="104">
        <v>34</v>
      </c>
      <c r="AD103" s="223" t="s">
        <v>1828</v>
      </c>
      <c r="AE103" s="105">
        <v>60</v>
      </c>
      <c r="AF103" s="245">
        <v>28</v>
      </c>
      <c r="AG103" s="246" t="s">
        <v>1076</v>
      </c>
      <c r="AH103" s="247">
        <v>80</v>
      </c>
      <c r="AI103" s="209">
        <v>31</v>
      </c>
      <c r="AJ103" s="210" t="s">
        <v>335</v>
      </c>
      <c r="AK103" s="210">
        <v>75</v>
      </c>
      <c r="AL103" s="72">
        <v>30</v>
      </c>
      <c r="AM103" s="73">
        <v>174689</v>
      </c>
      <c r="AN103" s="74">
        <v>99</v>
      </c>
      <c r="AO103" s="54">
        <v>40</v>
      </c>
      <c r="AP103" s="14">
        <v>160654</v>
      </c>
      <c r="AQ103" s="55">
        <v>120</v>
      </c>
      <c r="AR103" s="72">
        <v>23</v>
      </c>
      <c r="AS103" s="73">
        <v>158328</v>
      </c>
      <c r="AT103" s="74">
        <v>134</v>
      </c>
      <c r="AU103" s="54">
        <v>19</v>
      </c>
      <c r="AV103" s="14">
        <v>201449</v>
      </c>
      <c r="AW103" s="55">
        <v>162</v>
      </c>
      <c r="AX103" s="72">
        <v>27</v>
      </c>
      <c r="AY103" s="73">
        <v>184733</v>
      </c>
      <c r="AZ103" s="74">
        <v>139</v>
      </c>
      <c r="BA103" s="54">
        <v>13</v>
      </c>
      <c r="BB103" s="14">
        <v>181781</v>
      </c>
      <c r="BC103" s="55">
        <v>132</v>
      </c>
      <c r="BD103" s="69">
        <v>32</v>
      </c>
      <c r="BE103" s="70">
        <v>196659</v>
      </c>
      <c r="BF103" s="71">
        <v>135</v>
      </c>
      <c r="BG103" s="54">
        <v>51</v>
      </c>
      <c r="BH103" s="14">
        <v>191173</v>
      </c>
      <c r="BI103" s="55">
        <v>143</v>
      </c>
      <c r="BJ103" s="72">
        <v>30</v>
      </c>
      <c r="BK103" s="73">
        <v>192103</v>
      </c>
      <c r="BL103" s="74">
        <v>101</v>
      </c>
      <c r="BM103" s="54">
        <v>41</v>
      </c>
      <c r="BN103" s="14">
        <v>191370</v>
      </c>
      <c r="BO103" s="55">
        <v>132</v>
      </c>
      <c r="BP103" s="72">
        <v>44</v>
      </c>
      <c r="BQ103" s="73">
        <v>171205</v>
      </c>
      <c r="BR103" s="74">
        <v>158</v>
      </c>
      <c r="BS103" s="54">
        <v>38</v>
      </c>
      <c r="BT103" s="14">
        <v>173265</v>
      </c>
      <c r="BU103" s="55">
        <v>80</v>
      </c>
      <c r="BV103" s="72">
        <v>13</v>
      </c>
      <c r="BW103" s="73">
        <v>170773</v>
      </c>
      <c r="BX103" s="74">
        <v>85</v>
      </c>
    </row>
    <row r="104" spans="1:76" x14ac:dyDescent="0.4">
      <c r="A104" s="20" t="s">
        <v>45</v>
      </c>
      <c r="B104" s="341">
        <v>16</v>
      </c>
      <c r="C104" s="439" t="s">
        <v>8389</v>
      </c>
      <c r="D104" s="343">
        <v>28</v>
      </c>
      <c r="E104" s="415">
        <v>13</v>
      </c>
      <c r="F104" s="429" t="s">
        <v>7688</v>
      </c>
      <c r="G104" s="416">
        <v>33</v>
      </c>
      <c r="H104" s="341">
        <v>11</v>
      </c>
      <c r="I104" s="342" t="s">
        <v>7012</v>
      </c>
      <c r="J104" s="343">
        <v>33</v>
      </c>
      <c r="K104" s="393">
        <v>11</v>
      </c>
      <c r="L104" s="394" t="s">
        <v>6322</v>
      </c>
      <c r="M104" s="395">
        <v>19</v>
      </c>
      <c r="N104" s="341">
        <v>12</v>
      </c>
      <c r="O104" s="342" t="s">
        <v>5592</v>
      </c>
      <c r="P104" s="343">
        <v>43</v>
      </c>
      <c r="Q104" s="361">
        <v>18</v>
      </c>
      <c r="R104" s="361" t="s">
        <v>4860</v>
      </c>
      <c r="S104" s="362">
        <v>51</v>
      </c>
      <c r="T104" s="341">
        <v>13</v>
      </c>
      <c r="U104" s="342" t="s">
        <v>4100</v>
      </c>
      <c r="V104" s="343">
        <v>33</v>
      </c>
      <c r="W104" s="209">
        <v>8</v>
      </c>
      <c r="X104" s="210" t="s">
        <v>3319</v>
      </c>
      <c r="Y104" s="210">
        <v>66</v>
      </c>
      <c r="Z104" s="114">
        <v>10</v>
      </c>
      <c r="AA104" s="115" t="s">
        <v>2573</v>
      </c>
      <c r="AB104" s="116">
        <v>71</v>
      </c>
      <c r="AC104" s="104">
        <v>7</v>
      </c>
      <c r="AD104" s="223" t="s">
        <v>1829</v>
      </c>
      <c r="AE104" s="105">
        <v>112</v>
      </c>
      <c r="AF104" s="245">
        <v>11</v>
      </c>
      <c r="AG104" s="246" t="s">
        <v>1077</v>
      </c>
      <c r="AH104" s="247">
        <v>158</v>
      </c>
      <c r="AI104" s="209">
        <v>15</v>
      </c>
      <c r="AJ104" s="210" t="s">
        <v>336</v>
      </c>
      <c r="AK104" s="210">
        <v>126</v>
      </c>
      <c r="AL104" s="72">
        <v>13</v>
      </c>
      <c r="AM104" s="73">
        <v>194708</v>
      </c>
      <c r="AN104" s="74">
        <v>145</v>
      </c>
      <c r="AO104" s="54">
        <v>10</v>
      </c>
      <c r="AP104" s="14">
        <v>191750</v>
      </c>
      <c r="AQ104" s="55">
        <v>123</v>
      </c>
      <c r="AR104" s="72">
        <v>18</v>
      </c>
      <c r="AS104" s="73">
        <v>167930</v>
      </c>
      <c r="AT104" s="74">
        <v>110</v>
      </c>
      <c r="AU104" s="54">
        <v>6</v>
      </c>
      <c r="AV104" s="14">
        <v>196700</v>
      </c>
      <c r="AW104" s="55">
        <v>192</v>
      </c>
      <c r="AX104" s="72">
        <v>9</v>
      </c>
      <c r="AY104" s="73">
        <v>186846</v>
      </c>
      <c r="AZ104" s="74">
        <v>114</v>
      </c>
      <c r="BA104" s="54">
        <v>9</v>
      </c>
      <c r="BB104" s="14">
        <v>168611</v>
      </c>
      <c r="BC104" s="55">
        <v>108</v>
      </c>
      <c r="BD104" s="69">
        <v>12</v>
      </c>
      <c r="BE104" s="70">
        <v>226233</v>
      </c>
      <c r="BF104" s="71">
        <v>168</v>
      </c>
      <c r="BG104" s="54">
        <v>14</v>
      </c>
      <c r="BH104" s="14">
        <v>205379</v>
      </c>
      <c r="BI104" s="55">
        <v>143</v>
      </c>
      <c r="BJ104" s="72">
        <v>9</v>
      </c>
      <c r="BK104" s="73">
        <v>181400</v>
      </c>
      <c r="BL104" s="74">
        <v>99</v>
      </c>
      <c r="BM104" s="54">
        <v>12</v>
      </c>
      <c r="BN104" s="14">
        <v>201200</v>
      </c>
      <c r="BO104" s="55">
        <v>102</v>
      </c>
      <c r="BP104" s="72">
        <v>11</v>
      </c>
      <c r="BQ104" s="73">
        <v>183336</v>
      </c>
      <c r="BR104" s="74">
        <v>85</v>
      </c>
      <c r="BS104" s="54">
        <v>15</v>
      </c>
      <c r="BT104" s="14">
        <v>187463</v>
      </c>
      <c r="BU104" s="55">
        <v>121</v>
      </c>
      <c r="BV104" s="72">
        <v>17</v>
      </c>
      <c r="BW104" s="73">
        <v>166411</v>
      </c>
      <c r="BX104" s="74">
        <v>91</v>
      </c>
    </row>
    <row r="105" spans="1:76" x14ac:dyDescent="0.4">
      <c r="A105" s="90" t="s">
        <v>46</v>
      </c>
      <c r="B105" s="342">
        <v>13</v>
      </c>
      <c r="C105" s="439" t="s">
        <v>8390</v>
      </c>
      <c r="D105" s="343">
        <v>48</v>
      </c>
      <c r="E105" s="415">
        <v>9</v>
      </c>
      <c r="F105" s="429" t="s">
        <v>4043</v>
      </c>
      <c r="G105" s="416">
        <v>23</v>
      </c>
      <c r="H105" s="341">
        <v>15</v>
      </c>
      <c r="I105" s="342" t="s">
        <v>7013</v>
      </c>
      <c r="J105" s="343">
        <v>39</v>
      </c>
      <c r="K105" s="393">
        <v>7</v>
      </c>
      <c r="L105" s="394" t="s">
        <v>6323</v>
      </c>
      <c r="M105" s="395">
        <v>49</v>
      </c>
      <c r="N105" s="341">
        <v>10</v>
      </c>
      <c r="O105" s="342" t="s">
        <v>5593</v>
      </c>
      <c r="P105" s="343">
        <v>23</v>
      </c>
      <c r="Q105" s="361">
        <v>13</v>
      </c>
      <c r="R105" s="361" t="s">
        <v>4861</v>
      </c>
      <c r="S105" s="362">
        <v>26</v>
      </c>
      <c r="T105" s="341">
        <v>12</v>
      </c>
      <c r="U105" s="342" t="s">
        <v>4101</v>
      </c>
      <c r="V105" s="343">
        <v>10</v>
      </c>
      <c r="W105" s="209">
        <v>12</v>
      </c>
      <c r="X105" s="210" t="s">
        <v>3320</v>
      </c>
      <c r="Y105" s="210">
        <v>68</v>
      </c>
      <c r="Z105" s="114">
        <v>14</v>
      </c>
      <c r="AA105" s="115" t="s">
        <v>2574</v>
      </c>
      <c r="AB105" s="116">
        <v>36</v>
      </c>
      <c r="AC105" s="104">
        <v>8</v>
      </c>
      <c r="AD105" s="223" t="s">
        <v>1830</v>
      </c>
      <c r="AE105" s="105">
        <v>40</v>
      </c>
      <c r="AF105" s="245">
        <v>16</v>
      </c>
      <c r="AG105" s="246" t="s">
        <v>1078</v>
      </c>
      <c r="AH105" s="247">
        <v>131</v>
      </c>
      <c r="AI105" s="212">
        <v>10</v>
      </c>
      <c r="AJ105" s="210" t="s">
        <v>337</v>
      </c>
      <c r="AK105" s="210">
        <v>94</v>
      </c>
      <c r="AL105" s="72">
        <v>10</v>
      </c>
      <c r="AM105" s="73">
        <v>133600</v>
      </c>
      <c r="AN105" s="74">
        <v>134</v>
      </c>
      <c r="AO105" s="54">
        <v>9</v>
      </c>
      <c r="AP105" s="14">
        <v>173078</v>
      </c>
      <c r="AQ105" s="55">
        <v>89</v>
      </c>
      <c r="AR105" s="72">
        <v>6</v>
      </c>
      <c r="AS105" s="73">
        <v>133167</v>
      </c>
      <c r="AT105" s="74">
        <v>134</v>
      </c>
      <c r="AU105" s="54">
        <v>6</v>
      </c>
      <c r="AV105" s="14">
        <v>180150</v>
      </c>
      <c r="AW105" s="55">
        <v>171</v>
      </c>
      <c r="AX105" s="72">
        <v>6</v>
      </c>
      <c r="AY105" s="73">
        <v>172667</v>
      </c>
      <c r="AZ105" s="74">
        <v>101</v>
      </c>
      <c r="BA105" s="54">
        <v>4</v>
      </c>
      <c r="BB105" s="14">
        <v>177500</v>
      </c>
      <c r="BC105" s="55">
        <v>64</v>
      </c>
      <c r="BD105" s="69">
        <v>5</v>
      </c>
      <c r="BE105" s="70">
        <v>274425</v>
      </c>
      <c r="BF105" s="71">
        <v>117</v>
      </c>
      <c r="BG105" s="54">
        <v>10</v>
      </c>
      <c r="BH105" s="14">
        <v>192350</v>
      </c>
      <c r="BI105" s="55">
        <v>104</v>
      </c>
      <c r="BJ105" s="72">
        <v>16</v>
      </c>
      <c r="BK105" s="73">
        <v>195594</v>
      </c>
      <c r="BL105" s="74">
        <v>144</v>
      </c>
      <c r="BM105" s="54">
        <v>14</v>
      </c>
      <c r="BN105" s="14">
        <v>213929</v>
      </c>
      <c r="BO105" s="55">
        <v>98</v>
      </c>
      <c r="BP105" s="72">
        <v>13</v>
      </c>
      <c r="BQ105" s="73">
        <v>199954</v>
      </c>
      <c r="BR105" s="74">
        <v>56</v>
      </c>
      <c r="BS105" s="54">
        <v>10</v>
      </c>
      <c r="BT105" s="14">
        <v>161980</v>
      </c>
      <c r="BU105" s="55">
        <v>72</v>
      </c>
      <c r="BV105" s="72">
        <v>10</v>
      </c>
      <c r="BW105" s="73">
        <v>156800</v>
      </c>
      <c r="BX105" s="74">
        <v>69</v>
      </c>
    </row>
    <row r="106" spans="1:76" x14ac:dyDescent="0.4">
      <c r="A106" s="89"/>
      <c r="B106" s="320" t="s">
        <v>254</v>
      </c>
      <c r="C106" s="440" t="s">
        <v>255</v>
      </c>
      <c r="D106" s="265" t="s">
        <v>256</v>
      </c>
      <c r="E106" s="417"/>
      <c r="F106" s="430"/>
      <c r="G106" s="418"/>
      <c r="H106" s="403"/>
      <c r="I106" s="403"/>
      <c r="J106" s="404"/>
      <c r="K106" s="385"/>
      <c r="L106" s="385"/>
      <c r="M106" s="386"/>
      <c r="N106" s="348"/>
      <c r="O106" s="348"/>
      <c r="P106" s="372"/>
      <c r="Q106" s="330"/>
      <c r="R106" s="203"/>
      <c r="S106" s="324"/>
      <c r="T106" s="348"/>
      <c r="U106" s="349"/>
      <c r="V106" s="350"/>
      <c r="W106" s="203"/>
      <c r="X106" s="330"/>
      <c r="Y106" s="330"/>
      <c r="Z106" s="111"/>
      <c r="AA106" s="112"/>
      <c r="AB106" s="113"/>
      <c r="AC106" s="303"/>
      <c r="AD106" s="232"/>
      <c r="AE106" s="297"/>
      <c r="AF106" s="154"/>
      <c r="AG106" s="154"/>
      <c r="AH106" s="155"/>
      <c r="AI106" s="102"/>
      <c r="AJ106" s="35"/>
      <c r="AK106" s="103"/>
      <c r="AL106" s="151"/>
      <c r="AM106" s="126"/>
      <c r="AN106" s="127"/>
      <c r="AO106" s="150"/>
      <c r="AP106" s="124"/>
      <c r="AQ106" s="125"/>
      <c r="AR106" s="151"/>
      <c r="AS106" s="126"/>
      <c r="AT106" s="127"/>
      <c r="AU106" s="150"/>
      <c r="AV106" s="124"/>
      <c r="AW106" s="125"/>
      <c r="AX106" s="126"/>
      <c r="AY106" s="126"/>
      <c r="AZ106" s="126"/>
      <c r="BA106" s="150"/>
      <c r="BB106" s="124"/>
      <c r="BC106" s="125"/>
      <c r="BD106" s="126"/>
      <c r="BE106" s="126"/>
      <c r="BF106" s="126"/>
      <c r="BG106" s="150"/>
      <c r="BH106" s="124"/>
      <c r="BI106" s="125"/>
      <c r="BJ106" s="126"/>
      <c r="BK106" s="126"/>
      <c r="BL106" s="126"/>
      <c r="BM106" s="150"/>
      <c r="BN106" s="124"/>
      <c r="BO106" s="125"/>
      <c r="BP106" s="126"/>
      <c r="BQ106" s="126"/>
      <c r="BR106" s="126"/>
      <c r="BS106" s="150"/>
      <c r="BT106" s="124"/>
      <c r="BU106" s="125"/>
      <c r="BV106" s="126"/>
      <c r="BW106" s="126"/>
      <c r="BX106" s="127"/>
    </row>
    <row r="107" spans="1:76" x14ac:dyDescent="0.4">
      <c r="A107" s="152" t="s">
        <v>93</v>
      </c>
      <c r="B107" s="374">
        <v>437</v>
      </c>
      <c r="C107" s="438" t="s">
        <v>8391</v>
      </c>
      <c r="D107" s="357">
        <v>34</v>
      </c>
      <c r="E107" s="413">
        <v>404</v>
      </c>
      <c r="F107" s="431">
        <v>308569</v>
      </c>
      <c r="G107" s="414">
        <v>35</v>
      </c>
      <c r="H107" s="374">
        <v>451</v>
      </c>
      <c r="I107" s="356" t="s">
        <v>7028</v>
      </c>
      <c r="J107" s="357">
        <v>38</v>
      </c>
      <c r="K107" s="390">
        <v>442</v>
      </c>
      <c r="L107" s="391" t="s">
        <v>6339</v>
      </c>
      <c r="M107" s="392">
        <v>36</v>
      </c>
      <c r="N107" s="251">
        <v>602</v>
      </c>
      <c r="O107" s="356" t="s">
        <v>5608</v>
      </c>
      <c r="P107" s="357">
        <v>45</v>
      </c>
      <c r="Q107" s="217">
        <v>601</v>
      </c>
      <c r="R107" s="364" t="s">
        <v>4853</v>
      </c>
      <c r="S107" s="365">
        <v>39</v>
      </c>
      <c r="T107" s="251">
        <v>512</v>
      </c>
      <c r="U107" s="356" t="s">
        <v>4116</v>
      </c>
      <c r="V107" s="357">
        <v>57</v>
      </c>
      <c r="W107" s="216">
        <v>495</v>
      </c>
      <c r="X107" s="217" t="s">
        <v>3335</v>
      </c>
      <c r="Y107" s="217">
        <v>52</v>
      </c>
      <c r="Z107" s="172">
        <v>530</v>
      </c>
      <c r="AA107" s="173" t="s">
        <v>2591</v>
      </c>
      <c r="AB107" s="174">
        <v>62</v>
      </c>
      <c r="AC107" s="29">
        <v>502</v>
      </c>
      <c r="AD107" s="239" t="s">
        <v>1845</v>
      </c>
      <c r="AE107" s="199">
        <v>84</v>
      </c>
      <c r="AF107" s="252">
        <v>472</v>
      </c>
      <c r="AG107" s="252" t="s">
        <v>1093</v>
      </c>
      <c r="AH107" s="253">
        <v>95</v>
      </c>
      <c r="AI107" s="216">
        <v>434</v>
      </c>
      <c r="AJ107" s="217" t="s">
        <v>353</v>
      </c>
      <c r="AK107" s="218">
        <v>114</v>
      </c>
      <c r="AL107" s="66">
        <v>396</v>
      </c>
      <c r="AM107" s="67">
        <v>132114</v>
      </c>
      <c r="AN107" s="68">
        <v>105</v>
      </c>
      <c r="AO107" s="50">
        <v>446</v>
      </c>
      <c r="AP107" s="38">
        <v>121059</v>
      </c>
      <c r="AQ107" s="51">
        <v>117</v>
      </c>
      <c r="AR107" s="66">
        <v>388</v>
      </c>
      <c r="AS107" s="67">
        <v>106657</v>
      </c>
      <c r="AT107" s="68">
        <v>123</v>
      </c>
      <c r="AU107" s="50">
        <v>316</v>
      </c>
      <c r="AV107" s="38">
        <v>123795</v>
      </c>
      <c r="AW107" s="51">
        <v>131</v>
      </c>
      <c r="AX107" s="67">
        <v>348</v>
      </c>
      <c r="AY107" s="67">
        <v>131345</v>
      </c>
      <c r="AZ107" s="67">
        <v>109</v>
      </c>
      <c r="BA107" s="50">
        <v>272</v>
      </c>
      <c r="BB107" s="38">
        <v>150128</v>
      </c>
      <c r="BC107" s="51">
        <v>121</v>
      </c>
      <c r="BD107" s="86">
        <v>370</v>
      </c>
      <c r="BE107" s="86">
        <v>170713</v>
      </c>
      <c r="BF107" s="86">
        <v>114</v>
      </c>
      <c r="BG107" s="81">
        <v>475</v>
      </c>
      <c r="BH107" s="26">
        <v>171731</v>
      </c>
      <c r="BI107" s="82">
        <v>91</v>
      </c>
      <c r="BJ107" s="86">
        <v>518</v>
      </c>
      <c r="BK107" s="86">
        <v>171226</v>
      </c>
      <c r="BL107" s="86">
        <v>82</v>
      </c>
      <c r="BM107" s="81">
        <v>502</v>
      </c>
      <c r="BN107" s="26">
        <v>176294</v>
      </c>
      <c r="BO107" s="82">
        <v>63</v>
      </c>
      <c r="BP107" s="86">
        <v>513</v>
      </c>
      <c r="BQ107" s="86">
        <v>149427</v>
      </c>
      <c r="BR107" s="86">
        <v>62</v>
      </c>
      <c r="BS107" s="50">
        <v>437</v>
      </c>
      <c r="BT107" s="38">
        <v>144947</v>
      </c>
      <c r="BU107" s="51">
        <v>69</v>
      </c>
      <c r="BV107" s="86">
        <v>511</v>
      </c>
      <c r="BW107" s="67">
        <v>132506</v>
      </c>
      <c r="BX107" s="68">
        <v>70</v>
      </c>
    </row>
    <row r="108" spans="1:76" x14ac:dyDescent="0.4">
      <c r="A108" s="20" t="s">
        <v>47</v>
      </c>
      <c r="B108" s="341">
        <v>28</v>
      </c>
      <c r="C108" s="439" t="s">
        <v>8392</v>
      </c>
      <c r="D108" s="343">
        <v>45</v>
      </c>
      <c r="E108" s="415">
        <v>23</v>
      </c>
      <c r="F108" s="429" t="s">
        <v>7689</v>
      </c>
      <c r="G108" s="416">
        <v>34</v>
      </c>
      <c r="H108" s="341">
        <v>30</v>
      </c>
      <c r="I108" s="342" t="s">
        <v>7015</v>
      </c>
      <c r="J108" s="343">
        <v>36</v>
      </c>
      <c r="K108" s="393">
        <v>30</v>
      </c>
      <c r="L108" s="394" t="s">
        <v>6325</v>
      </c>
      <c r="M108" s="395">
        <v>31</v>
      </c>
      <c r="N108" s="245">
        <v>36</v>
      </c>
      <c r="O108" s="342" t="s">
        <v>5595</v>
      </c>
      <c r="P108" s="343">
        <v>32</v>
      </c>
      <c r="Q108" s="210">
        <v>49</v>
      </c>
      <c r="R108" s="361" t="s">
        <v>4840</v>
      </c>
      <c r="S108" s="362">
        <v>51</v>
      </c>
      <c r="T108" s="245">
        <v>59</v>
      </c>
      <c r="U108" s="342" t="s">
        <v>4103</v>
      </c>
      <c r="V108" s="343">
        <v>66</v>
      </c>
      <c r="W108" s="209">
        <v>44</v>
      </c>
      <c r="X108" s="210" t="s">
        <v>3322</v>
      </c>
      <c r="Y108" s="210">
        <v>60</v>
      </c>
      <c r="Z108" s="114">
        <v>42</v>
      </c>
      <c r="AA108" s="115" t="s">
        <v>2576</v>
      </c>
      <c r="AB108" s="116">
        <v>55</v>
      </c>
      <c r="AC108" s="104">
        <v>47</v>
      </c>
      <c r="AD108" s="223" t="s">
        <v>1832</v>
      </c>
      <c r="AE108" s="105">
        <v>104</v>
      </c>
      <c r="AF108" s="245">
        <v>46</v>
      </c>
      <c r="AG108" s="246" t="s">
        <v>1080</v>
      </c>
      <c r="AH108" s="247">
        <v>89</v>
      </c>
      <c r="AI108" s="209">
        <v>38</v>
      </c>
      <c r="AJ108" s="210" t="s">
        <v>339</v>
      </c>
      <c r="AK108" s="210">
        <v>126</v>
      </c>
      <c r="AL108" s="72">
        <v>33</v>
      </c>
      <c r="AM108" s="73">
        <v>196895</v>
      </c>
      <c r="AN108" s="74">
        <v>124</v>
      </c>
      <c r="AO108" s="54">
        <v>44</v>
      </c>
      <c r="AP108" s="14">
        <v>137521</v>
      </c>
      <c r="AQ108" s="55">
        <v>123</v>
      </c>
      <c r="AR108" s="72">
        <v>28</v>
      </c>
      <c r="AS108" s="73">
        <v>147313</v>
      </c>
      <c r="AT108" s="74">
        <v>223</v>
      </c>
      <c r="AU108" s="54">
        <v>27</v>
      </c>
      <c r="AV108" s="14">
        <v>156346</v>
      </c>
      <c r="AW108" s="55">
        <v>140</v>
      </c>
      <c r="AX108" s="72">
        <v>26</v>
      </c>
      <c r="AY108" s="73">
        <v>166912</v>
      </c>
      <c r="AZ108" s="74">
        <v>97</v>
      </c>
      <c r="BA108" s="54">
        <v>21</v>
      </c>
      <c r="BB108" s="14">
        <v>166553</v>
      </c>
      <c r="BC108" s="55">
        <v>125</v>
      </c>
      <c r="BD108" s="69">
        <v>32</v>
      </c>
      <c r="BE108" s="70">
        <v>212569</v>
      </c>
      <c r="BF108" s="71">
        <v>143</v>
      </c>
      <c r="BG108" s="54">
        <v>31</v>
      </c>
      <c r="BH108" s="14">
        <v>195365</v>
      </c>
      <c r="BI108" s="55">
        <v>107</v>
      </c>
      <c r="BJ108" s="72">
        <v>38</v>
      </c>
      <c r="BK108" s="73">
        <v>216848</v>
      </c>
      <c r="BL108" s="74">
        <v>87</v>
      </c>
      <c r="BM108" s="54">
        <v>47</v>
      </c>
      <c r="BN108" s="14">
        <v>229410</v>
      </c>
      <c r="BO108" s="55">
        <v>64</v>
      </c>
      <c r="BP108" s="69">
        <v>47</v>
      </c>
      <c r="BQ108" s="70">
        <v>163768</v>
      </c>
      <c r="BR108" s="71">
        <v>99</v>
      </c>
      <c r="BS108" s="52">
        <v>32</v>
      </c>
      <c r="BT108" s="13">
        <v>183092</v>
      </c>
      <c r="BU108" s="53">
        <v>82</v>
      </c>
      <c r="BV108" s="72">
        <v>32</v>
      </c>
      <c r="BW108" s="73">
        <v>176225</v>
      </c>
      <c r="BX108" s="74">
        <v>73</v>
      </c>
    </row>
    <row r="109" spans="1:76" x14ac:dyDescent="0.4">
      <c r="A109" s="20" t="s">
        <v>48</v>
      </c>
      <c r="B109" s="341">
        <v>46</v>
      </c>
      <c r="C109" s="439" t="s">
        <v>8255</v>
      </c>
      <c r="D109" s="343">
        <v>44</v>
      </c>
      <c r="E109" s="415">
        <v>66</v>
      </c>
      <c r="F109" s="429" t="s">
        <v>7690</v>
      </c>
      <c r="G109" s="416">
        <v>34</v>
      </c>
      <c r="H109" s="341">
        <v>66</v>
      </c>
      <c r="I109" s="342" t="s">
        <v>7016</v>
      </c>
      <c r="J109" s="343">
        <v>44</v>
      </c>
      <c r="K109" s="393">
        <v>58</v>
      </c>
      <c r="L109" s="394" t="s">
        <v>6326</v>
      </c>
      <c r="M109" s="395">
        <v>32</v>
      </c>
      <c r="N109" s="341">
        <v>63</v>
      </c>
      <c r="O109" s="342" t="s">
        <v>5596</v>
      </c>
      <c r="P109" s="343">
        <v>33</v>
      </c>
      <c r="Q109" s="361">
        <v>70</v>
      </c>
      <c r="R109" s="361" t="s">
        <v>4841</v>
      </c>
      <c r="S109" s="362">
        <v>33</v>
      </c>
      <c r="T109" s="341">
        <v>69</v>
      </c>
      <c r="U109" s="342" t="s">
        <v>4104</v>
      </c>
      <c r="V109" s="343">
        <v>49</v>
      </c>
      <c r="W109" s="209">
        <v>76</v>
      </c>
      <c r="X109" s="210" t="s">
        <v>3323</v>
      </c>
      <c r="Y109" s="210">
        <v>42</v>
      </c>
      <c r="Z109" s="114">
        <v>89</v>
      </c>
      <c r="AA109" s="115" t="s">
        <v>2577</v>
      </c>
      <c r="AB109" s="116">
        <v>58</v>
      </c>
      <c r="AC109" s="104">
        <v>65</v>
      </c>
      <c r="AD109" s="223" t="s">
        <v>1833</v>
      </c>
      <c r="AE109" s="105">
        <v>80</v>
      </c>
      <c r="AF109" s="245">
        <v>62</v>
      </c>
      <c r="AG109" s="246" t="s">
        <v>1081</v>
      </c>
      <c r="AH109" s="247">
        <v>100</v>
      </c>
      <c r="AI109" s="209">
        <v>60</v>
      </c>
      <c r="AJ109" s="210" t="s">
        <v>340</v>
      </c>
      <c r="AK109" s="210">
        <v>108</v>
      </c>
      <c r="AL109" s="72">
        <v>47</v>
      </c>
      <c r="AM109" s="73">
        <v>159383</v>
      </c>
      <c r="AN109" s="74">
        <v>81</v>
      </c>
      <c r="AO109" s="54">
        <v>58</v>
      </c>
      <c r="AP109" s="14">
        <v>175143</v>
      </c>
      <c r="AQ109" s="55">
        <v>132</v>
      </c>
      <c r="AR109" s="72">
        <v>44</v>
      </c>
      <c r="AS109" s="73">
        <v>170924</v>
      </c>
      <c r="AT109" s="74">
        <v>140</v>
      </c>
      <c r="AU109" s="54">
        <v>45</v>
      </c>
      <c r="AV109" s="14">
        <v>155060</v>
      </c>
      <c r="AW109" s="55">
        <v>128</v>
      </c>
      <c r="AX109" s="72">
        <v>55</v>
      </c>
      <c r="AY109" s="73">
        <v>159600</v>
      </c>
      <c r="AZ109" s="74">
        <v>117</v>
      </c>
      <c r="BA109" s="54">
        <v>39</v>
      </c>
      <c r="BB109" s="14">
        <v>200070</v>
      </c>
      <c r="BC109" s="55">
        <v>112</v>
      </c>
      <c r="BD109" s="69">
        <v>46</v>
      </c>
      <c r="BE109" s="70">
        <v>220772</v>
      </c>
      <c r="BF109" s="71">
        <v>112</v>
      </c>
      <c r="BG109" s="54">
        <v>66</v>
      </c>
      <c r="BH109" s="14">
        <v>212936</v>
      </c>
      <c r="BI109" s="55">
        <v>91</v>
      </c>
      <c r="BJ109" s="72">
        <v>65</v>
      </c>
      <c r="BK109" s="73">
        <v>203880</v>
      </c>
      <c r="BL109" s="74">
        <v>81</v>
      </c>
      <c r="BM109" s="54">
        <v>58</v>
      </c>
      <c r="BN109" s="14">
        <v>208386</v>
      </c>
      <c r="BO109" s="55">
        <v>63</v>
      </c>
      <c r="BP109" s="69">
        <v>44</v>
      </c>
      <c r="BQ109" s="70">
        <v>188378</v>
      </c>
      <c r="BR109" s="71">
        <v>74</v>
      </c>
      <c r="BS109" s="52">
        <v>67</v>
      </c>
      <c r="BT109" s="13">
        <v>176305</v>
      </c>
      <c r="BU109" s="53">
        <v>73</v>
      </c>
      <c r="BV109" s="72">
        <v>61</v>
      </c>
      <c r="BW109" s="73">
        <v>171006</v>
      </c>
      <c r="BX109" s="74">
        <v>57</v>
      </c>
    </row>
    <row r="110" spans="1:76" x14ac:dyDescent="0.4">
      <c r="A110" s="20" t="s">
        <v>136</v>
      </c>
      <c r="B110" s="341">
        <v>6</v>
      </c>
      <c r="C110" s="439" t="s">
        <v>8393</v>
      </c>
      <c r="D110" s="343">
        <v>4</v>
      </c>
      <c r="E110" s="415">
        <v>6</v>
      </c>
      <c r="F110" s="429" t="s">
        <v>2488</v>
      </c>
      <c r="G110" s="416">
        <v>96</v>
      </c>
      <c r="H110" s="341">
        <v>6</v>
      </c>
      <c r="I110" s="342" t="s">
        <v>7017</v>
      </c>
      <c r="J110" s="343">
        <v>74</v>
      </c>
      <c r="K110" s="393">
        <v>4</v>
      </c>
      <c r="L110" s="394" t="s">
        <v>6327</v>
      </c>
      <c r="M110" s="395">
        <v>13</v>
      </c>
      <c r="N110" s="341">
        <v>10</v>
      </c>
      <c r="O110" s="342" t="s">
        <v>5597</v>
      </c>
      <c r="P110" s="343">
        <v>40</v>
      </c>
      <c r="Q110" s="361">
        <v>9</v>
      </c>
      <c r="R110" s="361" t="s">
        <v>3644</v>
      </c>
      <c r="S110" s="362">
        <v>49</v>
      </c>
      <c r="T110" s="341">
        <v>8</v>
      </c>
      <c r="U110" s="342" t="s">
        <v>4105</v>
      </c>
      <c r="V110" s="343">
        <v>70</v>
      </c>
      <c r="W110" s="209">
        <v>6</v>
      </c>
      <c r="X110" s="210" t="s">
        <v>3324</v>
      </c>
      <c r="Y110" s="210">
        <v>73</v>
      </c>
      <c r="Z110" s="114">
        <v>8</v>
      </c>
      <c r="AA110" s="115" t="s">
        <v>2578</v>
      </c>
      <c r="AB110" s="116">
        <v>56</v>
      </c>
      <c r="AC110" s="104">
        <v>9</v>
      </c>
      <c r="AD110" s="223" t="s">
        <v>1834</v>
      </c>
      <c r="AE110" s="105">
        <v>74</v>
      </c>
      <c r="AF110" s="245">
        <v>7</v>
      </c>
      <c r="AG110" s="246" t="s">
        <v>1082</v>
      </c>
      <c r="AH110" s="247">
        <v>119</v>
      </c>
      <c r="AI110" s="209">
        <v>9</v>
      </c>
      <c r="AJ110" s="210" t="s">
        <v>341</v>
      </c>
      <c r="AK110" s="210">
        <v>117</v>
      </c>
      <c r="AL110" s="72">
        <v>6</v>
      </c>
      <c r="AM110" s="73">
        <v>183950</v>
      </c>
      <c r="AN110" s="74">
        <v>273</v>
      </c>
      <c r="AO110" s="54">
        <v>5</v>
      </c>
      <c r="AP110" s="14">
        <v>141980</v>
      </c>
      <c r="AQ110" s="55">
        <v>103</v>
      </c>
      <c r="AR110" s="72">
        <v>2</v>
      </c>
      <c r="AS110" s="73">
        <v>137500</v>
      </c>
      <c r="AT110" s="74">
        <v>241</v>
      </c>
      <c r="AU110" s="54">
        <v>3</v>
      </c>
      <c r="AV110" s="14">
        <v>208333</v>
      </c>
      <c r="AW110" s="55">
        <v>85</v>
      </c>
      <c r="AX110" s="72">
        <v>2</v>
      </c>
      <c r="AY110" s="73">
        <v>267750</v>
      </c>
      <c r="AZ110" s="74">
        <v>258</v>
      </c>
      <c r="BA110" s="54">
        <v>3</v>
      </c>
      <c r="BB110" s="14">
        <v>116333</v>
      </c>
      <c r="BC110" s="55">
        <v>58</v>
      </c>
      <c r="BD110" s="69">
        <v>3</v>
      </c>
      <c r="BE110" s="70">
        <v>211667</v>
      </c>
      <c r="BF110" s="71">
        <v>147</v>
      </c>
      <c r="BG110" s="54">
        <v>4</v>
      </c>
      <c r="BH110" s="14">
        <v>345475</v>
      </c>
      <c r="BI110" s="55">
        <v>147</v>
      </c>
      <c r="BJ110" s="72">
        <v>8</v>
      </c>
      <c r="BK110" s="73">
        <v>211188</v>
      </c>
      <c r="BL110" s="74">
        <v>52</v>
      </c>
      <c r="BM110" s="54">
        <v>5</v>
      </c>
      <c r="BN110" s="14">
        <v>244980</v>
      </c>
      <c r="BO110" s="55">
        <v>89</v>
      </c>
      <c r="BP110" s="69">
        <v>7</v>
      </c>
      <c r="BQ110" s="70">
        <v>244907</v>
      </c>
      <c r="BR110" s="71">
        <v>112</v>
      </c>
      <c r="BS110" s="52">
        <v>5</v>
      </c>
      <c r="BT110" s="13">
        <v>169460</v>
      </c>
      <c r="BU110" s="53">
        <v>89</v>
      </c>
      <c r="BV110" s="72"/>
      <c r="BW110" s="73"/>
      <c r="BX110" s="74"/>
    </row>
    <row r="111" spans="1:76" x14ac:dyDescent="0.4">
      <c r="A111" s="20" t="s">
        <v>137</v>
      </c>
      <c r="B111" s="341">
        <v>4</v>
      </c>
      <c r="C111" s="439" t="s">
        <v>8106</v>
      </c>
      <c r="D111" s="343">
        <v>20</v>
      </c>
      <c r="E111" s="415">
        <v>1</v>
      </c>
      <c r="F111" s="429" t="s">
        <v>7691</v>
      </c>
      <c r="G111" s="416">
        <v>13</v>
      </c>
      <c r="H111" s="341">
        <v>1</v>
      </c>
      <c r="I111" s="342" t="s">
        <v>7018</v>
      </c>
      <c r="J111" s="343">
        <v>4</v>
      </c>
      <c r="K111" s="393">
        <v>4</v>
      </c>
      <c r="L111" s="394" t="s">
        <v>6328</v>
      </c>
      <c r="M111" s="395">
        <v>24</v>
      </c>
      <c r="N111" s="341">
        <v>0</v>
      </c>
      <c r="O111" s="342" t="s">
        <v>262</v>
      </c>
      <c r="P111" s="343">
        <v>0</v>
      </c>
      <c r="Q111" s="361">
        <v>3</v>
      </c>
      <c r="R111" s="361" t="s">
        <v>4842</v>
      </c>
      <c r="S111" s="362">
        <v>49</v>
      </c>
      <c r="T111" s="341">
        <v>1</v>
      </c>
      <c r="U111" s="342" t="s">
        <v>3574</v>
      </c>
      <c r="V111" s="343">
        <v>2</v>
      </c>
      <c r="W111" s="209">
        <v>1</v>
      </c>
      <c r="X111" s="210" t="s">
        <v>3103</v>
      </c>
      <c r="Y111" s="210">
        <v>73</v>
      </c>
      <c r="Z111" s="114">
        <v>1</v>
      </c>
      <c r="AA111" s="115" t="s">
        <v>2579</v>
      </c>
      <c r="AB111" s="116">
        <v>4</v>
      </c>
      <c r="AC111" s="104">
        <v>3</v>
      </c>
      <c r="AD111" s="223" t="s">
        <v>1835</v>
      </c>
      <c r="AE111" s="105">
        <v>416</v>
      </c>
      <c r="AF111" s="245">
        <v>3</v>
      </c>
      <c r="AG111" s="246" t="s">
        <v>1083</v>
      </c>
      <c r="AH111" s="247">
        <v>96</v>
      </c>
      <c r="AI111" s="209">
        <v>0</v>
      </c>
      <c r="AJ111" s="210" t="s">
        <v>262</v>
      </c>
      <c r="AK111" s="210">
        <v>0</v>
      </c>
      <c r="AL111" s="72">
        <v>1</v>
      </c>
      <c r="AM111" s="73">
        <v>145000</v>
      </c>
      <c r="AN111" s="74">
        <v>37</v>
      </c>
      <c r="AO111" s="54">
        <v>1</v>
      </c>
      <c r="AP111" s="14">
        <v>178500</v>
      </c>
      <c r="AQ111" s="55">
        <v>76</v>
      </c>
      <c r="AR111" s="72">
        <v>0</v>
      </c>
      <c r="AS111" s="73"/>
      <c r="AT111" s="74"/>
      <c r="AU111" s="54">
        <v>1</v>
      </c>
      <c r="AV111" s="14">
        <v>190000</v>
      </c>
      <c r="AW111" s="55">
        <v>375</v>
      </c>
      <c r="AX111" s="72">
        <v>2</v>
      </c>
      <c r="AY111" s="73">
        <v>170000</v>
      </c>
      <c r="AZ111" s="74">
        <v>122</v>
      </c>
      <c r="BA111" s="54">
        <v>0</v>
      </c>
      <c r="BB111" s="14"/>
      <c r="BC111" s="55"/>
      <c r="BD111" s="72">
        <v>0</v>
      </c>
      <c r="BE111" s="73"/>
      <c r="BF111" s="74"/>
      <c r="BG111" s="54">
        <v>0</v>
      </c>
      <c r="BI111" s="55"/>
      <c r="BJ111" s="72">
        <v>0</v>
      </c>
      <c r="BK111" s="73"/>
      <c r="BL111" s="74"/>
      <c r="BM111" s="54">
        <v>0</v>
      </c>
      <c r="BO111" s="55"/>
      <c r="BP111" s="69">
        <v>1</v>
      </c>
      <c r="BQ111" s="70">
        <v>160000</v>
      </c>
      <c r="BR111" s="71">
        <v>3</v>
      </c>
      <c r="BS111" s="52">
        <v>0</v>
      </c>
      <c r="BT111" s="13"/>
      <c r="BU111" s="53"/>
      <c r="BV111" s="72"/>
      <c r="BW111" s="73"/>
      <c r="BX111" s="74"/>
    </row>
    <row r="112" spans="1:76" x14ac:dyDescent="0.4">
      <c r="A112" s="20" t="s">
        <v>49</v>
      </c>
      <c r="B112" s="341">
        <v>95</v>
      </c>
      <c r="C112" s="439" t="s">
        <v>8394</v>
      </c>
      <c r="D112" s="343">
        <v>28</v>
      </c>
      <c r="E112" s="415">
        <v>67</v>
      </c>
      <c r="F112" s="429" t="s">
        <v>7692</v>
      </c>
      <c r="G112" s="416">
        <v>26</v>
      </c>
      <c r="H112" s="341">
        <v>75</v>
      </c>
      <c r="I112" s="342" t="s">
        <v>7019</v>
      </c>
      <c r="J112" s="343">
        <v>35</v>
      </c>
      <c r="K112" s="393">
        <v>73</v>
      </c>
      <c r="L112" s="394" t="s">
        <v>6329</v>
      </c>
      <c r="M112" s="395">
        <v>31</v>
      </c>
      <c r="N112" s="341">
        <v>103</v>
      </c>
      <c r="O112" s="342" t="s">
        <v>5598</v>
      </c>
      <c r="P112" s="343">
        <v>77</v>
      </c>
      <c r="Q112" s="361">
        <v>108</v>
      </c>
      <c r="R112" s="361" t="s">
        <v>4843</v>
      </c>
      <c r="S112" s="362">
        <v>36</v>
      </c>
      <c r="T112" s="341">
        <v>79</v>
      </c>
      <c r="U112" s="342" t="s">
        <v>4106</v>
      </c>
      <c r="V112" s="343">
        <v>58</v>
      </c>
      <c r="W112" s="209">
        <v>89</v>
      </c>
      <c r="X112" s="210" t="s">
        <v>3325</v>
      </c>
      <c r="Y112" s="210">
        <v>50</v>
      </c>
      <c r="Z112" s="114">
        <v>85</v>
      </c>
      <c r="AA112" s="115" t="s">
        <v>2580</v>
      </c>
      <c r="AB112" s="116">
        <v>51</v>
      </c>
      <c r="AC112" s="104">
        <v>97</v>
      </c>
      <c r="AD112" s="223" t="s">
        <v>1836</v>
      </c>
      <c r="AE112" s="105">
        <v>83</v>
      </c>
      <c r="AF112" s="245">
        <v>80</v>
      </c>
      <c r="AG112" s="246" t="s">
        <v>1084</v>
      </c>
      <c r="AH112" s="247">
        <v>88</v>
      </c>
      <c r="AI112" s="209">
        <v>67</v>
      </c>
      <c r="AJ112" s="210" t="s">
        <v>342</v>
      </c>
      <c r="AK112" s="210">
        <v>120</v>
      </c>
      <c r="AL112" s="72">
        <v>58</v>
      </c>
      <c r="AM112" s="73">
        <v>149655</v>
      </c>
      <c r="AN112" s="74">
        <v>97</v>
      </c>
      <c r="AO112" s="54">
        <v>76</v>
      </c>
      <c r="AP112" s="14">
        <v>146191</v>
      </c>
      <c r="AQ112" s="55">
        <v>104</v>
      </c>
      <c r="AR112" s="72">
        <v>50</v>
      </c>
      <c r="AS112" s="73">
        <v>125262</v>
      </c>
      <c r="AT112" s="74">
        <v>109</v>
      </c>
      <c r="AU112" s="54">
        <v>42</v>
      </c>
      <c r="AV112" s="14">
        <v>172945</v>
      </c>
      <c r="AW112" s="55">
        <v>145</v>
      </c>
      <c r="AX112" s="72">
        <v>56</v>
      </c>
      <c r="AY112" s="73">
        <v>159685</v>
      </c>
      <c r="AZ112" s="74">
        <v>134</v>
      </c>
      <c r="BA112" s="54">
        <v>35</v>
      </c>
      <c r="BB112" s="14">
        <v>184956</v>
      </c>
      <c r="BC112" s="55">
        <v>153</v>
      </c>
      <c r="BD112" s="69">
        <v>62</v>
      </c>
      <c r="BE112" s="70">
        <v>190119</v>
      </c>
      <c r="BF112" s="71">
        <v>115</v>
      </c>
      <c r="BG112" s="54">
        <v>74</v>
      </c>
      <c r="BH112" s="14">
        <v>186783</v>
      </c>
      <c r="BI112" s="55">
        <v>98</v>
      </c>
      <c r="BJ112" s="72">
        <v>65</v>
      </c>
      <c r="BK112" s="73">
        <v>186360</v>
      </c>
      <c r="BL112" s="74">
        <v>90</v>
      </c>
      <c r="BM112" s="54">
        <v>71</v>
      </c>
      <c r="BN112" s="14">
        <v>179922</v>
      </c>
      <c r="BO112" s="55">
        <v>67</v>
      </c>
      <c r="BP112" s="69">
        <v>81</v>
      </c>
      <c r="BQ112" s="70">
        <v>169576</v>
      </c>
      <c r="BR112" s="71">
        <v>62</v>
      </c>
      <c r="BS112" s="52">
        <v>49</v>
      </c>
      <c r="BT112" s="13">
        <v>190821</v>
      </c>
      <c r="BU112" s="53">
        <v>46</v>
      </c>
      <c r="BV112" s="72">
        <v>70</v>
      </c>
      <c r="BW112" s="73">
        <v>154792</v>
      </c>
      <c r="BX112" s="74">
        <v>78</v>
      </c>
    </row>
    <row r="113" spans="1:76" x14ac:dyDescent="0.4">
      <c r="A113" s="20" t="s">
        <v>138</v>
      </c>
      <c r="B113" s="341">
        <v>1</v>
      </c>
      <c r="C113" s="439" t="s">
        <v>7707</v>
      </c>
      <c r="D113" s="343">
        <v>27</v>
      </c>
      <c r="E113" s="415">
        <v>1</v>
      </c>
      <c r="F113" s="429" t="s">
        <v>4127</v>
      </c>
      <c r="G113" s="416">
        <v>50</v>
      </c>
      <c r="H113" s="341">
        <v>1</v>
      </c>
      <c r="I113" s="342" t="s">
        <v>6969</v>
      </c>
      <c r="J113" s="343">
        <v>157</v>
      </c>
      <c r="K113" s="393">
        <v>0</v>
      </c>
      <c r="L113" s="394" t="s">
        <v>262</v>
      </c>
      <c r="M113" s="395">
        <v>0</v>
      </c>
      <c r="N113" s="341">
        <v>0</v>
      </c>
      <c r="O113" s="342" t="s">
        <v>262</v>
      </c>
      <c r="P113" s="343">
        <v>0</v>
      </c>
      <c r="Q113" s="361">
        <v>1</v>
      </c>
      <c r="R113" s="361" t="s">
        <v>4844</v>
      </c>
      <c r="S113" s="362">
        <v>1</v>
      </c>
      <c r="T113" s="341">
        <v>0</v>
      </c>
      <c r="U113" s="342" t="s">
        <v>262</v>
      </c>
      <c r="V113" s="343">
        <v>0</v>
      </c>
      <c r="W113" s="209">
        <v>0</v>
      </c>
      <c r="X113" s="210" t="s">
        <v>262</v>
      </c>
      <c r="Y113" s="210">
        <v>0</v>
      </c>
      <c r="Z113" s="114">
        <v>1</v>
      </c>
      <c r="AA113" s="115" t="s">
        <v>2581</v>
      </c>
      <c r="AB113" s="116">
        <v>20</v>
      </c>
      <c r="AC113" s="104">
        <v>0</v>
      </c>
      <c r="AD113" s="223" t="s">
        <v>262</v>
      </c>
      <c r="AE113" s="105">
        <v>0</v>
      </c>
      <c r="AF113" s="245">
        <v>0</v>
      </c>
      <c r="AG113" s="246" t="s">
        <v>262</v>
      </c>
      <c r="AH113" s="247">
        <v>0</v>
      </c>
      <c r="AI113" s="209">
        <v>4</v>
      </c>
      <c r="AJ113" s="210" t="s">
        <v>343</v>
      </c>
      <c r="AK113" s="210">
        <v>328</v>
      </c>
      <c r="AL113" s="72">
        <v>1</v>
      </c>
      <c r="AM113" s="73">
        <v>229900</v>
      </c>
      <c r="AN113" s="74">
        <v>6</v>
      </c>
      <c r="AO113" s="54">
        <v>0</v>
      </c>
      <c r="AP113" s="14">
        <v>0</v>
      </c>
      <c r="AQ113" s="55">
        <v>0</v>
      </c>
      <c r="AR113" s="72">
        <v>0</v>
      </c>
      <c r="AS113" s="73"/>
      <c r="AT113" s="74"/>
      <c r="AU113" s="54">
        <v>0</v>
      </c>
      <c r="AW113" s="55"/>
      <c r="AX113" s="72">
        <v>2</v>
      </c>
      <c r="AY113" s="73">
        <v>249005</v>
      </c>
      <c r="AZ113" s="74">
        <v>21</v>
      </c>
      <c r="BA113" s="54">
        <v>0</v>
      </c>
      <c r="BB113" s="14"/>
      <c r="BC113" s="55"/>
      <c r="BD113" s="69">
        <v>1</v>
      </c>
      <c r="BE113" s="70">
        <v>285000</v>
      </c>
      <c r="BF113" s="71">
        <v>196</v>
      </c>
      <c r="BG113" s="54">
        <v>0</v>
      </c>
      <c r="BI113" s="55"/>
      <c r="BJ113" s="72">
        <v>0</v>
      </c>
      <c r="BK113" s="73"/>
      <c r="BL113" s="74"/>
      <c r="BM113" s="54">
        <v>1</v>
      </c>
      <c r="BN113" s="14">
        <v>385000</v>
      </c>
      <c r="BO113" s="55">
        <v>85</v>
      </c>
      <c r="BP113" s="69">
        <v>1</v>
      </c>
      <c r="BQ113" s="70">
        <v>355000</v>
      </c>
      <c r="BR113" s="71">
        <v>76</v>
      </c>
      <c r="BS113" s="52">
        <v>1</v>
      </c>
      <c r="BT113" s="13">
        <v>210000</v>
      </c>
      <c r="BU113" s="53">
        <v>8</v>
      </c>
      <c r="BV113" s="72"/>
      <c r="BW113" s="73"/>
      <c r="BX113" s="74"/>
    </row>
    <row r="114" spans="1:76" x14ac:dyDescent="0.4">
      <c r="A114" s="20" t="s">
        <v>50</v>
      </c>
      <c r="B114" s="341">
        <v>11</v>
      </c>
      <c r="C114" s="439" t="s">
        <v>8395</v>
      </c>
      <c r="D114" s="343">
        <v>60</v>
      </c>
      <c r="E114" s="415">
        <v>11</v>
      </c>
      <c r="F114" s="429" t="s">
        <v>7693</v>
      </c>
      <c r="G114" s="416">
        <v>22</v>
      </c>
      <c r="H114" s="341">
        <v>10</v>
      </c>
      <c r="I114" s="342" t="s">
        <v>7020</v>
      </c>
      <c r="J114" s="343">
        <v>40</v>
      </c>
      <c r="K114" s="393">
        <v>14</v>
      </c>
      <c r="L114" s="394" t="s">
        <v>6330</v>
      </c>
      <c r="M114" s="395">
        <v>22</v>
      </c>
      <c r="N114" s="341">
        <v>15</v>
      </c>
      <c r="O114" s="342" t="s">
        <v>5599</v>
      </c>
      <c r="P114" s="343">
        <v>24</v>
      </c>
      <c r="Q114" s="361">
        <v>10</v>
      </c>
      <c r="R114" s="361" t="s">
        <v>4845</v>
      </c>
      <c r="S114" s="362">
        <v>55</v>
      </c>
      <c r="T114" s="341">
        <v>15</v>
      </c>
      <c r="U114" s="342" t="s">
        <v>4107</v>
      </c>
      <c r="V114" s="343">
        <v>46</v>
      </c>
      <c r="W114" s="209">
        <v>9</v>
      </c>
      <c r="X114" s="210" t="s">
        <v>3326</v>
      </c>
      <c r="Y114" s="210">
        <v>87</v>
      </c>
      <c r="Z114" s="114">
        <v>11</v>
      </c>
      <c r="AA114" s="115" t="s">
        <v>2582</v>
      </c>
      <c r="AB114" s="116">
        <v>139</v>
      </c>
      <c r="AC114" s="104">
        <v>10</v>
      </c>
      <c r="AD114" s="223" t="s">
        <v>1837</v>
      </c>
      <c r="AE114" s="105">
        <v>52</v>
      </c>
      <c r="AF114" s="245">
        <v>13</v>
      </c>
      <c r="AG114" s="246" t="s">
        <v>1085</v>
      </c>
      <c r="AH114" s="247">
        <v>67</v>
      </c>
      <c r="AI114" s="209">
        <v>11</v>
      </c>
      <c r="AJ114" s="210" t="s">
        <v>344</v>
      </c>
      <c r="AK114" s="210">
        <v>74</v>
      </c>
      <c r="AL114" s="72">
        <v>11</v>
      </c>
      <c r="AM114" s="73">
        <v>200500</v>
      </c>
      <c r="AN114" s="74">
        <v>110</v>
      </c>
      <c r="AO114" s="54">
        <v>12</v>
      </c>
      <c r="AP114" s="14">
        <v>183662</v>
      </c>
      <c r="AQ114" s="55">
        <v>94</v>
      </c>
      <c r="AR114" s="72">
        <v>12</v>
      </c>
      <c r="AS114" s="73">
        <v>230805</v>
      </c>
      <c r="AT114" s="74">
        <v>75</v>
      </c>
      <c r="AU114" s="54">
        <v>6</v>
      </c>
      <c r="AV114" s="14">
        <v>260583</v>
      </c>
      <c r="AW114" s="55">
        <v>172</v>
      </c>
      <c r="AX114" s="72">
        <v>9</v>
      </c>
      <c r="AY114" s="73">
        <v>190117</v>
      </c>
      <c r="AZ114" s="74">
        <v>93</v>
      </c>
      <c r="BA114" s="54">
        <v>9</v>
      </c>
      <c r="BB114" s="14">
        <v>204444</v>
      </c>
      <c r="BC114" s="55">
        <v>113</v>
      </c>
      <c r="BD114" s="69">
        <v>7</v>
      </c>
      <c r="BE114" s="70">
        <v>239643</v>
      </c>
      <c r="BF114" s="71">
        <v>90</v>
      </c>
      <c r="BG114" s="54">
        <v>12</v>
      </c>
      <c r="BH114" s="14">
        <v>283140</v>
      </c>
      <c r="BI114" s="55">
        <v>67</v>
      </c>
      <c r="BJ114" s="72">
        <v>12</v>
      </c>
      <c r="BK114" s="73">
        <v>286867</v>
      </c>
      <c r="BL114" s="74">
        <v>107</v>
      </c>
      <c r="BM114" s="54">
        <v>13</v>
      </c>
      <c r="BN114" s="14">
        <v>280188</v>
      </c>
      <c r="BO114" s="55">
        <v>87</v>
      </c>
      <c r="BP114" s="69">
        <v>18</v>
      </c>
      <c r="BQ114" s="70">
        <v>246611</v>
      </c>
      <c r="BR114" s="71">
        <v>81</v>
      </c>
      <c r="BS114" s="52">
        <v>17</v>
      </c>
      <c r="BT114" s="13">
        <v>191094</v>
      </c>
      <c r="BU114" s="53">
        <v>113</v>
      </c>
      <c r="BV114" s="72">
        <v>16</v>
      </c>
      <c r="BW114" s="73">
        <v>183493</v>
      </c>
      <c r="BX114" s="74">
        <v>80</v>
      </c>
    </row>
    <row r="115" spans="1:76" x14ac:dyDescent="0.4">
      <c r="A115" s="20" t="s">
        <v>12</v>
      </c>
      <c r="B115" s="341">
        <v>173</v>
      </c>
      <c r="C115" s="439" t="s">
        <v>8396</v>
      </c>
      <c r="D115" s="343">
        <v>27</v>
      </c>
      <c r="E115" s="415">
        <v>158</v>
      </c>
      <c r="F115" s="429" t="s">
        <v>7694</v>
      </c>
      <c r="G115" s="416">
        <v>37</v>
      </c>
      <c r="H115" s="341">
        <v>183</v>
      </c>
      <c r="I115" s="342" t="s">
        <v>7021</v>
      </c>
      <c r="J115" s="343">
        <v>31</v>
      </c>
      <c r="K115" s="393">
        <v>204</v>
      </c>
      <c r="L115" s="394" t="s">
        <v>6331</v>
      </c>
      <c r="M115" s="395">
        <v>33</v>
      </c>
      <c r="N115" s="341">
        <v>287</v>
      </c>
      <c r="O115" s="342" t="s">
        <v>5600</v>
      </c>
      <c r="P115" s="343">
        <v>39</v>
      </c>
      <c r="Q115" s="361">
        <v>267</v>
      </c>
      <c r="R115" s="361" t="s">
        <v>4846</v>
      </c>
      <c r="S115" s="362">
        <v>41</v>
      </c>
      <c r="T115" s="341">
        <v>194</v>
      </c>
      <c r="U115" s="342" t="s">
        <v>4108</v>
      </c>
      <c r="V115" s="343">
        <v>53</v>
      </c>
      <c r="W115" s="209">
        <v>194</v>
      </c>
      <c r="X115" s="210" t="s">
        <v>3327</v>
      </c>
      <c r="Y115" s="210">
        <v>48</v>
      </c>
      <c r="Z115" s="114">
        <v>207</v>
      </c>
      <c r="AA115" s="115" t="s">
        <v>2583</v>
      </c>
      <c r="AB115" s="116">
        <v>63</v>
      </c>
      <c r="AC115" s="104">
        <v>192</v>
      </c>
      <c r="AD115" s="223" t="s">
        <v>1838</v>
      </c>
      <c r="AE115" s="105">
        <v>79</v>
      </c>
      <c r="AF115" s="245">
        <v>194</v>
      </c>
      <c r="AG115" s="246" t="s">
        <v>1086</v>
      </c>
      <c r="AH115" s="247">
        <v>96</v>
      </c>
      <c r="AI115" s="209">
        <v>156</v>
      </c>
      <c r="AJ115" s="210" t="s">
        <v>345</v>
      </c>
      <c r="AK115" s="210">
        <v>100</v>
      </c>
      <c r="AL115" s="72">
        <v>171</v>
      </c>
      <c r="AM115" s="73">
        <v>73800</v>
      </c>
      <c r="AN115" s="74">
        <v>106</v>
      </c>
      <c r="AO115" s="54">
        <v>183</v>
      </c>
      <c r="AP115" s="14">
        <v>59694</v>
      </c>
      <c r="AQ115" s="55">
        <v>115</v>
      </c>
      <c r="AR115" s="72">
        <v>188</v>
      </c>
      <c r="AS115" s="73">
        <v>51156</v>
      </c>
      <c r="AT115" s="74">
        <v>107</v>
      </c>
      <c r="AU115" s="54">
        <v>145</v>
      </c>
      <c r="AV115" s="14">
        <v>62573</v>
      </c>
      <c r="AW115" s="55">
        <v>124</v>
      </c>
      <c r="AX115" s="72">
        <v>143</v>
      </c>
      <c r="AY115" s="73">
        <v>72017</v>
      </c>
      <c r="AZ115" s="74">
        <v>96</v>
      </c>
      <c r="BA115" s="54">
        <v>124</v>
      </c>
      <c r="BB115" s="14">
        <v>93299</v>
      </c>
      <c r="BC115" s="55">
        <v>113</v>
      </c>
      <c r="BD115" s="69">
        <v>155</v>
      </c>
      <c r="BE115" s="70">
        <v>107334</v>
      </c>
      <c r="BF115" s="71">
        <v>106</v>
      </c>
      <c r="BG115" s="54">
        <v>207</v>
      </c>
      <c r="BH115" s="14">
        <v>113069</v>
      </c>
      <c r="BI115" s="55">
        <v>84</v>
      </c>
      <c r="BJ115" s="72">
        <v>244</v>
      </c>
      <c r="BK115" s="73">
        <v>122263</v>
      </c>
      <c r="BL115" s="74">
        <v>71</v>
      </c>
      <c r="BM115" s="54">
        <v>238</v>
      </c>
      <c r="BN115" s="14">
        <v>128778</v>
      </c>
      <c r="BO115" s="55">
        <v>56</v>
      </c>
      <c r="BP115" s="69">
        <v>237</v>
      </c>
      <c r="BQ115" s="70">
        <v>104463</v>
      </c>
      <c r="BR115" s="71">
        <v>57</v>
      </c>
      <c r="BS115" s="52">
        <v>215</v>
      </c>
      <c r="BT115" s="13">
        <v>102731</v>
      </c>
      <c r="BU115" s="53">
        <v>60</v>
      </c>
      <c r="BV115" s="72">
        <v>256</v>
      </c>
      <c r="BW115" s="73">
        <v>95754</v>
      </c>
      <c r="BX115" s="74">
        <v>71</v>
      </c>
    </row>
    <row r="116" spans="1:76" x14ac:dyDescent="0.4">
      <c r="A116" s="20" t="s">
        <v>139</v>
      </c>
      <c r="B116" s="341">
        <v>1</v>
      </c>
      <c r="C116" s="439" t="s">
        <v>8397</v>
      </c>
      <c r="D116" s="343">
        <v>1</v>
      </c>
      <c r="E116" s="415">
        <v>4</v>
      </c>
      <c r="F116" s="429" t="s">
        <v>1542</v>
      </c>
      <c r="G116" s="416">
        <v>73</v>
      </c>
      <c r="H116" s="341">
        <v>7</v>
      </c>
      <c r="I116" s="342" t="s">
        <v>7022</v>
      </c>
      <c r="J116" s="343">
        <v>63</v>
      </c>
      <c r="K116" s="393">
        <v>4</v>
      </c>
      <c r="L116" s="394" t="s">
        <v>6332</v>
      </c>
      <c r="M116" s="395">
        <v>67</v>
      </c>
      <c r="N116" s="341">
        <v>7</v>
      </c>
      <c r="O116" s="342" t="s">
        <v>5601</v>
      </c>
      <c r="P116" s="343">
        <v>25</v>
      </c>
      <c r="Q116" s="361">
        <v>6</v>
      </c>
      <c r="R116" s="361" t="s">
        <v>4847</v>
      </c>
      <c r="S116" s="362">
        <v>23</v>
      </c>
      <c r="T116" s="341">
        <v>5</v>
      </c>
      <c r="U116" s="342" t="s">
        <v>4109</v>
      </c>
      <c r="V116" s="343">
        <v>82</v>
      </c>
      <c r="W116" s="209">
        <v>6</v>
      </c>
      <c r="X116" s="210" t="s">
        <v>3328</v>
      </c>
      <c r="Y116" s="210">
        <v>37</v>
      </c>
      <c r="Z116" s="114">
        <v>8</v>
      </c>
      <c r="AA116" s="115" t="s">
        <v>2584</v>
      </c>
      <c r="AB116" s="116">
        <v>119</v>
      </c>
      <c r="AC116" s="104">
        <v>5</v>
      </c>
      <c r="AD116" s="223" t="s">
        <v>1839</v>
      </c>
      <c r="AE116" s="105">
        <v>105</v>
      </c>
      <c r="AF116" s="245">
        <v>1</v>
      </c>
      <c r="AG116" s="246" t="s">
        <v>482</v>
      </c>
      <c r="AH116" s="247">
        <v>74</v>
      </c>
      <c r="AI116" s="209">
        <v>10</v>
      </c>
      <c r="AJ116" s="210" t="s">
        <v>346</v>
      </c>
      <c r="AK116" s="210">
        <v>153</v>
      </c>
      <c r="AL116" s="72">
        <v>3</v>
      </c>
      <c r="AM116" s="73">
        <v>231633</v>
      </c>
      <c r="AN116" s="74">
        <v>30</v>
      </c>
      <c r="AO116" s="54">
        <v>2</v>
      </c>
      <c r="AP116" s="14">
        <v>75150</v>
      </c>
      <c r="AQ116" s="55">
        <v>57</v>
      </c>
      <c r="AR116" s="72">
        <v>2</v>
      </c>
      <c r="AS116" s="73">
        <v>232450</v>
      </c>
      <c r="AT116" s="74">
        <v>64</v>
      </c>
      <c r="AU116" s="54">
        <v>2</v>
      </c>
      <c r="AV116" s="14">
        <v>249402</v>
      </c>
      <c r="AW116" s="55">
        <v>147</v>
      </c>
      <c r="AX116" s="72">
        <v>5</v>
      </c>
      <c r="AY116" s="73">
        <v>315400</v>
      </c>
      <c r="AZ116" s="74">
        <v>201</v>
      </c>
      <c r="BA116" s="54">
        <v>4</v>
      </c>
      <c r="BB116" s="14">
        <v>262250</v>
      </c>
      <c r="BC116" s="55">
        <v>115</v>
      </c>
      <c r="BD116" s="72">
        <v>0</v>
      </c>
      <c r="BE116" s="73"/>
      <c r="BF116" s="74"/>
      <c r="BG116" s="54">
        <v>6</v>
      </c>
      <c r="BH116" s="14">
        <v>342142</v>
      </c>
      <c r="BI116" s="55">
        <v>34</v>
      </c>
      <c r="BJ116" s="72">
        <v>3</v>
      </c>
      <c r="BK116" s="73">
        <v>302333</v>
      </c>
      <c r="BL116" s="74">
        <v>48</v>
      </c>
      <c r="BM116" s="54">
        <v>2</v>
      </c>
      <c r="BN116" s="14">
        <v>339950</v>
      </c>
      <c r="BO116" s="55">
        <v>28</v>
      </c>
      <c r="BP116" s="69">
        <v>4</v>
      </c>
      <c r="BQ116" s="70">
        <v>276500</v>
      </c>
      <c r="BR116" s="71">
        <v>89</v>
      </c>
      <c r="BS116" s="52">
        <v>3</v>
      </c>
      <c r="BT116" s="13">
        <v>168633</v>
      </c>
      <c r="BU116" s="53">
        <v>47</v>
      </c>
      <c r="BV116" s="72"/>
      <c r="BW116" s="73"/>
      <c r="BX116" s="74"/>
    </row>
    <row r="117" spans="1:76" x14ac:dyDescent="0.4">
      <c r="A117" s="20" t="s">
        <v>140</v>
      </c>
      <c r="B117" s="341">
        <v>6</v>
      </c>
      <c r="C117" s="439" t="s">
        <v>8398</v>
      </c>
      <c r="D117" s="343">
        <v>53</v>
      </c>
      <c r="E117" s="415">
        <v>2</v>
      </c>
      <c r="F117" s="429" t="s">
        <v>7695</v>
      </c>
      <c r="G117" s="416">
        <v>10</v>
      </c>
      <c r="H117" s="341">
        <v>7</v>
      </c>
      <c r="I117" s="342" t="s">
        <v>7023</v>
      </c>
      <c r="J117" s="343">
        <v>75</v>
      </c>
      <c r="K117" s="393">
        <v>2</v>
      </c>
      <c r="L117" s="394" t="s">
        <v>6333</v>
      </c>
      <c r="M117" s="395">
        <v>44</v>
      </c>
      <c r="N117" s="341">
        <v>8</v>
      </c>
      <c r="O117" s="342" t="s">
        <v>5602</v>
      </c>
      <c r="P117" s="343">
        <v>53</v>
      </c>
      <c r="Q117" s="361">
        <v>5</v>
      </c>
      <c r="R117" s="361" t="s">
        <v>4848</v>
      </c>
      <c r="S117" s="362">
        <v>21</v>
      </c>
      <c r="T117" s="341">
        <v>11</v>
      </c>
      <c r="U117" s="342" t="s">
        <v>4110</v>
      </c>
      <c r="V117" s="343">
        <v>87</v>
      </c>
      <c r="W117" s="209">
        <v>9</v>
      </c>
      <c r="X117" s="210" t="s">
        <v>3329</v>
      </c>
      <c r="Y117" s="210">
        <v>128</v>
      </c>
      <c r="Z117" s="114">
        <v>10</v>
      </c>
      <c r="AA117" s="115" t="s">
        <v>2585</v>
      </c>
      <c r="AB117" s="116">
        <v>60</v>
      </c>
      <c r="AC117" s="104">
        <v>7</v>
      </c>
      <c r="AD117" s="223" t="s">
        <v>1840</v>
      </c>
      <c r="AE117" s="105">
        <v>108</v>
      </c>
      <c r="AF117" s="245">
        <v>9</v>
      </c>
      <c r="AG117" s="246" t="s">
        <v>1087</v>
      </c>
      <c r="AH117" s="247">
        <v>116</v>
      </c>
      <c r="AI117" s="209">
        <v>5</v>
      </c>
      <c r="AJ117" s="210" t="s">
        <v>347</v>
      </c>
      <c r="AK117" s="210">
        <v>152</v>
      </c>
      <c r="AL117" s="72">
        <v>9</v>
      </c>
      <c r="AM117" s="73">
        <v>209822</v>
      </c>
      <c r="AN117" s="74">
        <v>74</v>
      </c>
      <c r="AO117" s="54">
        <v>8</v>
      </c>
      <c r="AP117" s="14">
        <v>200225</v>
      </c>
      <c r="AQ117" s="55">
        <v>108</v>
      </c>
      <c r="AR117" s="72">
        <v>4</v>
      </c>
      <c r="AS117" s="73">
        <v>202225</v>
      </c>
      <c r="AT117" s="74">
        <v>196</v>
      </c>
      <c r="AU117" s="54">
        <v>3</v>
      </c>
      <c r="AV117" s="14">
        <v>308000</v>
      </c>
      <c r="AW117" s="55">
        <v>104</v>
      </c>
      <c r="AX117" s="72">
        <v>2</v>
      </c>
      <c r="AY117" s="73">
        <v>252500</v>
      </c>
      <c r="AZ117" s="74">
        <v>126</v>
      </c>
      <c r="BA117" s="54">
        <v>3</v>
      </c>
      <c r="BB117" s="14">
        <v>256633</v>
      </c>
      <c r="BC117" s="55">
        <v>34</v>
      </c>
      <c r="BD117" s="69">
        <v>8</v>
      </c>
      <c r="BE117" s="70">
        <v>291862</v>
      </c>
      <c r="BF117" s="71">
        <v>134</v>
      </c>
      <c r="BG117" s="54">
        <v>6</v>
      </c>
      <c r="BH117" s="14">
        <v>222150</v>
      </c>
      <c r="BI117" s="55">
        <v>104</v>
      </c>
      <c r="BJ117" s="72">
        <v>7</v>
      </c>
      <c r="BK117" s="73">
        <v>333071</v>
      </c>
      <c r="BL117" s="74">
        <v>200</v>
      </c>
      <c r="BM117" s="54">
        <v>6</v>
      </c>
      <c r="BN117" s="14">
        <v>242183</v>
      </c>
      <c r="BO117" s="55">
        <v>75</v>
      </c>
      <c r="BP117" s="69">
        <v>3</v>
      </c>
      <c r="BQ117" s="70">
        <v>258800</v>
      </c>
      <c r="BR117" s="71">
        <v>35</v>
      </c>
      <c r="BS117" s="52">
        <v>4</v>
      </c>
      <c r="BT117" s="13">
        <v>252450</v>
      </c>
      <c r="BU117" s="53">
        <v>169</v>
      </c>
      <c r="BV117" s="72"/>
      <c r="BW117" s="73"/>
      <c r="BX117" s="74"/>
    </row>
    <row r="118" spans="1:76" x14ac:dyDescent="0.4">
      <c r="A118" s="20" t="s">
        <v>239</v>
      </c>
      <c r="B118" s="341">
        <v>13</v>
      </c>
      <c r="C118" s="439" t="s">
        <v>8399</v>
      </c>
      <c r="D118" s="343">
        <v>6</v>
      </c>
      <c r="E118" s="415">
        <v>13</v>
      </c>
      <c r="F118" s="429" t="s">
        <v>7696</v>
      </c>
      <c r="G118" s="416">
        <v>33</v>
      </c>
      <c r="H118" s="341">
        <v>13</v>
      </c>
      <c r="I118" s="342" t="s">
        <v>7024</v>
      </c>
      <c r="J118" s="343">
        <v>11</v>
      </c>
      <c r="K118" s="393">
        <v>11</v>
      </c>
      <c r="L118" s="394" t="s">
        <v>6334</v>
      </c>
      <c r="M118" s="395">
        <v>30</v>
      </c>
      <c r="N118" s="341">
        <v>21</v>
      </c>
      <c r="O118" s="342" t="s">
        <v>5603</v>
      </c>
      <c r="P118" s="343">
        <v>30</v>
      </c>
      <c r="Q118" s="361">
        <v>18</v>
      </c>
      <c r="R118" s="361" t="s">
        <v>4849</v>
      </c>
      <c r="S118" s="362">
        <v>24</v>
      </c>
      <c r="T118" s="341">
        <v>17</v>
      </c>
      <c r="U118" s="342" t="s">
        <v>4111</v>
      </c>
      <c r="V118" s="343">
        <v>82</v>
      </c>
      <c r="W118" s="209">
        <v>16</v>
      </c>
      <c r="X118" s="210" t="s">
        <v>3330</v>
      </c>
      <c r="Y118" s="210">
        <v>67</v>
      </c>
      <c r="Z118" s="114">
        <v>21</v>
      </c>
      <c r="AA118" s="115" t="s">
        <v>2586</v>
      </c>
      <c r="AB118" s="116">
        <v>43</v>
      </c>
      <c r="AC118" s="104">
        <v>20</v>
      </c>
      <c r="AD118" s="223" t="s">
        <v>1841</v>
      </c>
      <c r="AE118" s="105">
        <v>66</v>
      </c>
      <c r="AF118" s="245">
        <v>14</v>
      </c>
      <c r="AG118" s="246" t="s">
        <v>1088</v>
      </c>
      <c r="AH118" s="247">
        <v>121</v>
      </c>
      <c r="AI118" s="209">
        <v>13</v>
      </c>
      <c r="AJ118" s="210" t="s">
        <v>348</v>
      </c>
      <c r="AK118" s="210">
        <v>105</v>
      </c>
      <c r="AL118" s="72">
        <v>16</v>
      </c>
      <c r="AM118" s="73">
        <v>119962</v>
      </c>
      <c r="AN118" s="74">
        <v>65</v>
      </c>
      <c r="AO118" s="54">
        <v>20</v>
      </c>
      <c r="AP118" s="14">
        <v>112620</v>
      </c>
      <c r="AQ118" s="55">
        <v>139</v>
      </c>
      <c r="AR118" s="72">
        <v>17</v>
      </c>
      <c r="AS118" s="73">
        <v>121988</v>
      </c>
      <c r="AT118" s="74">
        <v>143</v>
      </c>
      <c r="AU118" s="54">
        <v>7</v>
      </c>
      <c r="AV118" s="14">
        <v>142229</v>
      </c>
      <c r="AW118" s="55">
        <v>114</v>
      </c>
      <c r="AX118" s="72">
        <v>10</v>
      </c>
      <c r="AY118" s="73">
        <v>150550</v>
      </c>
      <c r="AZ118" s="74">
        <v>88</v>
      </c>
      <c r="BA118" s="54">
        <v>9</v>
      </c>
      <c r="BB118" s="14">
        <v>153767</v>
      </c>
      <c r="BC118" s="55">
        <v>152</v>
      </c>
      <c r="BD118" s="69">
        <v>16</v>
      </c>
      <c r="BE118" s="70">
        <v>188914</v>
      </c>
      <c r="BF118" s="71">
        <v>79</v>
      </c>
      <c r="BG118" s="54">
        <v>21</v>
      </c>
      <c r="BH118" s="14">
        <v>199572</v>
      </c>
      <c r="BI118" s="55">
        <v>105</v>
      </c>
      <c r="BJ118" s="72">
        <v>27</v>
      </c>
      <c r="BK118" s="73">
        <v>176029</v>
      </c>
      <c r="BL118" s="74">
        <v>67</v>
      </c>
      <c r="BM118" s="54">
        <v>26</v>
      </c>
      <c r="BN118" s="14">
        <v>191341</v>
      </c>
      <c r="BO118" s="55">
        <v>79</v>
      </c>
      <c r="BP118" s="69">
        <v>13</v>
      </c>
      <c r="BQ118" s="70">
        <v>146623</v>
      </c>
      <c r="BR118" s="71">
        <v>35</v>
      </c>
      <c r="BS118" s="52">
        <v>9</v>
      </c>
      <c r="BT118" s="13">
        <v>124533</v>
      </c>
      <c r="BU118" s="53">
        <v>64</v>
      </c>
      <c r="BV118" s="72"/>
      <c r="BW118" s="73"/>
      <c r="BX118" s="74"/>
    </row>
    <row r="119" spans="1:76" x14ac:dyDescent="0.4">
      <c r="A119" s="20" t="s">
        <v>188</v>
      </c>
      <c r="B119" s="341">
        <v>16</v>
      </c>
      <c r="C119" s="439" t="s">
        <v>8400</v>
      </c>
      <c r="D119" s="343">
        <v>36</v>
      </c>
      <c r="E119" s="415">
        <v>24</v>
      </c>
      <c r="F119" s="429" t="s">
        <v>7697</v>
      </c>
      <c r="G119" s="416">
        <v>42</v>
      </c>
      <c r="H119" s="341">
        <v>16</v>
      </c>
      <c r="I119" s="342" t="s">
        <v>7025</v>
      </c>
      <c r="J119" s="343">
        <v>67</v>
      </c>
      <c r="K119" s="393">
        <v>11</v>
      </c>
      <c r="L119" s="394" t="s">
        <v>6335</v>
      </c>
      <c r="M119" s="395">
        <v>58</v>
      </c>
      <c r="N119" s="341">
        <v>14</v>
      </c>
      <c r="O119" s="342" t="s">
        <v>5604</v>
      </c>
      <c r="P119" s="343">
        <v>59</v>
      </c>
      <c r="Q119" s="361">
        <v>14</v>
      </c>
      <c r="R119" s="361" t="s">
        <v>4850</v>
      </c>
      <c r="S119" s="362">
        <v>51</v>
      </c>
      <c r="T119" s="341">
        <v>12</v>
      </c>
      <c r="U119" s="342" t="s">
        <v>4112</v>
      </c>
      <c r="V119" s="343">
        <v>36</v>
      </c>
      <c r="W119" s="209">
        <v>7</v>
      </c>
      <c r="X119" s="210" t="s">
        <v>3331</v>
      </c>
      <c r="Y119" s="210">
        <v>39</v>
      </c>
      <c r="Z119" s="114">
        <v>6</v>
      </c>
      <c r="AA119" s="115" t="s">
        <v>2587</v>
      </c>
      <c r="AB119" s="116">
        <v>46</v>
      </c>
      <c r="AC119" s="104">
        <v>5</v>
      </c>
      <c r="AD119" s="223" t="s">
        <v>1842</v>
      </c>
      <c r="AE119" s="105">
        <v>102</v>
      </c>
      <c r="AF119" s="245">
        <v>5</v>
      </c>
      <c r="AG119" s="246" t="s">
        <v>1089</v>
      </c>
      <c r="AH119" s="247">
        <v>109</v>
      </c>
      <c r="AI119" s="209">
        <v>13</v>
      </c>
      <c r="AJ119" s="210" t="s">
        <v>349</v>
      </c>
      <c r="AK119" s="210">
        <v>92</v>
      </c>
      <c r="AL119" s="72">
        <v>9</v>
      </c>
      <c r="AM119" s="73">
        <v>153767</v>
      </c>
      <c r="AN119" s="74">
        <v>87</v>
      </c>
      <c r="AO119" s="54">
        <v>4</v>
      </c>
      <c r="AP119" s="14">
        <v>157475</v>
      </c>
      <c r="AQ119" s="55">
        <v>72</v>
      </c>
      <c r="AR119" s="72">
        <v>7</v>
      </c>
      <c r="AS119" s="73">
        <v>119143</v>
      </c>
      <c r="AT119" s="74">
        <v>112</v>
      </c>
      <c r="AU119" s="54">
        <v>9</v>
      </c>
      <c r="AV119" s="14">
        <v>128361</v>
      </c>
      <c r="AW119" s="55">
        <v>103</v>
      </c>
      <c r="AX119" s="72">
        <v>9</v>
      </c>
      <c r="AY119" s="73">
        <v>154188</v>
      </c>
      <c r="AZ119" s="74">
        <v>86</v>
      </c>
      <c r="BA119" s="54">
        <v>8</v>
      </c>
      <c r="BB119" s="14">
        <v>203788</v>
      </c>
      <c r="BC119" s="55">
        <v>106</v>
      </c>
      <c r="BD119" s="69">
        <v>10</v>
      </c>
      <c r="BE119" s="70">
        <v>249520</v>
      </c>
      <c r="BF119" s="71">
        <v>149</v>
      </c>
      <c r="BG119" s="54">
        <v>7</v>
      </c>
      <c r="BH119" s="14">
        <v>172100</v>
      </c>
      <c r="BI119" s="55">
        <v>99</v>
      </c>
      <c r="BJ119" s="72">
        <v>12</v>
      </c>
      <c r="BK119" s="73">
        <v>199267</v>
      </c>
      <c r="BL119" s="74">
        <v>141</v>
      </c>
      <c r="BM119" s="54">
        <v>5</v>
      </c>
      <c r="BN119" s="14">
        <v>164860</v>
      </c>
      <c r="BO119" s="55">
        <v>38</v>
      </c>
      <c r="BP119" s="69">
        <v>8</v>
      </c>
      <c r="BQ119" s="70">
        <v>188488</v>
      </c>
      <c r="BR119" s="71">
        <v>38</v>
      </c>
      <c r="BS119" s="52">
        <v>8</v>
      </c>
      <c r="BT119" s="13">
        <v>191000</v>
      </c>
      <c r="BU119" s="53">
        <v>79</v>
      </c>
      <c r="BV119" s="72">
        <v>5</v>
      </c>
      <c r="BW119" s="73">
        <v>101660</v>
      </c>
      <c r="BX119" s="74">
        <v>176</v>
      </c>
    </row>
    <row r="120" spans="1:76" x14ac:dyDescent="0.4">
      <c r="A120" s="20" t="s">
        <v>51</v>
      </c>
      <c r="B120" s="341">
        <v>28</v>
      </c>
      <c r="C120" s="439" t="s">
        <v>8401</v>
      </c>
      <c r="D120" s="343">
        <v>63</v>
      </c>
      <c r="E120" s="415">
        <v>19</v>
      </c>
      <c r="F120" s="429" t="s">
        <v>7698</v>
      </c>
      <c r="G120" s="416">
        <v>24</v>
      </c>
      <c r="H120" s="341">
        <v>26</v>
      </c>
      <c r="I120" s="342" t="s">
        <v>7026</v>
      </c>
      <c r="J120" s="343">
        <v>49</v>
      </c>
      <c r="K120" s="393">
        <v>20</v>
      </c>
      <c r="L120" s="394" t="s">
        <v>6336</v>
      </c>
      <c r="M120" s="395">
        <v>107</v>
      </c>
      <c r="N120" s="341">
        <v>26</v>
      </c>
      <c r="O120" s="342" t="s">
        <v>5605</v>
      </c>
      <c r="P120" s="343">
        <v>50</v>
      </c>
      <c r="Q120" s="361">
        <v>33</v>
      </c>
      <c r="R120" s="361" t="s">
        <v>4851</v>
      </c>
      <c r="S120" s="362">
        <v>35</v>
      </c>
      <c r="T120" s="341">
        <v>32</v>
      </c>
      <c r="U120" s="342" t="s">
        <v>4113</v>
      </c>
      <c r="V120" s="343">
        <v>65</v>
      </c>
      <c r="W120" s="209">
        <v>24</v>
      </c>
      <c r="X120" s="210" t="s">
        <v>3332</v>
      </c>
      <c r="Y120" s="210">
        <v>58</v>
      </c>
      <c r="Z120" s="114">
        <v>30</v>
      </c>
      <c r="AA120" s="115" t="s">
        <v>2588</v>
      </c>
      <c r="AB120" s="116">
        <v>72</v>
      </c>
      <c r="AC120" s="104">
        <v>28</v>
      </c>
      <c r="AD120" s="223" t="s">
        <v>1843</v>
      </c>
      <c r="AE120" s="105">
        <v>98</v>
      </c>
      <c r="AF120" s="245">
        <v>31</v>
      </c>
      <c r="AG120" s="246" t="s">
        <v>1090</v>
      </c>
      <c r="AH120" s="247">
        <v>86</v>
      </c>
      <c r="AI120" s="209">
        <v>30</v>
      </c>
      <c r="AJ120" s="210" t="s">
        <v>350</v>
      </c>
      <c r="AK120" s="210">
        <v>120</v>
      </c>
      <c r="AL120" s="72">
        <v>21</v>
      </c>
      <c r="AM120" s="73">
        <v>217644</v>
      </c>
      <c r="AN120" s="74">
        <v>112</v>
      </c>
      <c r="AO120" s="54">
        <v>27</v>
      </c>
      <c r="AP120" s="14">
        <v>201649</v>
      </c>
      <c r="AQ120" s="55">
        <v>140</v>
      </c>
      <c r="AR120" s="72">
        <v>24</v>
      </c>
      <c r="AS120" s="73">
        <v>176148</v>
      </c>
      <c r="AT120" s="74">
        <v>129</v>
      </c>
      <c r="AU120" s="54">
        <v>21</v>
      </c>
      <c r="AV120" s="14">
        <v>221005</v>
      </c>
      <c r="AW120" s="55">
        <v>135</v>
      </c>
      <c r="AX120" s="72">
        <v>22</v>
      </c>
      <c r="AY120" s="73">
        <v>184541</v>
      </c>
      <c r="AZ120" s="74">
        <v>126</v>
      </c>
      <c r="BA120" s="54">
        <v>13</v>
      </c>
      <c r="BB120" s="14">
        <v>268185</v>
      </c>
      <c r="BC120" s="55">
        <v>156</v>
      </c>
      <c r="BD120" s="69">
        <v>21</v>
      </c>
      <c r="BE120" s="70">
        <v>257988</v>
      </c>
      <c r="BF120" s="71">
        <v>132</v>
      </c>
      <c r="BG120" s="54">
        <v>31</v>
      </c>
      <c r="BH120" s="14">
        <v>265513</v>
      </c>
      <c r="BI120" s="55">
        <v>108</v>
      </c>
      <c r="BJ120" s="72">
        <v>30</v>
      </c>
      <c r="BK120" s="73">
        <v>237198</v>
      </c>
      <c r="BL120" s="74">
        <v>92</v>
      </c>
      <c r="BM120" s="54">
        <v>23</v>
      </c>
      <c r="BN120" s="14">
        <v>272532</v>
      </c>
      <c r="BO120" s="55">
        <v>88</v>
      </c>
      <c r="BP120" s="69">
        <v>36</v>
      </c>
      <c r="BQ120" s="70">
        <v>211369</v>
      </c>
      <c r="BR120" s="71">
        <v>75</v>
      </c>
      <c r="BS120" s="52">
        <v>24</v>
      </c>
      <c r="BT120" s="13">
        <v>198120</v>
      </c>
      <c r="BU120" s="53">
        <v>100</v>
      </c>
      <c r="BV120" s="72">
        <v>28</v>
      </c>
      <c r="BW120" s="73">
        <v>187921</v>
      </c>
      <c r="BX120" s="74">
        <v>69</v>
      </c>
    </row>
    <row r="121" spans="1:76" x14ac:dyDescent="0.4">
      <c r="A121" s="20" t="s">
        <v>246</v>
      </c>
      <c r="B121" s="341">
        <v>7</v>
      </c>
      <c r="C121" s="439" t="s">
        <v>8402</v>
      </c>
      <c r="D121" s="343">
        <v>99</v>
      </c>
      <c r="E121" s="415">
        <v>7</v>
      </c>
      <c r="F121" s="429" t="s">
        <v>7699</v>
      </c>
      <c r="G121" s="416">
        <v>18</v>
      </c>
      <c r="H121" s="341">
        <v>8</v>
      </c>
      <c r="I121" s="342" t="s">
        <v>7027</v>
      </c>
      <c r="J121" s="343">
        <v>32</v>
      </c>
      <c r="K121" s="393">
        <v>3</v>
      </c>
      <c r="L121" s="394" t="s">
        <v>6337</v>
      </c>
      <c r="M121" s="395">
        <v>32</v>
      </c>
      <c r="N121" s="341">
        <v>7</v>
      </c>
      <c r="O121" s="342" t="s">
        <v>5606</v>
      </c>
      <c r="P121" s="343">
        <v>36</v>
      </c>
      <c r="Q121" s="361">
        <v>7</v>
      </c>
      <c r="R121" s="361" t="s">
        <v>4852</v>
      </c>
      <c r="S121" s="362">
        <v>50</v>
      </c>
      <c r="T121" s="341">
        <v>5</v>
      </c>
      <c r="U121" s="342" t="s">
        <v>4114</v>
      </c>
      <c r="V121" s="343">
        <v>62</v>
      </c>
      <c r="W121" s="209">
        <v>8</v>
      </c>
      <c r="X121" s="210" t="s">
        <v>3333</v>
      </c>
      <c r="Y121" s="210">
        <v>34</v>
      </c>
      <c r="Z121" s="114">
        <v>7</v>
      </c>
      <c r="AA121" s="115" t="s">
        <v>2589</v>
      </c>
      <c r="AB121" s="116">
        <v>108</v>
      </c>
      <c r="AC121" s="104">
        <v>10</v>
      </c>
      <c r="AD121" s="223" t="s">
        <v>1151</v>
      </c>
      <c r="AE121" s="105">
        <v>41</v>
      </c>
      <c r="AF121" s="245">
        <v>5</v>
      </c>
      <c r="AG121" s="246" t="s">
        <v>1091</v>
      </c>
      <c r="AH121" s="247">
        <v>111</v>
      </c>
      <c r="AI121" s="209">
        <v>13</v>
      </c>
      <c r="AJ121" s="210" t="s">
        <v>351</v>
      </c>
      <c r="AK121" s="210">
        <v>172</v>
      </c>
      <c r="AL121" s="72">
        <v>6</v>
      </c>
      <c r="AM121" s="73">
        <v>262083</v>
      </c>
      <c r="AN121" s="74">
        <v>264</v>
      </c>
      <c r="AO121" s="54">
        <v>1</v>
      </c>
      <c r="AP121" s="14">
        <v>1300000</v>
      </c>
      <c r="AQ121" s="55">
        <v>79</v>
      </c>
      <c r="AR121" s="72">
        <v>5</v>
      </c>
      <c r="AS121" s="73">
        <v>306200</v>
      </c>
      <c r="AT121" s="74">
        <v>153</v>
      </c>
      <c r="AU121" s="54">
        <v>4</v>
      </c>
      <c r="AV121" s="14">
        <v>208750</v>
      </c>
      <c r="AW121" s="55">
        <v>171</v>
      </c>
      <c r="AX121" s="72">
        <v>3</v>
      </c>
      <c r="AY121" s="73">
        <v>218333</v>
      </c>
      <c r="AZ121" s="74">
        <v>74</v>
      </c>
      <c r="BA121" s="54">
        <v>4</v>
      </c>
      <c r="BB121" s="14">
        <v>245875</v>
      </c>
      <c r="BC121" s="55">
        <v>148</v>
      </c>
      <c r="BD121" s="69">
        <v>8</v>
      </c>
      <c r="BE121" s="70">
        <v>201112</v>
      </c>
      <c r="BF121" s="71">
        <v>111</v>
      </c>
      <c r="BG121" s="54">
        <v>5</v>
      </c>
      <c r="BH121" s="14">
        <v>188080</v>
      </c>
      <c r="BI121" s="55">
        <v>58</v>
      </c>
      <c r="BJ121" s="72">
        <v>5</v>
      </c>
      <c r="BK121" s="73">
        <v>374400</v>
      </c>
      <c r="BL121" s="74">
        <v>205</v>
      </c>
      <c r="BM121" s="54">
        <v>5</v>
      </c>
      <c r="BN121" s="14">
        <v>397060</v>
      </c>
      <c r="BO121" s="55">
        <v>77</v>
      </c>
      <c r="BP121" s="69">
        <v>10</v>
      </c>
      <c r="BQ121" s="70">
        <v>207100</v>
      </c>
      <c r="BR121" s="71">
        <v>53</v>
      </c>
      <c r="BS121" s="52">
        <v>4</v>
      </c>
      <c r="BT121" s="13">
        <v>252098</v>
      </c>
      <c r="BU121" s="53">
        <v>116</v>
      </c>
      <c r="BV121" s="72"/>
      <c r="BW121" s="73"/>
      <c r="BX121" s="74"/>
    </row>
    <row r="122" spans="1:76" x14ac:dyDescent="0.4">
      <c r="A122" s="90" t="s">
        <v>141</v>
      </c>
      <c r="B122" s="342">
        <v>2</v>
      </c>
      <c r="C122" s="439" t="s">
        <v>8403</v>
      </c>
      <c r="D122" s="343">
        <v>3</v>
      </c>
      <c r="E122" s="415">
        <v>2</v>
      </c>
      <c r="F122" s="429" t="s">
        <v>3371</v>
      </c>
      <c r="G122" s="416">
        <v>77</v>
      </c>
      <c r="H122" s="341">
        <v>2</v>
      </c>
      <c r="I122" s="342" t="s">
        <v>3371</v>
      </c>
      <c r="J122" s="343">
        <v>121</v>
      </c>
      <c r="K122" s="393">
        <v>4</v>
      </c>
      <c r="L122" s="394" t="s">
        <v>6338</v>
      </c>
      <c r="M122" s="395">
        <v>23</v>
      </c>
      <c r="N122" s="341">
        <v>5</v>
      </c>
      <c r="O122" s="342" t="s">
        <v>5607</v>
      </c>
      <c r="P122" s="343">
        <v>46</v>
      </c>
      <c r="Q122" s="361">
        <v>1</v>
      </c>
      <c r="R122" s="361" t="s">
        <v>2581</v>
      </c>
      <c r="S122" s="362">
        <v>3</v>
      </c>
      <c r="T122" s="341">
        <v>5</v>
      </c>
      <c r="U122" s="342" t="s">
        <v>4115</v>
      </c>
      <c r="V122" s="343">
        <v>72</v>
      </c>
      <c r="W122" s="209">
        <v>6</v>
      </c>
      <c r="X122" s="210" t="s">
        <v>3334</v>
      </c>
      <c r="Y122" s="210">
        <v>56</v>
      </c>
      <c r="Z122" s="114">
        <v>4</v>
      </c>
      <c r="AA122" s="115" t="s">
        <v>2590</v>
      </c>
      <c r="AB122" s="116">
        <v>106</v>
      </c>
      <c r="AC122" s="100">
        <v>4</v>
      </c>
      <c r="AD122" s="236" t="s">
        <v>1844</v>
      </c>
      <c r="AE122" s="101">
        <v>92</v>
      </c>
      <c r="AF122" s="248">
        <v>2</v>
      </c>
      <c r="AG122" s="249" t="s">
        <v>1092</v>
      </c>
      <c r="AH122" s="250">
        <v>58</v>
      </c>
      <c r="AI122" s="212">
        <v>5</v>
      </c>
      <c r="AJ122" s="213" t="s">
        <v>352</v>
      </c>
      <c r="AK122" s="213">
        <v>134</v>
      </c>
      <c r="AL122" s="76">
        <v>4</v>
      </c>
      <c r="AM122" s="76">
        <v>328800</v>
      </c>
      <c r="AN122" s="77">
        <v>105</v>
      </c>
      <c r="AO122" s="15">
        <v>5</v>
      </c>
      <c r="AP122" s="15">
        <v>255480</v>
      </c>
      <c r="AQ122" s="57">
        <v>135</v>
      </c>
      <c r="AR122" s="76">
        <v>5</v>
      </c>
      <c r="AS122" s="76">
        <v>174400</v>
      </c>
      <c r="AT122" s="77">
        <v>81</v>
      </c>
      <c r="AU122" s="15">
        <v>1</v>
      </c>
      <c r="AV122" s="15">
        <v>155000</v>
      </c>
      <c r="AW122" s="57">
        <v>166</v>
      </c>
      <c r="AX122" s="76">
        <v>2</v>
      </c>
      <c r="AY122" s="76">
        <v>287500</v>
      </c>
      <c r="AZ122" s="77">
        <v>71</v>
      </c>
      <c r="BA122" s="15">
        <v>0</v>
      </c>
      <c r="BB122" s="15"/>
      <c r="BC122" s="57"/>
      <c r="BD122" s="95">
        <v>1</v>
      </c>
      <c r="BE122" s="95">
        <v>305000</v>
      </c>
      <c r="BF122" s="96">
        <v>1</v>
      </c>
      <c r="BG122" s="15">
        <v>5</v>
      </c>
      <c r="BH122" s="15">
        <v>300500</v>
      </c>
      <c r="BI122" s="57">
        <v>80</v>
      </c>
      <c r="BJ122" s="76">
        <v>3</v>
      </c>
      <c r="BK122" s="76">
        <v>313667</v>
      </c>
      <c r="BL122" s="77">
        <v>62</v>
      </c>
      <c r="BM122" s="15">
        <v>2</v>
      </c>
      <c r="BN122" s="15">
        <v>384500</v>
      </c>
      <c r="BO122" s="57">
        <v>25</v>
      </c>
      <c r="BP122" s="95">
        <v>3</v>
      </c>
      <c r="BQ122" s="95">
        <v>177333</v>
      </c>
      <c r="BR122" s="96">
        <v>58</v>
      </c>
      <c r="BS122" s="12">
        <v>1</v>
      </c>
      <c r="BT122" s="12">
        <v>235000</v>
      </c>
      <c r="BU122" s="12">
        <v>40</v>
      </c>
      <c r="BV122" s="75"/>
      <c r="BW122" s="76"/>
      <c r="BX122" s="77"/>
    </row>
    <row r="123" spans="1:76" x14ac:dyDescent="0.4">
      <c r="B123" s="320" t="s">
        <v>254</v>
      </c>
      <c r="C123" s="440" t="s">
        <v>255</v>
      </c>
      <c r="D123" s="265" t="s">
        <v>256</v>
      </c>
      <c r="E123" s="411" t="s">
        <v>254</v>
      </c>
      <c r="F123" s="432" t="s">
        <v>255</v>
      </c>
      <c r="G123" s="412" t="s">
        <v>256</v>
      </c>
      <c r="H123" s="320" t="s">
        <v>254</v>
      </c>
      <c r="I123" s="264" t="s">
        <v>255</v>
      </c>
      <c r="J123" s="265" t="s">
        <v>256</v>
      </c>
      <c r="K123" s="301" t="s">
        <v>254</v>
      </c>
      <c r="L123" s="4" t="s">
        <v>255</v>
      </c>
      <c r="M123" s="302" t="s">
        <v>256</v>
      </c>
      <c r="N123" s="320" t="s">
        <v>254</v>
      </c>
      <c r="O123" s="264" t="s">
        <v>255</v>
      </c>
      <c r="P123" s="265" t="s">
        <v>256</v>
      </c>
      <c r="Q123" s="4" t="s">
        <v>254</v>
      </c>
      <c r="R123" s="4" t="s">
        <v>255</v>
      </c>
      <c r="S123" s="302" t="s">
        <v>256</v>
      </c>
      <c r="T123" s="264" t="s">
        <v>254</v>
      </c>
      <c r="U123" s="264" t="s">
        <v>255</v>
      </c>
      <c r="V123" s="265" t="s">
        <v>256</v>
      </c>
      <c r="W123" s="301" t="s">
        <v>254</v>
      </c>
      <c r="X123" s="4" t="s">
        <v>255</v>
      </c>
      <c r="Y123" s="302" t="s">
        <v>256</v>
      </c>
      <c r="Z123" s="264" t="s">
        <v>254</v>
      </c>
      <c r="AA123" s="264" t="s">
        <v>255</v>
      </c>
      <c r="AB123" s="265" t="s">
        <v>256</v>
      </c>
      <c r="AC123" s="301" t="s">
        <v>254</v>
      </c>
      <c r="AD123" s="231" t="s">
        <v>255</v>
      </c>
      <c r="AE123" s="302" t="s">
        <v>256</v>
      </c>
      <c r="AF123" s="63" t="s">
        <v>254</v>
      </c>
      <c r="AG123" s="64" t="s">
        <v>255</v>
      </c>
      <c r="AH123" s="65" t="s">
        <v>256</v>
      </c>
      <c r="AI123" s="48" t="s">
        <v>254</v>
      </c>
      <c r="AJ123" s="37" t="s">
        <v>255</v>
      </c>
      <c r="AK123" s="49" t="s">
        <v>256</v>
      </c>
      <c r="AL123" s="63" t="s">
        <v>254</v>
      </c>
      <c r="AM123" s="64" t="s">
        <v>255</v>
      </c>
      <c r="AN123" s="65" t="s">
        <v>256</v>
      </c>
      <c r="AO123" s="48" t="s">
        <v>254</v>
      </c>
      <c r="AP123" s="37" t="s">
        <v>255</v>
      </c>
      <c r="AQ123" s="49" t="s">
        <v>256</v>
      </c>
      <c r="AR123" s="63" t="s">
        <v>254</v>
      </c>
      <c r="AS123" s="64" t="s">
        <v>255</v>
      </c>
      <c r="AT123" s="65" t="s">
        <v>256</v>
      </c>
      <c r="AU123" s="48" t="s">
        <v>254</v>
      </c>
      <c r="AV123" s="37" t="s">
        <v>255</v>
      </c>
      <c r="AW123" s="49" t="s">
        <v>256</v>
      </c>
      <c r="AX123" s="63" t="s">
        <v>254</v>
      </c>
      <c r="AY123" s="64" t="s">
        <v>255</v>
      </c>
      <c r="AZ123" s="65" t="s">
        <v>256</v>
      </c>
      <c r="BA123" s="92" t="s">
        <v>254</v>
      </c>
      <c r="BB123" s="10" t="s">
        <v>255</v>
      </c>
      <c r="BC123" s="93" t="s">
        <v>256</v>
      </c>
      <c r="BD123" s="63" t="s">
        <v>254</v>
      </c>
      <c r="BE123" s="64" t="s">
        <v>255</v>
      </c>
      <c r="BF123" s="65" t="s">
        <v>256</v>
      </c>
      <c r="BG123" s="48" t="s">
        <v>254</v>
      </c>
      <c r="BH123" s="37" t="s">
        <v>255</v>
      </c>
      <c r="BI123" s="49" t="s">
        <v>256</v>
      </c>
      <c r="BJ123" s="63" t="s">
        <v>254</v>
      </c>
      <c r="BK123" s="64" t="s">
        <v>255</v>
      </c>
      <c r="BL123" s="65" t="s">
        <v>256</v>
      </c>
      <c r="BM123" s="48" t="s">
        <v>254</v>
      </c>
      <c r="BN123" s="37" t="s">
        <v>255</v>
      </c>
      <c r="BO123" s="49" t="s">
        <v>256</v>
      </c>
      <c r="BP123" s="63" t="s">
        <v>254</v>
      </c>
      <c r="BQ123" s="64" t="s">
        <v>255</v>
      </c>
      <c r="BR123" s="65" t="s">
        <v>256</v>
      </c>
      <c r="BS123" s="48" t="s">
        <v>254</v>
      </c>
      <c r="BT123" s="37" t="s">
        <v>255</v>
      </c>
      <c r="BU123" s="49" t="s">
        <v>256</v>
      </c>
      <c r="BV123" s="63" t="s">
        <v>254</v>
      </c>
      <c r="BW123" s="79" t="s">
        <v>255</v>
      </c>
      <c r="BX123" s="80" t="s">
        <v>256</v>
      </c>
    </row>
    <row r="124" spans="1:76" x14ac:dyDescent="0.4">
      <c r="A124" s="42" t="s">
        <v>123</v>
      </c>
      <c r="B124" s="374">
        <v>229</v>
      </c>
      <c r="C124" s="438" t="s">
        <v>8404</v>
      </c>
      <c r="D124" s="357">
        <v>40</v>
      </c>
      <c r="E124" s="413">
        <v>223</v>
      </c>
      <c r="F124" s="431">
        <v>337538</v>
      </c>
      <c r="G124" s="414">
        <v>34</v>
      </c>
      <c r="H124" s="374">
        <v>214</v>
      </c>
      <c r="I124" s="356" t="s">
        <v>7042</v>
      </c>
      <c r="J124" s="357">
        <v>28</v>
      </c>
      <c r="K124" s="390">
        <v>190</v>
      </c>
      <c r="L124" s="391" t="s">
        <v>6357</v>
      </c>
      <c r="M124" s="392">
        <v>31</v>
      </c>
      <c r="N124" s="251">
        <v>257</v>
      </c>
      <c r="O124" s="356" t="s">
        <v>5628</v>
      </c>
      <c r="P124" s="357">
        <v>25</v>
      </c>
      <c r="Q124" s="217">
        <v>296</v>
      </c>
      <c r="R124" s="364" t="s">
        <v>4882</v>
      </c>
      <c r="S124" s="365">
        <v>35</v>
      </c>
      <c r="T124" s="252">
        <v>282</v>
      </c>
      <c r="U124" s="356" t="s">
        <v>4137</v>
      </c>
      <c r="V124" s="357">
        <v>70</v>
      </c>
      <c r="W124" s="216">
        <v>247</v>
      </c>
      <c r="X124" s="217" t="s">
        <v>3354</v>
      </c>
      <c r="Y124" s="218">
        <v>61</v>
      </c>
      <c r="Z124" s="173">
        <v>253</v>
      </c>
      <c r="AA124" s="173" t="s">
        <v>2614</v>
      </c>
      <c r="AB124" s="174">
        <v>72</v>
      </c>
      <c r="AC124" s="198">
        <v>247</v>
      </c>
      <c r="AD124" s="239" t="s">
        <v>1866</v>
      </c>
      <c r="AE124" s="199">
        <v>89</v>
      </c>
      <c r="AF124" s="251">
        <v>218</v>
      </c>
      <c r="AG124" s="252" t="s">
        <v>1112</v>
      </c>
      <c r="AH124" s="253">
        <v>80</v>
      </c>
      <c r="AI124" s="216">
        <v>224</v>
      </c>
      <c r="AJ124" s="217" t="s">
        <v>375</v>
      </c>
      <c r="AK124" s="218">
        <v>111</v>
      </c>
      <c r="AL124" s="67">
        <v>242</v>
      </c>
      <c r="AM124" s="67">
        <v>123982</v>
      </c>
      <c r="AN124" s="68">
        <v>116</v>
      </c>
      <c r="AO124" s="38">
        <v>254</v>
      </c>
      <c r="AP124" s="38">
        <v>134269</v>
      </c>
      <c r="AQ124" s="51">
        <v>130</v>
      </c>
      <c r="AR124" s="67">
        <v>220</v>
      </c>
      <c r="AS124" s="67">
        <v>120677</v>
      </c>
      <c r="AT124" s="68">
        <v>127</v>
      </c>
      <c r="AU124" s="26">
        <v>176</v>
      </c>
      <c r="AV124" s="26">
        <v>124492</v>
      </c>
      <c r="AW124" s="82">
        <v>120</v>
      </c>
      <c r="AX124" s="86">
        <v>167</v>
      </c>
      <c r="AY124" s="86">
        <v>139173</v>
      </c>
      <c r="AZ124" s="88">
        <v>111</v>
      </c>
      <c r="BA124" s="26">
        <v>141</v>
      </c>
      <c r="BB124" s="26">
        <v>139521</v>
      </c>
      <c r="BC124" s="82">
        <v>112</v>
      </c>
      <c r="BD124" s="86">
        <v>189</v>
      </c>
      <c r="BE124" s="86">
        <v>158874</v>
      </c>
      <c r="BF124" s="88">
        <v>118</v>
      </c>
      <c r="BG124" s="26">
        <v>252</v>
      </c>
      <c r="BH124" s="26">
        <v>160149</v>
      </c>
      <c r="BI124" s="82">
        <v>103</v>
      </c>
      <c r="BJ124" s="86">
        <v>293</v>
      </c>
      <c r="BK124" s="86">
        <v>143273</v>
      </c>
      <c r="BL124" s="88">
        <v>87</v>
      </c>
      <c r="BM124" s="26">
        <v>266</v>
      </c>
      <c r="BN124" s="26">
        <v>143533</v>
      </c>
      <c r="BO124" s="82">
        <v>76</v>
      </c>
      <c r="BP124" s="86">
        <v>101</v>
      </c>
      <c r="BQ124" s="86">
        <v>137335</v>
      </c>
      <c r="BR124" s="88">
        <v>103</v>
      </c>
      <c r="BS124" s="26">
        <v>288</v>
      </c>
      <c r="BT124" s="26">
        <v>132008</v>
      </c>
      <c r="BU124" s="82">
        <v>86</v>
      </c>
      <c r="BV124" s="118"/>
      <c r="BW124" s="118"/>
      <c r="BX124" s="119"/>
    </row>
    <row r="125" spans="1:76" x14ac:dyDescent="0.4">
      <c r="A125" s="20" t="s">
        <v>160</v>
      </c>
      <c r="B125" s="341">
        <v>1</v>
      </c>
      <c r="C125" s="439" t="s">
        <v>1028</v>
      </c>
      <c r="D125" s="343">
        <v>37</v>
      </c>
      <c r="E125" s="415">
        <v>2</v>
      </c>
      <c r="F125" s="429" t="s">
        <v>7700</v>
      </c>
      <c r="G125" s="416">
        <v>54</v>
      </c>
      <c r="H125" s="341">
        <v>0</v>
      </c>
      <c r="I125" s="342" t="s">
        <v>262</v>
      </c>
      <c r="J125" s="343">
        <v>0</v>
      </c>
      <c r="K125" s="393">
        <v>1</v>
      </c>
      <c r="L125" s="394" t="s">
        <v>3339</v>
      </c>
      <c r="M125" s="395">
        <v>13</v>
      </c>
      <c r="N125" s="245">
        <v>0</v>
      </c>
      <c r="O125" s="342" t="s">
        <v>262</v>
      </c>
      <c r="P125" s="343">
        <v>0</v>
      </c>
      <c r="Q125" s="210">
        <v>3</v>
      </c>
      <c r="R125" s="361" t="s">
        <v>4863</v>
      </c>
      <c r="S125" s="362">
        <v>25</v>
      </c>
      <c r="T125" s="245">
        <v>1</v>
      </c>
      <c r="U125" s="342" t="s">
        <v>4117</v>
      </c>
      <c r="V125" s="343">
        <v>70</v>
      </c>
      <c r="W125" s="209">
        <v>1</v>
      </c>
      <c r="X125" s="210" t="s">
        <v>3336</v>
      </c>
      <c r="Y125" s="210">
        <v>111</v>
      </c>
      <c r="Z125" s="114">
        <v>1</v>
      </c>
      <c r="AA125" s="115" t="s">
        <v>2592</v>
      </c>
      <c r="AB125" s="116">
        <v>461</v>
      </c>
      <c r="AC125" s="104">
        <v>1</v>
      </c>
      <c r="AD125" s="223" t="s">
        <v>1846</v>
      </c>
      <c r="AE125" s="105">
        <v>143</v>
      </c>
      <c r="AF125" s="245">
        <v>0</v>
      </c>
      <c r="AG125" s="246" t="s">
        <v>262</v>
      </c>
      <c r="AH125" s="247">
        <v>0</v>
      </c>
      <c r="AI125" s="209">
        <v>1</v>
      </c>
      <c r="AJ125" s="210" t="s">
        <v>354</v>
      </c>
      <c r="AK125" s="210">
        <v>29</v>
      </c>
      <c r="AL125" s="72">
        <v>3</v>
      </c>
      <c r="AM125" s="73">
        <v>138473</v>
      </c>
      <c r="AN125" s="74">
        <v>281</v>
      </c>
      <c r="AO125" s="54">
        <v>0</v>
      </c>
      <c r="AP125" s="14">
        <v>0</v>
      </c>
      <c r="AQ125" s="55">
        <v>0</v>
      </c>
      <c r="AR125" s="72">
        <v>0</v>
      </c>
      <c r="AS125" s="73"/>
      <c r="AT125" s="74"/>
      <c r="AU125" s="54">
        <v>4</v>
      </c>
      <c r="AV125" s="14">
        <v>113769</v>
      </c>
      <c r="AW125" s="55">
        <v>111</v>
      </c>
      <c r="AX125" s="72">
        <v>1</v>
      </c>
      <c r="AY125" s="73">
        <v>129900</v>
      </c>
      <c r="AZ125" s="74">
        <v>81</v>
      </c>
      <c r="BA125" s="54">
        <v>1</v>
      </c>
      <c r="BB125" s="14">
        <v>190000</v>
      </c>
      <c r="BC125" s="55">
        <v>61</v>
      </c>
      <c r="BD125" s="69">
        <v>2</v>
      </c>
      <c r="BE125" s="70">
        <v>118350</v>
      </c>
      <c r="BF125" s="71">
        <v>164</v>
      </c>
      <c r="BG125" s="54">
        <v>2</v>
      </c>
      <c r="BH125" s="14">
        <v>147950</v>
      </c>
      <c r="BI125" s="55">
        <v>81</v>
      </c>
      <c r="BJ125" s="72">
        <v>4</v>
      </c>
      <c r="BK125" s="73">
        <v>142250</v>
      </c>
      <c r="BL125" s="74">
        <v>30</v>
      </c>
      <c r="BM125" s="54">
        <v>4</v>
      </c>
      <c r="BN125" s="14">
        <v>207125</v>
      </c>
      <c r="BO125" s="55">
        <v>92</v>
      </c>
      <c r="BP125" s="72">
        <v>0</v>
      </c>
      <c r="BQ125" s="73"/>
      <c r="BR125" s="74"/>
      <c r="BS125" s="54">
        <v>2</v>
      </c>
      <c r="BT125" s="14">
        <v>141050</v>
      </c>
      <c r="BU125" s="55">
        <v>200</v>
      </c>
      <c r="BV125" s="72"/>
      <c r="BW125" s="73"/>
      <c r="BX125" s="74"/>
    </row>
    <row r="126" spans="1:76" x14ac:dyDescent="0.4">
      <c r="A126" s="20" t="s">
        <v>161</v>
      </c>
      <c r="B126" s="341">
        <v>2</v>
      </c>
      <c r="C126" s="439" t="s">
        <v>7369</v>
      </c>
      <c r="D126" s="343">
        <v>20</v>
      </c>
      <c r="E126" s="415">
        <v>2</v>
      </c>
      <c r="F126" s="429" t="s">
        <v>7701</v>
      </c>
      <c r="G126" s="416">
        <v>3</v>
      </c>
      <c r="H126" s="341">
        <v>1</v>
      </c>
      <c r="I126" s="342" t="s">
        <v>2542</v>
      </c>
      <c r="J126" s="343">
        <v>27</v>
      </c>
      <c r="K126" s="393">
        <v>0</v>
      </c>
      <c r="L126" s="394" t="s">
        <v>262</v>
      </c>
      <c r="M126" s="395">
        <v>0</v>
      </c>
      <c r="N126" s="341">
        <v>1</v>
      </c>
      <c r="O126" s="342" t="s">
        <v>4061</v>
      </c>
      <c r="P126" s="343">
        <v>4</v>
      </c>
      <c r="Q126" s="361">
        <v>0</v>
      </c>
      <c r="R126" s="361" t="s">
        <v>262</v>
      </c>
      <c r="S126" s="362">
        <v>0</v>
      </c>
      <c r="T126" s="341">
        <v>2</v>
      </c>
      <c r="U126" s="342" t="s">
        <v>4118</v>
      </c>
      <c r="V126" s="343">
        <v>41</v>
      </c>
      <c r="W126" s="209">
        <v>0</v>
      </c>
      <c r="X126" s="210" t="s">
        <v>262</v>
      </c>
      <c r="Y126" s="210">
        <v>0</v>
      </c>
      <c r="Z126" s="114">
        <v>2</v>
      </c>
      <c r="AA126" s="115" t="s">
        <v>2593</v>
      </c>
      <c r="AB126" s="116">
        <v>81</v>
      </c>
      <c r="AC126" s="104">
        <v>3</v>
      </c>
      <c r="AD126" s="223" t="s">
        <v>1847</v>
      </c>
      <c r="AE126" s="105">
        <v>90</v>
      </c>
      <c r="AF126" s="245">
        <v>2</v>
      </c>
      <c r="AG126" s="246" t="s">
        <v>1094</v>
      </c>
      <c r="AH126" s="247">
        <v>147</v>
      </c>
      <c r="AI126" s="209">
        <v>1</v>
      </c>
      <c r="AJ126" s="210" t="s">
        <v>355</v>
      </c>
      <c r="AK126" s="210">
        <v>177</v>
      </c>
      <c r="AL126" s="72">
        <v>0</v>
      </c>
      <c r="AM126" s="73">
        <v>0</v>
      </c>
      <c r="AN126" s="74">
        <v>0</v>
      </c>
      <c r="AO126" s="54">
        <v>2</v>
      </c>
      <c r="AP126" s="14">
        <v>109000</v>
      </c>
      <c r="AQ126" s="55">
        <v>131</v>
      </c>
      <c r="AR126" s="72">
        <v>2</v>
      </c>
      <c r="AS126" s="73">
        <v>50500</v>
      </c>
      <c r="AT126" s="74">
        <v>181</v>
      </c>
      <c r="AU126" s="54">
        <v>0</v>
      </c>
      <c r="AW126" s="55"/>
      <c r="AX126" s="72">
        <v>2</v>
      </c>
      <c r="AY126" s="73">
        <v>101500</v>
      </c>
      <c r="AZ126" s="74">
        <v>21</v>
      </c>
      <c r="BA126" s="54">
        <v>1</v>
      </c>
      <c r="BB126" s="14">
        <v>77900</v>
      </c>
      <c r="BC126" s="55">
        <v>53</v>
      </c>
      <c r="BD126" s="69">
        <v>3</v>
      </c>
      <c r="BE126" s="70">
        <v>123707</v>
      </c>
      <c r="BF126" s="71">
        <v>102</v>
      </c>
      <c r="BG126" s="54">
        <v>1</v>
      </c>
      <c r="BH126" s="14">
        <v>225000</v>
      </c>
      <c r="BI126" s="55">
        <v>56</v>
      </c>
      <c r="BJ126" s="73">
        <v>2</v>
      </c>
      <c r="BK126" s="73">
        <v>138500</v>
      </c>
      <c r="BL126" s="74">
        <v>14</v>
      </c>
      <c r="BM126" s="54">
        <v>0</v>
      </c>
      <c r="BO126" s="55"/>
      <c r="BP126" s="72">
        <v>2</v>
      </c>
      <c r="BQ126" s="73">
        <v>157300</v>
      </c>
      <c r="BR126" s="74">
        <v>21</v>
      </c>
      <c r="BS126" s="54">
        <v>6</v>
      </c>
      <c r="BT126" s="14">
        <v>134916</v>
      </c>
      <c r="BU126" s="55">
        <v>99</v>
      </c>
      <c r="BV126" s="72"/>
      <c r="BW126" s="73"/>
      <c r="BX126" s="74"/>
    </row>
    <row r="127" spans="1:76" x14ac:dyDescent="0.4">
      <c r="A127" s="20" t="s">
        <v>162</v>
      </c>
      <c r="B127" s="341">
        <v>2</v>
      </c>
      <c r="C127" s="439" t="s">
        <v>8405</v>
      </c>
      <c r="D127" s="343">
        <v>4</v>
      </c>
      <c r="E127" s="415">
        <v>2</v>
      </c>
      <c r="F127" s="429" t="s">
        <v>7702</v>
      </c>
      <c r="G127" s="416">
        <v>35</v>
      </c>
      <c r="H127" s="341">
        <v>3</v>
      </c>
      <c r="I127" s="342" t="s">
        <v>7029</v>
      </c>
      <c r="J127" s="343">
        <v>30</v>
      </c>
      <c r="K127" s="393">
        <v>7</v>
      </c>
      <c r="L127" s="394" t="s">
        <v>6340</v>
      </c>
      <c r="M127" s="395">
        <v>27</v>
      </c>
      <c r="N127" s="341">
        <v>8</v>
      </c>
      <c r="O127" s="342" t="s">
        <v>5609</v>
      </c>
      <c r="P127" s="343">
        <v>7</v>
      </c>
      <c r="Q127" s="361">
        <v>8</v>
      </c>
      <c r="R127" s="361" t="s">
        <v>4864</v>
      </c>
      <c r="S127" s="362">
        <v>60</v>
      </c>
      <c r="T127" s="341">
        <v>7</v>
      </c>
      <c r="U127" s="342" t="s">
        <v>4119</v>
      </c>
      <c r="V127" s="343">
        <v>60</v>
      </c>
      <c r="W127" s="209">
        <v>9</v>
      </c>
      <c r="X127" s="210" t="s">
        <v>3337</v>
      </c>
      <c r="Y127" s="210">
        <v>57</v>
      </c>
      <c r="Z127" s="114">
        <v>4</v>
      </c>
      <c r="AA127" s="115" t="s">
        <v>2594</v>
      </c>
      <c r="AB127" s="116">
        <v>118</v>
      </c>
      <c r="AC127" s="104">
        <v>2</v>
      </c>
      <c r="AD127" s="223" t="s">
        <v>1848</v>
      </c>
      <c r="AE127" s="105">
        <v>149</v>
      </c>
      <c r="AF127" s="245">
        <v>5</v>
      </c>
      <c r="AG127" s="246" t="s">
        <v>1095</v>
      </c>
      <c r="AH127" s="247">
        <v>131</v>
      </c>
      <c r="AI127" s="209">
        <v>5</v>
      </c>
      <c r="AJ127" s="210" t="s">
        <v>356</v>
      </c>
      <c r="AK127" s="210">
        <v>128</v>
      </c>
      <c r="AL127" s="72">
        <v>3</v>
      </c>
      <c r="AM127" s="73">
        <v>140167</v>
      </c>
      <c r="AN127" s="74">
        <v>267</v>
      </c>
      <c r="AO127" s="54">
        <v>4</v>
      </c>
      <c r="AP127" s="14">
        <v>93682</v>
      </c>
      <c r="AQ127" s="55">
        <v>91</v>
      </c>
      <c r="AR127" s="72">
        <v>6</v>
      </c>
      <c r="AS127" s="73">
        <v>149458</v>
      </c>
      <c r="AT127" s="74">
        <v>115</v>
      </c>
      <c r="AU127" s="54">
        <v>3</v>
      </c>
      <c r="AV127" s="14">
        <v>110000</v>
      </c>
      <c r="AW127" s="55">
        <v>67</v>
      </c>
      <c r="AX127" s="72">
        <v>4</v>
      </c>
      <c r="AY127" s="73">
        <v>161750</v>
      </c>
      <c r="AZ127" s="74">
        <v>37</v>
      </c>
      <c r="BA127" s="54">
        <v>4</v>
      </c>
      <c r="BB127" s="14">
        <v>137050</v>
      </c>
      <c r="BC127" s="55">
        <v>119</v>
      </c>
      <c r="BD127" s="69">
        <v>6</v>
      </c>
      <c r="BE127" s="70">
        <v>171067</v>
      </c>
      <c r="BF127" s="71">
        <v>93</v>
      </c>
      <c r="BG127" s="54">
        <v>6</v>
      </c>
      <c r="BH127" s="14">
        <v>164933</v>
      </c>
      <c r="BI127" s="55">
        <v>112</v>
      </c>
      <c r="BJ127" s="72">
        <v>7</v>
      </c>
      <c r="BK127" s="73">
        <v>218962</v>
      </c>
      <c r="BL127" s="74">
        <v>116</v>
      </c>
      <c r="BM127" s="54">
        <v>6</v>
      </c>
      <c r="BN127" s="14">
        <v>137150</v>
      </c>
      <c r="BO127" s="55">
        <v>91</v>
      </c>
      <c r="BP127" s="72">
        <v>1</v>
      </c>
      <c r="BQ127" s="73">
        <v>880000</v>
      </c>
      <c r="BR127" s="74">
        <v>33</v>
      </c>
      <c r="BS127" s="54">
        <v>6</v>
      </c>
      <c r="BT127" s="14">
        <v>126583</v>
      </c>
      <c r="BU127" s="55">
        <v>129</v>
      </c>
      <c r="BV127" s="72"/>
      <c r="BW127" s="73"/>
      <c r="BX127" s="74"/>
    </row>
    <row r="128" spans="1:76" x14ac:dyDescent="0.4">
      <c r="A128" s="20" t="s">
        <v>163</v>
      </c>
      <c r="B128" s="341">
        <v>7</v>
      </c>
      <c r="C128" s="439" t="s">
        <v>8406</v>
      </c>
      <c r="D128" s="343">
        <v>78</v>
      </c>
      <c r="E128" s="415">
        <v>5</v>
      </c>
      <c r="F128" s="429" t="s">
        <v>7703</v>
      </c>
      <c r="G128" s="416">
        <v>78</v>
      </c>
      <c r="H128" s="341">
        <v>13</v>
      </c>
      <c r="I128" s="342" t="s">
        <v>7030</v>
      </c>
      <c r="J128" s="343">
        <v>55</v>
      </c>
      <c r="K128" s="393">
        <v>5</v>
      </c>
      <c r="L128" s="394" t="s">
        <v>6341</v>
      </c>
      <c r="M128" s="395">
        <v>50</v>
      </c>
      <c r="N128" s="341">
        <v>3</v>
      </c>
      <c r="O128" s="342" t="s">
        <v>5610</v>
      </c>
      <c r="P128" s="343">
        <v>54</v>
      </c>
      <c r="Q128" s="361">
        <v>0</v>
      </c>
      <c r="R128" s="361" t="s">
        <v>262</v>
      </c>
      <c r="S128" s="362">
        <v>0</v>
      </c>
      <c r="T128" s="341">
        <v>4</v>
      </c>
      <c r="U128" s="342" t="s">
        <v>4120</v>
      </c>
      <c r="V128" s="343">
        <v>243</v>
      </c>
      <c r="W128" s="209">
        <v>3</v>
      </c>
      <c r="X128" s="210" t="s">
        <v>3338</v>
      </c>
      <c r="Y128" s="210">
        <v>7</v>
      </c>
      <c r="Z128" s="114">
        <v>3</v>
      </c>
      <c r="AA128" s="115" t="s">
        <v>2595</v>
      </c>
      <c r="AB128" s="116">
        <v>84</v>
      </c>
      <c r="AC128" s="104">
        <v>6</v>
      </c>
      <c r="AD128" s="223" t="s">
        <v>1849</v>
      </c>
      <c r="AE128" s="105">
        <v>134</v>
      </c>
      <c r="AF128" s="245">
        <v>4</v>
      </c>
      <c r="AG128" s="246" t="s">
        <v>1096</v>
      </c>
      <c r="AH128" s="247">
        <v>104</v>
      </c>
      <c r="AI128" s="209">
        <v>6</v>
      </c>
      <c r="AJ128" s="210" t="s">
        <v>357</v>
      </c>
      <c r="AK128" s="210">
        <v>379</v>
      </c>
      <c r="AL128" s="72">
        <v>5</v>
      </c>
      <c r="AM128" s="73">
        <v>171000</v>
      </c>
      <c r="AN128" s="74">
        <v>148</v>
      </c>
      <c r="AO128" s="54">
        <v>4</v>
      </c>
      <c r="AP128" s="14">
        <v>260850</v>
      </c>
      <c r="AQ128" s="55">
        <v>335</v>
      </c>
      <c r="AR128" s="72">
        <v>5</v>
      </c>
      <c r="AS128" s="73">
        <v>171980</v>
      </c>
      <c r="AT128" s="74">
        <v>97</v>
      </c>
      <c r="AU128" s="54">
        <v>2</v>
      </c>
      <c r="AV128" s="14">
        <v>287500</v>
      </c>
      <c r="AW128" s="55">
        <v>173</v>
      </c>
      <c r="AX128" s="72">
        <v>4</v>
      </c>
      <c r="AY128" s="73">
        <v>155825</v>
      </c>
      <c r="AZ128" s="74">
        <v>306</v>
      </c>
      <c r="BA128" s="54">
        <v>1</v>
      </c>
      <c r="BB128" s="14">
        <v>210000</v>
      </c>
      <c r="BC128" s="55">
        <v>47</v>
      </c>
      <c r="BD128" s="69">
        <v>4</v>
      </c>
      <c r="BE128" s="70">
        <v>373500</v>
      </c>
      <c r="BF128" s="71">
        <v>125</v>
      </c>
      <c r="BG128" s="54">
        <v>3</v>
      </c>
      <c r="BH128" s="14">
        <v>737000</v>
      </c>
      <c r="BI128" s="55">
        <v>72</v>
      </c>
      <c r="BJ128" s="72">
        <v>6</v>
      </c>
      <c r="BK128" s="73">
        <v>228867</v>
      </c>
      <c r="BL128" s="74">
        <v>133</v>
      </c>
      <c r="BM128" s="54">
        <v>4</v>
      </c>
      <c r="BN128" s="14">
        <v>155600</v>
      </c>
      <c r="BO128" s="55">
        <v>52</v>
      </c>
      <c r="BP128" s="72">
        <v>6</v>
      </c>
      <c r="BQ128" s="73">
        <v>229150</v>
      </c>
      <c r="BR128" s="74">
        <v>105</v>
      </c>
      <c r="BS128" s="54">
        <v>7</v>
      </c>
      <c r="BT128" s="14">
        <v>232500</v>
      </c>
      <c r="BU128" s="55">
        <v>85</v>
      </c>
      <c r="BV128" s="72"/>
      <c r="BW128" s="73"/>
      <c r="BX128" s="74"/>
    </row>
    <row r="129" spans="1:76" x14ac:dyDescent="0.4">
      <c r="A129" s="20" t="s">
        <v>164</v>
      </c>
      <c r="B129" s="341">
        <v>2</v>
      </c>
      <c r="C129" s="439" t="s">
        <v>1850</v>
      </c>
      <c r="D129" s="343">
        <v>6</v>
      </c>
      <c r="E129" s="415">
        <v>4</v>
      </c>
      <c r="F129" s="429" t="s">
        <v>7704</v>
      </c>
      <c r="G129" s="416">
        <v>16</v>
      </c>
      <c r="H129" s="341">
        <v>2</v>
      </c>
      <c r="I129" s="342" t="s">
        <v>7031</v>
      </c>
      <c r="J129" s="343">
        <v>7</v>
      </c>
      <c r="K129" s="393">
        <v>1</v>
      </c>
      <c r="L129" s="394" t="s">
        <v>2538</v>
      </c>
      <c r="M129" s="395">
        <v>6</v>
      </c>
      <c r="N129" s="341">
        <v>3</v>
      </c>
      <c r="O129" s="342" t="s">
        <v>5611</v>
      </c>
      <c r="P129" s="343">
        <v>19</v>
      </c>
      <c r="Q129" s="361">
        <v>2</v>
      </c>
      <c r="R129" s="361" t="s">
        <v>4865</v>
      </c>
      <c r="S129" s="362">
        <v>58</v>
      </c>
      <c r="T129" s="341">
        <v>0</v>
      </c>
      <c r="U129" s="342" t="s">
        <v>262</v>
      </c>
      <c r="V129" s="343">
        <v>0</v>
      </c>
      <c r="W129" s="209">
        <v>1</v>
      </c>
      <c r="X129" s="210" t="s">
        <v>3339</v>
      </c>
      <c r="Y129" s="210">
        <v>3</v>
      </c>
      <c r="Z129" s="114">
        <v>1</v>
      </c>
      <c r="AA129" s="115" t="s">
        <v>2596</v>
      </c>
      <c r="AB129" s="116">
        <v>91</v>
      </c>
      <c r="AC129" s="104">
        <v>3</v>
      </c>
      <c r="AD129" s="223" t="s">
        <v>1835</v>
      </c>
      <c r="AE129" s="105">
        <v>77</v>
      </c>
      <c r="AF129" s="245">
        <v>1</v>
      </c>
      <c r="AG129" s="246" t="s">
        <v>1097</v>
      </c>
      <c r="AH129" s="247">
        <v>38</v>
      </c>
      <c r="AI129" s="209">
        <v>2</v>
      </c>
      <c r="AJ129" s="210" t="s">
        <v>358</v>
      </c>
      <c r="AK129" s="210">
        <v>89</v>
      </c>
      <c r="AL129" s="72">
        <v>1</v>
      </c>
      <c r="AM129" s="73">
        <v>214000</v>
      </c>
      <c r="AN129" s="74">
        <v>155</v>
      </c>
      <c r="AO129" s="54">
        <v>1</v>
      </c>
      <c r="AP129" s="14">
        <v>260000</v>
      </c>
      <c r="AQ129" s="55">
        <v>403</v>
      </c>
      <c r="AR129" s="72">
        <v>0</v>
      </c>
      <c r="AS129" s="73"/>
      <c r="AT129" s="74"/>
      <c r="AU129" s="54">
        <v>2</v>
      </c>
      <c r="AV129" s="14">
        <v>159500</v>
      </c>
      <c r="AW129" s="55">
        <v>86</v>
      </c>
      <c r="AX129" s="72">
        <v>2</v>
      </c>
      <c r="AY129" s="73">
        <v>150000</v>
      </c>
      <c r="AZ129" s="74">
        <v>97</v>
      </c>
      <c r="BA129" s="54">
        <v>1</v>
      </c>
      <c r="BB129" s="14">
        <v>215000</v>
      </c>
      <c r="BC129" s="55">
        <v>5</v>
      </c>
      <c r="BD129" s="69">
        <v>2</v>
      </c>
      <c r="BE129" s="70">
        <v>86750</v>
      </c>
      <c r="BF129" s="71">
        <v>34</v>
      </c>
      <c r="BG129" s="54">
        <v>2</v>
      </c>
      <c r="BH129" s="14">
        <v>151450</v>
      </c>
      <c r="BI129" s="55">
        <v>63</v>
      </c>
      <c r="BJ129" s="72">
        <v>0</v>
      </c>
      <c r="BK129" s="73"/>
      <c r="BL129" s="74"/>
      <c r="BM129" s="54">
        <v>1</v>
      </c>
      <c r="BN129" s="14">
        <v>111300</v>
      </c>
      <c r="BO129" s="55">
        <v>8</v>
      </c>
      <c r="BP129" s="72">
        <v>1</v>
      </c>
      <c r="BQ129" s="73">
        <v>79900</v>
      </c>
      <c r="BR129" s="74">
        <v>695</v>
      </c>
      <c r="BS129" s="54">
        <v>0</v>
      </c>
      <c r="BU129" s="55"/>
      <c r="BV129" s="72"/>
      <c r="BW129" s="73"/>
      <c r="BX129" s="74"/>
    </row>
    <row r="130" spans="1:76" x14ac:dyDescent="0.4">
      <c r="A130" s="20" t="s">
        <v>165</v>
      </c>
      <c r="B130" s="341">
        <v>1</v>
      </c>
      <c r="C130" s="439" t="s">
        <v>6377</v>
      </c>
      <c r="D130" s="343">
        <v>37</v>
      </c>
      <c r="E130" s="415">
        <v>4</v>
      </c>
      <c r="F130" s="429" t="s">
        <v>5449</v>
      </c>
      <c r="G130" s="416">
        <v>42</v>
      </c>
      <c r="H130" s="341">
        <v>0</v>
      </c>
      <c r="I130" s="342" t="s">
        <v>262</v>
      </c>
      <c r="J130" s="343">
        <v>0</v>
      </c>
      <c r="K130" s="393">
        <v>1</v>
      </c>
      <c r="L130" s="394" t="s">
        <v>4057</v>
      </c>
      <c r="M130" s="395">
        <v>2</v>
      </c>
      <c r="N130" s="341">
        <v>1</v>
      </c>
      <c r="O130" s="342" t="s">
        <v>1351</v>
      </c>
      <c r="P130" s="343">
        <v>4</v>
      </c>
      <c r="Q130" s="361">
        <v>4</v>
      </c>
      <c r="R130" s="361" t="s">
        <v>4866</v>
      </c>
      <c r="S130" s="362">
        <v>53</v>
      </c>
      <c r="T130" s="341">
        <v>3</v>
      </c>
      <c r="U130" s="342" t="s">
        <v>4121</v>
      </c>
      <c r="V130" s="343">
        <v>154</v>
      </c>
      <c r="W130" s="209">
        <v>2</v>
      </c>
      <c r="X130" s="210" t="s">
        <v>2661</v>
      </c>
      <c r="Y130" s="210">
        <v>83</v>
      </c>
      <c r="Z130" s="114">
        <v>0</v>
      </c>
      <c r="AA130" s="115" t="s">
        <v>262</v>
      </c>
      <c r="AB130" s="116">
        <v>0</v>
      </c>
      <c r="AC130" s="104">
        <v>0</v>
      </c>
      <c r="AD130" s="223" t="s">
        <v>262</v>
      </c>
      <c r="AE130" s="105">
        <v>0</v>
      </c>
      <c r="AF130" s="245">
        <v>1</v>
      </c>
      <c r="AG130" s="246" t="s">
        <v>366</v>
      </c>
      <c r="AH130" s="247">
        <v>1</v>
      </c>
      <c r="AI130" s="209">
        <v>0</v>
      </c>
      <c r="AJ130" s="210" t="s">
        <v>262</v>
      </c>
      <c r="AK130" s="210">
        <v>0</v>
      </c>
      <c r="AL130" s="72">
        <v>2</v>
      </c>
      <c r="AM130" s="73">
        <v>192500</v>
      </c>
      <c r="AN130" s="74">
        <v>31</v>
      </c>
      <c r="AO130" s="54">
        <v>2</v>
      </c>
      <c r="AP130" s="14">
        <v>426000</v>
      </c>
      <c r="AQ130" s="55">
        <v>284</v>
      </c>
      <c r="AR130" s="72">
        <v>2</v>
      </c>
      <c r="AS130" s="73">
        <v>125000</v>
      </c>
      <c r="AT130" s="74">
        <v>44</v>
      </c>
      <c r="AU130" s="54">
        <v>3</v>
      </c>
      <c r="AV130" s="14">
        <v>154383</v>
      </c>
      <c r="AW130" s="55">
        <v>135</v>
      </c>
      <c r="AX130" s="72">
        <v>0</v>
      </c>
      <c r="AY130" s="73"/>
      <c r="AZ130" s="74"/>
      <c r="BA130" s="54">
        <v>1</v>
      </c>
      <c r="BB130" s="14">
        <v>230000</v>
      </c>
      <c r="BC130" s="55">
        <v>19</v>
      </c>
      <c r="BD130" s="69">
        <v>1</v>
      </c>
      <c r="BE130" s="70">
        <v>139000</v>
      </c>
      <c r="BF130" s="71">
        <v>189</v>
      </c>
      <c r="BG130" s="54">
        <v>2</v>
      </c>
      <c r="BH130" s="14">
        <v>132250</v>
      </c>
      <c r="BI130" s="55">
        <v>95</v>
      </c>
      <c r="BJ130" s="72">
        <v>0</v>
      </c>
      <c r="BK130" s="73"/>
      <c r="BL130" s="74"/>
      <c r="BM130" s="54">
        <v>0</v>
      </c>
      <c r="BO130" s="55"/>
      <c r="BP130" s="72">
        <v>2</v>
      </c>
      <c r="BQ130" s="73">
        <v>169950</v>
      </c>
      <c r="BR130" s="74">
        <v>51</v>
      </c>
      <c r="BS130" s="54">
        <v>1</v>
      </c>
      <c r="BT130" s="14">
        <v>358000</v>
      </c>
      <c r="BU130" s="55">
        <v>31</v>
      </c>
      <c r="BV130" s="72"/>
      <c r="BW130" s="73"/>
      <c r="BX130" s="74"/>
    </row>
    <row r="131" spans="1:76" x14ac:dyDescent="0.4">
      <c r="A131" s="20" t="s">
        <v>166</v>
      </c>
      <c r="B131" s="341">
        <v>1</v>
      </c>
      <c r="C131" s="439" t="s">
        <v>482</v>
      </c>
      <c r="D131" s="343">
        <v>71</v>
      </c>
      <c r="E131" s="415">
        <v>5</v>
      </c>
      <c r="F131" s="429" t="s">
        <v>7705</v>
      </c>
      <c r="G131" s="416">
        <v>25</v>
      </c>
      <c r="H131" s="341">
        <v>0</v>
      </c>
      <c r="I131" s="342" t="s">
        <v>262</v>
      </c>
      <c r="J131" s="343">
        <v>0</v>
      </c>
      <c r="K131" s="393">
        <v>1</v>
      </c>
      <c r="L131" s="394" t="s">
        <v>366</v>
      </c>
      <c r="M131" s="395">
        <v>81</v>
      </c>
      <c r="N131" s="341">
        <v>2</v>
      </c>
      <c r="O131" s="342" t="s">
        <v>2538</v>
      </c>
      <c r="P131" s="343">
        <v>15</v>
      </c>
      <c r="Q131" s="361">
        <v>0</v>
      </c>
      <c r="R131" s="361" t="s">
        <v>262</v>
      </c>
      <c r="S131" s="362">
        <v>0</v>
      </c>
      <c r="T131" s="341">
        <v>2</v>
      </c>
      <c r="U131" s="342" t="s">
        <v>4122</v>
      </c>
      <c r="V131" s="343">
        <v>77</v>
      </c>
      <c r="W131" s="209">
        <v>2</v>
      </c>
      <c r="X131" s="210" t="s">
        <v>273</v>
      </c>
      <c r="Y131" s="210">
        <v>21</v>
      </c>
      <c r="Z131" s="114">
        <v>2</v>
      </c>
      <c r="AA131" s="115" t="s">
        <v>2597</v>
      </c>
      <c r="AB131" s="116">
        <v>89</v>
      </c>
      <c r="AC131" s="104">
        <v>1</v>
      </c>
      <c r="AD131" s="223" t="s">
        <v>1850</v>
      </c>
      <c r="AE131" s="105">
        <v>256</v>
      </c>
      <c r="AF131" s="245">
        <v>1</v>
      </c>
      <c r="AG131" s="246" t="s">
        <v>1098</v>
      </c>
      <c r="AH131" s="247">
        <v>31</v>
      </c>
      <c r="AI131" s="209">
        <v>1</v>
      </c>
      <c r="AJ131" s="210" t="s">
        <v>359</v>
      </c>
      <c r="AK131" s="210">
        <v>172</v>
      </c>
      <c r="AL131" s="72">
        <v>1</v>
      </c>
      <c r="AM131" s="73">
        <v>400000</v>
      </c>
      <c r="AN131" s="74">
        <v>264</v>
      </c>
      <c r="AO131" s="54">
        <v>2</v>
      </c>
      <c r="AP131" s="14">
        <v>140500</v>
      </c>
      <c r="AQ131" s="55">
        <v>40</v>
      </c>
      <c r="AR131" s="72">
        <v>0</v>
      </c>
      <c r="AS131" s="73"/>
      <c r="AT131" s="74"/>
      <c r="AU131" s="54">
        <v>1</v>
      </c>
      <c r="AV131" s="14">
        <v>160000</v>
      </c>
      <c r="AW131" s="55">
        <v>647</v>
      </c>
      <c r="AX131" s="72">
        <v>0</v>
      </c>
      <c r="AY131" s="73"/>
      <c r="AZ131" s="74"/>
      <c r="BA131" s="54">
        <v>0</v>
      </c>
      <c r="BB131" s="14"/>
      <c r="BC131" s="55"/>
      <c r="BD131" s="72">
        <v>0</v>
      </c>
      <c r="BE131" s="73"/>
      <c r="BF131" s="74"/>
      <c r="BG131" s="54">
        <v>3</v>
      </c>
      <c r="BH131" s="14">
        <v>253000</v>
      </c>
      <c r="BI131" s="55">
        <v>95</v>
      </c>
      <c r="BJ131" s="72">
        <v>0</v>
      </c>
      <c r="BK131" s="73"/>
      <c r="BL131" s="74"/>
      <c r="BM131" s="54">
        <v>1</v>
      </c>
      <c r="BN131" s="14">
        <v>133000</v>
      </c>
      <c r="BO131" s="55">
        <v>35</v>
      </c>
      <c r="BP131" s="72">
        <v>1</v>
      </c>
      <c r="BQ131" s="73">
        <v>272500</v>
      </c>
      <c r="BR131" s="74">
        <v>128</v>
      </c>
      <c r="BS131" s="54">
        <v>2</v>
      </c>
      <c r="BT131" s="14">
        <v>202450</v>
      </c>
      <c r="BU131" s="55">
        <v>46</v>
      </c>
      <c r="BV131" s="72"/>
      <c r="BW131" s="73"/>
      <c r="BX131" s="74"/>
    </row>
    <row r="132" spans="1:76" x14ac:dyDescent="0.4">
      <c r="A132" s="20" t="s">
        <v>167</v>
      </c>
      <c r="B132" s="341">
        <v>1</v>
      </c>
      <c r="C132" s="439" t="s">
        <v>8407</v>
      </c>
      <c r="D132" s="343">
        <v>162</v>
      </c>
      <c r="E132" s="415">
        <v>2</v>
      </c>
      <c r="F132" s="429" t="s">
        <v>7706</v>
      </c>
      <c r="G132" s="416">
        <v>81</v>
      </c>
      <c r="H132" s="341">
        <v>4</v>
      </c>
      <c r="I132" s="342" t="s">
        <v>7032</v>
      </c>
      <c r="J132" s="343">
        <v>14</v>
      </c>
      <c r="K132" s="393">
        <v>2</v>
      </c>
      <c r="L132" s="394" t="s">
        <v>6342</v>
      </c>
      <c r="M132" s="395">
        <v>13</v>
      </c>
      <c r="N132" s="341">
        <v>3</v>
      </c>
      <c r="O132" s="342" t="s">
        <v>5612</v>
      </c>
      <c r="P132" s="343">
        <v>27</v>
      </c>
      <c r="Q132" s="361">
        <v>5</v>
      </c>
      <c r="R132" s="361" t="s">
        <v>4867</v>
      </c>
      <c r="S132" s="362">
        <v>30</v>
      </c>
      <c r="T132" s="341">
        <v>2</v>
      </c>
      <c r="U132" s="342" t="s">
        <v>4123</v>
      </c>
      <c r="V132" s="343">
        <v>11</v>
      </c>
      <c r="W132" s="209">
        <v>2</v>
      </c>
      <c r="X132" s="210" t="s">
        <v>3340</v>
      </c>
      <c r="Y132" s="210">
        <v>157</v>
      </c>
      <c r="Z132" s="114">
        <v>7</v>
      </c>
      <c r="AA132" s="115" t="s">
        <v>2598</v>
      </c>
      <c r="AB132" s="116">
        <v>82</v>
      </c>
      <c r="AC132" s="104">
        <v>8</v>
      </c>
      <c r="AD132" s="223" t="s">
        <v>1851</v>
      </c>
      <c r="AE132" s="105">
        <v>161</v>
      </c>
      <c r="AF132" s="245">
        <v>2</v>
      </c>
      <c r="AG132" s="246" t="s">
        <v>1099</v>
      </c>
      <c r="AH132" s="247">
        <v>122</v>
      </c>
      <c r="AI132" s="209">
        <v>1</v>
      </c>
      <c r="AJ132" s="210" t="s">
        <v>360</v>
      </c>
      <c r="AK132" s="210">
        <v>665</v>
      </c>
      <c r="AL132" s="72">
        <v>1</v>
      </c>
      <c r="AM132" s="73">
        <v>219000</v>
      </c>
      <c r="AN132" s="74">
        <v>40</v>
      </c>
      <c r="AO132" s="54">
        <v>1</v>
      </c>
      <c r="AP132" s="14">
        <v>85000</v>
      </c>
      <c r="AQ132" s="55">
        <v>17</v>
      </c>
      <c r="AR132" s="72">
        <v>1</v>
      </c>
      <c r="AS132" s="73">
        <v>185000</v>
      </c>
      <c r="AT132" s="74">
        <v>26</v>
      </c>
      <c r="AU132" s="54">
        <v>2</v>
      </c>
      <c r="AV132" s="14">
        <v>277000</v>
      </c>
      <c r="AW132" s="55">
        <v>27</v>
      </c>
      <c r="AX132" s="72">
        <v>0</v>
      </c>
      <c r="AY132" s="73"/>
      <c r="AZ132" s="74"/>
      <c r="BA132" s="54">
        <v>2</v>
      </c>
      <c r="BB132" s="14">
        <v>306500</v>
      </c>
      <c r="BC132" s="55">
        <v>181</v>
      </c>
      <c r="BD132" s="69">
        <v>1</v>
      </c>
      <c r="BE132" s="70">
        <v>200900</v>
      </c>
      <c r="BF132" s="71">
        <v>181</v>
      </c>
      <c r="BG132" s="54">
        <v>2</v>
      </c>
      <c r="BH132" s="14">
        <v>294700</v>
      </c>
      <c r="BI132" s="55">
        <v>16</v>
      </c>
      <c r="BJ132" s="72">
        <v>1</v>
      </c>
      <c r="BK132" s="73">
        <v>148000</v>
      </c>
      <c r="BL132" s="74">
        <v>78</v>
      </c>
      <c r="BM132" s="54">
        <v>2</v>
      </c>
      <c r="BN132" s="14">
        <v>402450</v>
      </c>
      <c r="BO132" s="55">
        <v>51</v>
      </c>
      <c r="BP132" s="72">
        <v>0</v>
      </c>
      <c r="BQ132" s="73"/>
      <c r="BR132" s="74"/>
      <c r="BS132" s="54">
        <v>3</v>
      </c>
      <c r="BT132" s="14">
        <v>114100</v>
      </c>
      <c r="BU132" s="55">
        <v>99</v>
      </c>
      <c r="BV132" s="72"/>
      <c r="BW132" s="73"/>
      <c r="BX132" s="74"/>
    </row>
    <row r="133" spans="1:76" x14ac:dyDescent="0.4">
      <c r="A133" s="20" t="s">
        <v>168</v>
      </c>
      <c r="B133" s="341">
        <v>4</v>
      </c>
      <c r="C133" s="439" t="s">
        <v>8408</v>
      </c>
      <c r="D133" s="343">
        <v>23</v>
      </c>
      <c r="E133" s="415">
        <v>2</v>
      </c>
      <c r="F133" s="429" t="s">
        <v>7707</v>
      </c>
      <c r="G133" s="416">
        <v>39</v>
      </c>
      <c r="H133" s="341">
        <v>6</v>
      </c>
      <c r="I133" s="342" t="s">
        <v>7033</v>
      </c>
      <c r="J133" s="343">
        <v>27</v>
      </c>
      <c r="K133" s="393">
        <v>5</v>
      </c>
      <c r="L133" s="394" t="s">
        <v>6343</v>
      </c>
      <c r="M133" s="395">
        <v>74</v>
      </c>
      <c r="N133" s="341">
        <v>9</v>
      </c>
      <c r="O133" s="342" t="s">
        <v>5613</v>
      </c>
      <c r="P133" s="343">
        <v>11</v>
      </c>
      <c r="Q133" s="361">
        <v>8</v>
      </c>
      <c r="R133" s="361" t="s">
        <v>4868</v>
      </c>
      <c r="S133" s="362">
        <v>24</v>
      </c>
      <c r="T133" s="341">
        <v>9</v>
      </c>
      <c r="U133" s="342" t="s">
        <v>4124</v>
      </c>
      <c r="V133" s="343">
        <v>24</v>
      </c>
      <c r="W133" s="209">
        <v>6</v>
      </c>
      <c r="X133" s="210" t="s">
        <v>3341</v>
      </c>
      <c r="Y133" s="210">
        <v>37</v>
      </c>
      <c r="Z133" s="114">
        <v>13</v>
      </c>
      <c r="AA133" s="115" t="s">
        <v>2599</v>
      </c>
      <c r="AB133" s="116">
        <v>83</v>
      </c>
      <c r="AC133" s="104">
        <v>9</v>
      </c>
      <c r="AD133" s="223" t="s">
        <v>1852</v>
      </c>
      <c r="AE133" s="105">
        <v>67</v>
      </c>
      <c r="AF133" s="245">
        <v>6</v>
      </c>
      <c r="AG133" s="246" t="s">
        <v>1100</v>
      </c>
      <c r="AH133" s="247">
        <v>67</v>
      </c>
      <c r="AI133" s="209">
        <v>6</v>
      </c>
      <c r="AJ133" s="210" t="s">
        <v>361</v>
      </c>
      <c r="AK133" s="210">
        <v>132</v>
      </c>
      <c r="AL133" s="72">
        <v>6</v>
      </c>
      <c r="AM133" s="73">
        <v>141650</v>
      </c>
      <c r="AN133" s="74">
        <v>105</v>
      </c>
      <c r="AO133" s="54">
        <v>10</v>
      </c>
      <c r="AP133" s="14">
        <v>162400</v>
      </c>
      <c r="AQ133" s="55">
        <v>111</v>
      </c>
      <c r="AR133" s="72">
        <v>12</v>
      </c>
      <c r="AS133" s="73">
        <v>178663</v>
      </c>
      <c r="AT133" s="74">
        <v>94</v>
      </c>
      <c r="AU133" s="54">
        <v>3</v>
      </c>
      <c r="AV133" s="14">
        <v>232084</v>
      </c>
      <c r="AW133" s="55">
        <v>106</v>
      </c>
      <c r="AX133" s="72">
        <v>5</v>
      </c>
      <c r="AY133" s="73">
        <v>222200</v>
      </c>
      <c r="AZ133" s="74">
        <v>35</v>
      </c>
      <c r="BA133" s="54">
        <v>1</v>
      </c>
      <c r="BB133" s="14">
        <v>152000</v>
      </c>
      <c r="BC133" s="55">
        <v>46</v>
      </c>
      <c r="BD133" s="69">
        <v>6</v>
      </c>
      <c r="BE133" s="70">
        <v>204567</v>
      </c>
      <c r="BF133" s="71">
        <v>91</v>
      </c>
      <c r="BG133" s="54">
        <v>6</v>
      </c>
      <c r="BH133" s="14">
        <v>216250</v>
      </c>
      <c r="BI133" s="55">
        <v>94</v>
      </c>
      <c r="BJ133" s="72">
        <v>6</v>
      </c>
      <c r="BK133" s="73">
        <v>174550</v>
      </c>
      <c r="BL133" s="74">
        <v>46</v>
      </c>
      <c r="BM133" s="54">
        <v>8</v>
      </c>
      <c r="BN133" s="14">
        <v>151462</v>
      </c>
      <c r="BO133" s="55">
        <v>59</v>
      </c>
      <c r="BP133" s="72">
        <v>6</v>
      </c>
      <c r="BQ133" s="73">
        <v>141608</v>
      </c>
      <c r="BR133" s="74">
        <v>38</v>
      </c>
      <c r="BS133" s="54">
        <v>8</v>
      </c>
      <c r="BT133" s="14">
        <v>153112</v>
      </c>
      <c r="BU133" s="55">
        <v>197</v>
      </c>
      <c r="BV133" s="72"/>
      <c r="BW133" s="73"/>
      <c r="BX133" s="74"/>
    </row>
    <row r="134" spans="1:76" x14ac:dyDescent="0.4">
      <c r="A134" s="20" t="s">
        <v>169</v>
      </c>
      <c r="B134" s="341">
        <v>9</v>
      </c>
      <c r="C134" s="439" t="s">
        <v>8409</v>
      </c>
      <c r="D134" s="343">
        <v>79</v>
      </c>
      <c r="E134" s="415">
        <v>3</v>
      </c>
      <c r="F134" s="429" t="s">
        <v>7708</v>
      </c>
      <c r="G134" s="416">
        <v>12</v>
      </c>
      <c r="H134" s="341">
        <v>10</v>
      </c>
      <c r="I134" s="342" t="s">
        <v>7034</v>
      </c>
      <c r="J134" s="343">
        <v>83</v>
      </c>
      <c r="K134" s="393">
        <v>3</v>
      </c>
      <c r="L134" s="394" t="s">
        <v>6344</v>
      </c>
      <c r="M134" s="395">
        <v>26</v>
      </c>
      <c r="N134" s="341">
        <v>9</v>
      </c>
      <c r="O134" s="342" t="s">
        <v>5614</v>
      </c>
      <c r="P134" s="343">
        <v>24</v>
      </c>
      <c r="Q134" s="361">
        <v>7</v>
      </c>
      <c r="R134" s="361" t="s">
        <v>4869</v>
      </c>
      <c r="S134" s="362">
        <v>49</v>
      </c>
      <c r="T134" s="341">
        <v>5</v>
      </c>
      <c r="U134" s="342" t="s">
        <v>4125</v>
      </c>
      <c r="V134" s="343">
        <v>58</v>
      </c>
      <c r="W134" s="209">
        <v>12</v>
      </c>
      <c r="X134" s="210" t="s">
        <v>3342</v>
      </c>
      <c r="Y134" s="210">
        <v>53</v>
      </c>
      <c r="Z134" s="114">
        <v>8</v>
      </c>
      <c r="AA134" s="115" t="s">
        <v>2600</v>
      </c>
      <c r="AB134" s="116">
        <v>92</v>
      </c>
      <c r="AC134" s="104">
        <v>4</v>
      </c>
      <c r="AD134" s="223" t="s">
        <v>1853</v>
      </c>
      <c r="AE134" s="105">
        <v>85</v>
      </c>
      <c r="AF134" s="245">
        <v>10</v>
      </c>
      <c r="AG134" s="246" t="s">
        <v>1101</v>
      </c>
      <c r="AH134" s="247">
        <v>48</v>
      </c>
      <c r="AI134" s="209">
        <v>7</v>
      </c>
      <c r="AJ134" s="210" t="s">
        <v>362</v>
      </c>
      <c r="AK134" s="210">
        <v>220</v>
      </c>
      <c r="AL134" s="72">
        <v>12</v>
      </c>
      <c r="AM134" s="73">
        <v>155617</v>
      </c>
      <c r="AN134" s="74">
        <v>243</v>
      </c>
      <c r="AO134" s="54">
        <v>13</v>
      </c>
      <c r="AP134" s="14">
        <v>210442</v>
      </c>
      <c r="AQ134" s="55">
        <v>165</v>
      </c>
      <c r="AR134" s="72">
        <v>7</v>
      </c>
      <c r="AS134" s="73">
        <v>269900</v>
      </c>
      <c r="AT134" s="74">
        <v>177</v>
      </c>
      <c r="AU134" s="54">
        <v>7</v>
      </c>
      <c r="AV134" s="14">
        <v>200786</v>
      </c>
      <c r="AW134" s="55">
        <v>168</v>
      </c>
      <c r="AX134" s="72">
        <v>3</v>
      </c>
      <c r="AY134" s="73">
        <v>257433</v>
      </c>
      <c r="AZ134" s="74">
        <v>118</v>
      </c>
      <c r="BA134" s="54">
        <v>2</v>
      </c>
      <c r="BB134" s="14">
        <v>213750</v>
      </c>
      <c r="BC134" s="55">
        <v>63</v>
      </c>
      <c r="BD134" s="69">
        <v>5</v>
      </c>
      <c r="BE134" s="70">
        <v>180160</v>
      </c>
      <c r="BF134" s="71">
        <v>126</v>
      </c>
      <c r="BG134" s="54">
        <v>8</v>
      </c>
      <c r="BH134" s="14">
        <v>234488</v>
      </c>
      <c r="BI134" s="55">
        <v>86</v>
      </c>
      <c r="BJ134" s="72">
        <v>6</v>
      </c>
      <c r="BK134" s="73">
        <v>201317</v>
      </c>
      <c r="BL134" s="74">
        <v>71</v>
      </c>
      <c r="BM134" s="54">
        <v>10</v>
      </c>
      <c r="BN134" s="14">
        <v>202570</v>
      </c>
      <c r="BO134" s="55">
        <v>68</v>
      </c>
      <c r="BP134" s="72">
        <v>7</v>
      </c>
      <c r="BQ134" s="73">
        <v>285500</v>
      </c>
      <c r="BR134" s="74">
        <v>101</v>
      </c>
      <c r="BS134" s="54">
        <v>8</v>
      </c>
      <c r="BT134" s="14">
        <v>209125</v>
      </c>
      <c r="BU134" s="55">
        <v>94</v>
      </c>
      <c r="BV134" s="72"/>
      <c r="BW134" s="73"/>
      <c r="BX134" s="74"/>
    </row>
    <row r="135" spans="1:76" x14ac:dyDescent="0.4">
      <c r="A135" s="20" t="s">
        <v>170</v>
      </c>
      <c r="B135" s="341">
        <v>0</v>
      </c>
      <c r="C135" s="439" t="s">
        <v>262</v>
      </c>
      <c r="D135" s="343">
        <v>0</v>
      </c>
      <c r="E135" s="415">
        <v>5</v>
      </c>
      <c r="F135" s="429" t="s">
        <v>7709</v>
      </c>
      <c r="G135" s="416">
        <v>7</v>
      </c>
      <c r="H135" s="341">
        <v>3</v>
      </c>
      <c r="I135" s="342" t="s">
        <v>1460</v>
      </c>
      <c r="J135" s="343">
        <v>6</v>
      </c>
      <c r="K135" s="393">
        <v>3</v>
      </c>
      <c r="L135" s="394" t="s">
        <v>6345</v>
      </c>
      <c r="M135" s="395">
        <v>25</v>
      </c>
      <c r="N135" s="341">
        <v>4</v>
      </c>
      <c r="O135" s="342" t="s">
        <v>5615</v>
      </c>
      <c r="P135" s="343">
        <v>17</v>
      </c>
      <c r="Q135" s="361">
        <v>2</v>
      </c>
      <c r="R135" s="361" t="s">
        <v>4870</v>
      </c>
      <c r="S135" s="362">
        <v>67</v>
      </c>
      <c r="T135" s="341">
        <v>4</v>
      </c>
      <c r="U135" s="342" t="s">
        <v>4126</v>
      </c>
      <c r="V135" s="343">
        <v>43</v>
      </c>
      <c r="W135" s="209">
        <v>3</v>
      </c>
      <c r="X135" s="210" t="s">
        <v>3343</v>
      </c>
      <c r="Y135" s="210">
        <v>43</v>
      </c>
      <c r="Z135" s="114">
        <v>5</v>
      </c>
      <c r="AA135" s="115" t="s">
        <v>2601</v>
      </c>
      <c r="AB135" s="116">
        <v>29</v>
      </c>
      <c r="AC135" s="104">
        <v>2</v>
      </c>
      <c r="AD135" s="223" t="s">
        <v>370</v>
      </c>
      <c r="AE135" s="105">
        <v>25</v>
      </c>
      <c r="AF135" s="245">
        <v>5</v>
      </c>
      <c r="AG135" s="246" t="s">
        <v>1102</v>
      </c>
      <c r="AH135" s="247">
        <v>27</v>
      </c>
      <c r="AI135" s="209">
        <v>3</v>
      </c>
      <c r="AJ135" s="210" t="s">
        <v>363</v>
      </c>
      <c r="AK135" s="210">
        <v>59</v>
      </c>
      <c r="AL135" s="72">
        <v>2</v>
      </c>
      <c r="AM135" s="73">
        <v>88250</v>
      </c>
      <c r="AN135" s="74">
        <v>137</v>
      </c>
      <c r="AO135" s="54">
        <v>0</v>
      </c>
      <c r="AP135" s="14">
        <v>0</v>
      </c>
      <c r="AQ135" s="55">
        <v>0</v>
      </c>
      <c r="AR135" s="72">
        <v>8</v>
      </c>
      <c r="AS135" s="73">
        <v>140488</v>
      </c>
      <c r="AT135" s="74">
        <v>174</v>
      </c>
      <c r="AU135" s="54">
        <v>3</v>
      </c>
      <c r="AV135" s="14">
        <v>118500</v>
      </c>
      <c r="AW135" s="55">
        <v>72</v>
      </c>
      <c r="AX135" s="72">
        <v>3</v>
      </c>
      <c r="AY135" s="73">
        <v>180800</v>
      </c>
      <c r="AZ135" s="74">
        <v>109</v>
      </c>
      <c r="BA135" s="54">
        <v>128000</v>
      </c>
      <c r="BB135" s="14">
        <v>171</v>
      </c>
      <c r="BC135" s="55"/>
      <c r="BD135" s="69">
        <v>2</v>
      </c>
      <c r="BE135" s="70">
        <v>212600</v>
      </c>
      <c r="BF135" s="71">
        <v>194</v>
      </c>
      <c r="BG135" s="54">
        <v>6</v>
      </c>
      <c r="BH135" s="14">
        <v>145217</v>
      </c>
      <c r="BI135" s="55">
        <v>100</v>
      </c>
      <c r="BJ135" s="72">
        <v>4</v>
      </c>
      <c r="BK135" s="73">
        <v>160725</v>
      </c>
      <c r="BL135" s="74">
        <v>116</v>
      </c>
      <c r="BM135" s="54">
        <v>6</v>
      </c>
      <c r="BN135" s="14">
        <v>170550</v>
      </c>
      <c r="BO135" s="55">
        <v>59</v>
      </c>
      <c r="BP135" s="72">
        <v>1</v>
      </c>
      <c r="BQ135" s="73">
        <v>146500</v>
      </c>
      <c r="BR135" s="74">
        <v>7</v>
      </c>
      <c r="BS135" s="54">
        <v>6</v>
      </c>
      <c r="BT135" s="14">
        <v>132067</v>
      </c>
      <c r="BU135" s="55">
        <v>130</v>
      </c>
      <c r="BV135" s="72"/>
      <c r="BW135" s="73"/>
      <c r="BX135" s="74"/>
    </row>
    <row r="136" spans="1:76" x14ac:dyDescent="0.4">
      <c r="A136" s="20" t="s">
        <v>171</v>
      </c>
      <c r="B136" s="341">
        <v>1</v>
      </c>
      <c r="C136" s="439" t="s">
        <v>8410</v>
      </c>
      <c r="D136" s="343">
        <v>4</v>
      </c>
      <c r="E136" s="415">
        <v>2</v>
      </c>
      <c r="F136" s="429" t="s">
        <v>7710</v>
      </c>
      <c r="G136" s="416">
        <v>91</v>
      </c>
      <c r="H136" s="341">
        <v>0</v>
      </c>
      <c r="I136" s="342" t="s">
        <v>262</v>
      </c>
      <c r="J136" s="343">
        <v>0</v>
      </c>
      <c r="K136" s="393">
        <v>2</v>
      </c>
      <c r="L136" s="394" t="s">
        <v>6346</v>
      </c>
      <c r="M136" s="395">
        <v>39</v>
      </c>
      <c r="N136" s="341">
        <v>3</v>
      </c>
      <c r="O136" s="342" t="s">
        <v>5616</v>
      </c>
      <c r="P136" s="343">
        <v>45</v>
      </c>
      <c r="Q136" s="361">
        <v>2</v>
      </c>
      <c r="R136" s="361" t="s">
        <v>4871</v>
      </c>
      <c r="S136" s="362">
        <v>3</v>
      </c>
      <c r="T136" s="341">
        <v>1</v>
      </c>
      <c r="U136" s="342" t="s">
        <v>4127</v>
      </c>
      <c r="V136" s="343">
        <v>15</v>
      </c>
      <c r="W136" s="209">
        <v>1</v>
      </c>
      <c r="X136" s="210" t="s">
        <v>3344</v>
      </c>
      <c r="Y136" s="210">
        <v>120</v>
      </c>
      <c r="Z136" s="114">
        <v>2</v>
      </c>
      <c r="AA136" s="115" t="s">
        <v>2602</v>
      </c>
      <c r="AB136" s="116">
        <v>187</v>
      </c>
      <c r="AC136" s="104">
        <v>1</v>
      </c>
      <c r="AD136" s="223" t="s">
        <v>1854</v>
      </c>
      <c r="AE136" s="105">
        <v>60</v>
      </c>
      <c r="AF136" s="245">
        <v>0</v>
      </c>
      <c r="AG136" s="246" t="s">
        <v>262</v>
      </c>
      <c r="AH136" s="247">
        <v>0</v>
      </c>
      <c r="AI136" s="209">
        <v>1</v>
      </c>
      <c r="AJ136" s="210" t="s">
        <v>364</v>
      </c>
      <c r="AK136" s="210">
        <v>68</v>
      </c>
      <c r="AL136" s="72">
        <v>1</v>
      </c>
      <c r="AM136" s="73">
        <v>215000</v>
      </c>
      <c r="AN136" s="74">
        <v>179</v>
      </c>
      <c r="AO136" s="54">
        <v>1</v>
      </c>
      <c r="AP136" s="14">
        <v>151000</v>
      </c>
      <c r="AQ136" s="55">
        <v>66</v>
      </c>
      <c r="AR136" s="72">
        <v>1</v>
      </c>
      <c r="AS136" s="73">
        <v>178500</v>
      </c>
      <c r="AT136" s="74">
        <v>291</v>
      </c>
      <c r="AU136" s="54">
        <v>1</v>
      </c>
      <c r="AV136" s="14">
        <v>155000</v>
      </c>
      <c r="AW136" s="55">
        <v>321</v>
      </c>
      <c r="AX136" s="72">
        <v>2</v>
      </c>
      <c r="AY136" s="73">
        <v>149950</v>
      </c>
      <c r="AZ136" s="74">
        <v>313</v>
      </c>
      <c r="BA136" s="54">
        <v>1</v>
      </c>
      <c r="BB136" s="14">
        <v>140000</v>
      </c>
      <c r="BC136" s="55">
        <v>133</v>
      </c>
      <c r="BD136" s="69">
        <v>1</v>
      </c>
      <c r="BE136" s="70">
        <v>305000</v>
      </c>
      <c r="BF136" s="71">
        <v>236</v>
      </c>
      <c r="BG136" s="54">
        <v>0</v>
      </c>
      <c r="BI136" s="55"/>
      <c r="BJ136" s="72">
        <v>2</v>
      </c>
      <c r="BK136" s="73">
        <v>230000</v>
      </c>
      <c r="BL136" s="74">
        <v>10</v>
      </c>
      <c r="BM136" s="54">
        <v>0</v>
      </c>
      <c r="BO136" s="55"/>
      <c r="BP136" s="72">
        <v>0</v>
      </c>
      <c r="BQ136" s="73"/>
      <c r="BR136" s="74"/>
      <c r="BS136" s="54">
        <v>0</v>
      </c>
      <c r="BU136" s="55"/>
      <c r="BV136" s="72"/>
      <c r="BW136" s="73"/>
      <c r="BX136" s="74"/>
    </row>
    <row r="137" spans="1:76" x14ac:dyDescent="0.4">
      <c r="A137" s="20" t="s">
        <v>172</v>
      </c>
      <c r="B137" s="341">
        <v>0</v>
      </c>
      <c r="C137" s="439" t="s">
        <v>262</v>
      </c>
      <c r="D137" s="343">
        <v>0</v>
      </c>
      <c r="E137" s="415">
        <v>0</v>
      </c>
      <c r="F137" s="429">
        <v>0</v>
      </c>
      <c r="G137" s="416">
        <v>0</v>
      </c>
      <c r="H137" s="341">
        <v>1</v>
      </c>
      <c r="I137" s="342" t="s">
        <v>1614</v>
      </c>
      <c r="J137" s="343">
        <v>2</v>
      </c>
      <c r="K137" s="393">
        <v>2</v>
      </c>
      <c r="L137" s="394" t="s">
        <v>5362</v>
      </c>
      <c r="M137" s="395">
        <v>2</v>
      </c>
      <c r="N137" s="341">
        <v>3</v>
      </c>
      <c r="O137" s="342" t="s">
        <v>5617</v>
      </c>
      <c r="P137" s="343">
        <v>30</v>
      </c>
      <c r="Q137" s="361">
        <v>2</v>
      </c>
      <c r="R137" s="361" t="s">
        <v>4872</v>
      </c>
      <c r="S137" s="362">
        <v>83</v>
      </c>
      <c r="T137" s="341">
        <v>2</v>
      </c>
      <c r="U137" s="342" t="s">
        <v>4128</v>
      </c>
      <c r="V137" s="343">
        <v>5</v>
      </c>
      <c r="W137" s="209">
        <v>3</v>
      </c>
      <c r="X137" s="210" t="s">
        <v>3345</v>
      </c>
      <c r="Y137" s="210">
        <v>52</v>
      </c>
      <c r="Z137" s="114">
        <v>1</v>
      </c>
      <c r="AA137" s="115" t="s">
        <v>2603</v>
      </c>
      <c r="AB137" s="116">
        <v>16</v>
      </c>
      <c r="AC137" s="104">
        <v>3</v>
      </c>
      <c r="AD137" s="223" t="s">
        <v>1855</v>
      </c>
      <c r="AE137" s="105">
        <v>266</v>
      </c>
      <c r="AF137" s="245">
        <v>1</v>
      </c>
      <c r="AG137" s="246" t="s">
        <v>1028</v>
      </c>
      <c r="AH137" s="247">
        <v>109</v>
      </c>
      <c r="AI137" s="209">
        <v>1</v>
      </c>
      <c r="AJ137" s="210" t="s">
        <v>365</v>
      </c>
      <c r="AK137" s="210">
        <v>127</v>
      </c>
      <c r="AL137" s="72">
        <v>0</v>
      </c>
      <c r="AM137" s="73">
        <v>0</v>
      </c>
      <c r="AN137" s="74">
        <v>0</v>
      </c>
      <c r="AO137" s="54">
        <v>0</v>
      </c>
      <c r="AP137" s="14">
        <v>0</v>
      </c>
      <c r="AQ137" s="55">
        <v>0</v>
      </c>
      <c r="AR137" s="72">
        <v>1</v>
      </c>
      <c r="AS137" s="73">
        <v>88500</v>
      </c>
      <c r="AT137" s="74">
        <v>20</v>
      </c>
      <c r="AU137" s="54">
        <v>2</v>
      </c>
      <c r="AV137" s="14">
        <v>227000</v>
      </c>
      <c r="AW137" s="55">
        <v>184</v>
      </c>
      <c r="AX137" s="72">
        <v>0</v>
      </c>
      <c r="AY137" s="73"/>
      <c r="AZ137" s="74"/>
      <c r="BA137" s="54">
        <v>1</v>
      </c>
      <c r="BB137" s="14">
        <v>175000</v>
      </c>
      <c r="BC137" s="55">
        <v>181</v>
      </c>
      <c r="BD137" s="69">
        <v>1</v>
      </c>
      <c r="BE137" s="70">
        <v>345000</v>
      </c>
      <c r="BF137" s="71">
        <v>58</v>
      </c>
      <c r="BG137" s="54">
        <v>2</v>
      </c>
      <c r="BH137" s="14">
        <v>219700</v>
      </c>
      <c r="BI137" s="55">
        <v>144</v>
      </c>
      <c r="BJ137" s="72">
        <v>1</v>
      </c>
      <c r="BK137" s="73">
        <v>285000</v>
      </c>
      <c r="BL137" s="74">
        <v>214</v>
      </c>
      <c r="BM137" s="54">
        <v>1</v>
      </c>
      <c r="BN137" s="14">
        <v>157500</v>
      </c>
      <c r="BO137" s="55">
        <v>59</v>
      </c>
      <c r="BP137" s="72">
        <v>4</v>
      </c>
      <c r="BQ137" s="73">
        <v>180125</v>
      </c>
      <c r="BR137" s="74">
        <v>62</v>
      </c>
      <c r="BS137" s="54">
        <v>0</v>
      </c>
      <c r="BU137" s="55"/>
      <c r="BV137" s="72"/>
      <c r="BW137" s="73"/>
      <c r="BX137" s="74"/>
    </row>
    <row r="138" spans="1:76" x14ac:dyDescent="0.4">
      <c r="A138" s="20" t="s">
        <v>173</v>
      </c>
      <c r="B138" s="341">
        <v>0</v>
      </c>
      <c r="C138" s="439" t="s">
        <v>262</v>
      </c>
      <c r="D138" s="343">
        <v>0</v>
      </c>
      <c r="E138" s="415">
        <v>1</v>
      </c>
      <c r="F138" s="429" t="s">
        <v>7711</v>
      </c>
      <c r="G138" s="416">
        <v>84</v>
      </c>
      <c r="H138" s="341">
        <v>0</v>
      </c>
      <c r="I138" s="342" t="s">
        <v>262</v>
      </c>
      <c r="J138" s="343">
        <v>0</v>
      </c>
      <c r="K138" s="393">
        <v>1</v>
      </c>
      <c r="L138" s="394" t="s">
        <v>5699</v>
      </c>
      <c r="M138" s="395">
        <v>7</v>
      </c>
      <c r="N138" s="341">
        <v>1</v>
      </c>
      <c r="O138" s="342" t="s">
        <v>5618</v>
      </c>
      <c r="P138" s="343">
        <v>238</v>
      </c>
      <c r="Q138" s="361">
        <v>1</v>
      </c>
      <c r="R138" s="361" t="s">
        <v>2527</v>
      </c>
      <c r="S138" s="362">
        <v>14</v>
      </c>
      <c r="T138" s="341">
        <v>0</v>
      </c>
      <c r="U138" s="342" t="s">
        <v>262</v>
      </c>
      <c r="V138" s="343">
        <v>0</v>
      </c>
      <c r="W138" s="209">
        <v>0</v>
      </c>
      <c r="X138" s="210" t="s">
        <v>262</v>
      </c>
      <c r="Y138" s="210">
        <v>0</v>
      </c>
      <c r="Z138" s="114">
        <v>0</v>
      </c>
      <c r="AA138" s="115" t="s">
        <v>262</v>
      </c>
      <c r="AB138" s="116">
        <v>0</v>
      </c>
      <c r="AC138" s="104">
        <v>0</v>
      </c>
      <c r="AD138" s="223" t="s">
        <v>262</v>
      </c>
      <c r="AE138" s="105">
        <v>0</v>
      </c>
      <c r="AF138" s="245">
        <v>0</v>
      </c>
      <c r="AG138" s="246" t="s">
        <v>262</v>
      </c>
      <c r="AH138" s="247">
        <v>0</v>
      </c>
      <c r="AI138" s="209">
        <v>1</v>
      </c>
      <c r="AJ138" s="210" t="s">
        <v>366</v>
      </c>
      <c r="AK138" s="210">
        <v>148</v>
      </c>
      <c r="AL138" s="72">
        <v>1</v>
      </c>
      <c r="AM138" s="73">
        <v>30000</v>
      </c>
      <c r="AN138" s="74">
        <v>109</v>
      </c>
      <c r="AO138" s="54">
        <v>0</v>
      </c>
      <c r="AP138" s="14">
        <v>0</v>
      </c>
      <c r="AQ138" s="55">
        <v>0</v>
      </c>
      <c r="AR138" s="72">
        <v>2</v>
      </c>
      <c r="AS138" s="73">
        <v>95450</v>
      </c>
      <c r="AT138" s="74">
        <v>42</v>
      </c>
      <c r="AU138" s="54">
        <v>0</v>
      </c>
      <c r="AW138" s="55"/>
      <c r="AX138" s="72">
        <v>0</v>
      </c>
      <c r="AY138" s="73"/>
      <c r="AZ138" s="74"/>
      <c r="BA138" s="54">
        <v>2</v>
      </c>
      <c r="BB138" s="14">
        <v>148950</v>
      </c>
      <c r="BC138" s="55">
        <v>32</v>
      </c>
      <c r="BD138" s="72">
        <v>0</v>
      </c>
      <c r="BE138" s="73"/>
      <c r="BF138" s="74"/>
      <c r="BG138" s="54">
        <v>0</v>
      </c>
      <c r="BI138" s="55"/>
      <c r="BJ138" s="72">
        <v>1</v>
      </c>
      <c r="BK138" s="73">
        <v>140000</v>
      </c>
      <c r="BL138" s="74">
        <v>11</v>
      </c>
      <c r="BM138" s="54">
        <v>0</v>
      </c>
      <c r="BO138" s="55"/>
      <c r="BP138" s="72">
        <v>0</v>
      </c>
      <c r="BQ138" s="73"/>
      <c r="BR138" s="74"/>
      <c r="BS138" s="54">
        <v>0</v>
      </c>
      <c r="BU138" s="55"/>
      <c r="BV138" s="72"/>
      <c r="BW138" s="73"/>
      <c r="BX138" s="74"/>
    </row>
    <row r="139" spans="1:76" x14ac:dyDescent="0.4">
      <c r="A139" s="20" t="s">
        <v>174</v>
      </c>
      <c r="B139" s="341">
        <v>4</v>
      </c>
      <c r="C139" s="439" t="s">
        <v>8411</v>
      </c>
      <c r="D139" s="343">
        <v>25</v>
      </c>
      <c r="E139" s="415">
        <v>7</v>
      </c>
      <c r="F139" s="429" t="s">
        <v>7712</v>
      </c>
      <c r="G139" s="416">
        <v>33</v>
      </c>
      <c r="H139" s="341">
        <v>9</v>
      </c>
      <c r="I139" s="342" t="s">
        <v>7035</v>
      </c>
      <c r="J139" s="343">
        <v>12</v>
      </c>
      <c r="K139" s="393">
        <v>3</v>
      </c>
      <c r="L139" s="394" t="s">
        <v>6347</v>
      </c>
      <c r="M139" s="395">
        <v>150</v>
      </c>
      <c r="N139" s="341">
        <v>3</v>
      </c>
      <c r="O139" s="342" t="s">
        <v>5619</v>
      </c>
      <c r="P139" s="343">
        <v>26</v>
      </c>
      <c r="Q139" s="361">
        <v>3</v>
      </c>
      <c r="R139" s="361" t="s">
        <v>4873</v>
      </c>
      <c r="S139" s="362">
        <v>24</v>
      </c>
      <c r="T139" s="341">
        <v>5</v>
      </c>
      <c r="U139" s="342" t="s">
        <v>4129</v>
      </c>
      <c r="V139" s="343">
        <v>46</v>
      </c>
      <c r="W139" s="209">
        <v>3</v>
      </c>
      <c r="X139" s="210" t="s">
        <v>3346</v>
      </c>
      <c r="Y139" s="210">
        <v>15</v>
      </c>
      <c r="Z139" s="114">
        <v>4</v>
      </c>
      <c r="AA139" s="115" t="s">
        <v>2604</v>
      </c>
      <c r="AB139" s="116">
        <v>22</v>
      </c>
      <c r="AC139" s="104">
        <v>13</v>
      </c>
      <c r="AD139" s="223" t="s">
        <v>1856</v>
      </c>
      <c r="AE139" s="105">
        <v>75</v>
      </c>
      <c r="AF139" s="245">
        <v>7</v>
      </c>
      <c r="AG139" s="246" t="s">
        <v>1103</v>
      </c>
      <c r="AH139" s="247">
        <v>74</v>
      </c>
      <c r="AI139" s="209">
        <v>4</v>
      </c>
      <c r="AJ139" s="210" t="s">
        <v>367</v>
      </c>
      <c r="AK139" s="210">
        <v>68</v>
      </c>
      <c r="AL139" s="72">
        <v>6</v>
      </c>
      <c r="AM139" s="73">
        <v>123750</v>
      </c>
      <c r="AN139" s="74">
        <v>157</v>
      </c>
      <c r="AO139" s="54">
        <v>3</v>
      </c>
      <c r="AP139" s="14">
        <v>116633</v>
      </c>
      <c r="AQ139" s="55">
        <v>130</v>
      </c>
      <c r="AR139" s="72">
        <v>7</v>
      </c>
      <c r="AS139" s="73">
        <v>101829</v>
      </c>
      <c r="AT139" s="74">
        <v>98</v>
      </c>
      <c r="AU139" s="54">
        <v>0</v>
      </c>
      <c r="AW139" s="55"/>
      <c r="AX139" s="72">
        <v>3</v>
      </c>
      <c r="AY139" s="73">
        <v>88967</v>
      </c>
      <c r="AZ139" s="74">
        <v>50</v>
      </c>
      <c r="BA139" s="54">
        <v>3</v>
      </c>
      <c r="BB139" s="14">
        <v>132967</v>
      </c>
      <c r="BC139" s="55">
        <v>361</v>
      </c>
      <c r="BD139" s="69">
        <v>4</v>
      </c>
      <c r="BE139" s="70">
        <v>153662</v>
      </c>
      <c r="BF139" s="71">
        <v>101</v>
      </c>
      <c r="BG139" s="54">
        <v>10</v>
      </c>
      <c r="BH139" s="14">
        <v>143370</v>
      </c>
      <c r="BI139" s="55">
        <v>84</v>
      </c>
      <c r="BJ139" s="72">
        <v>14</v>
      </c>
      <c r="BK139" s="73">
        <v>149614</v>
      </c>
      <c r="BL139" s="74">
        <v>81</v>
      </c>
      <c r="BM139" s="54">
        <v>4</v>
      </c>
      <c r="BN139" s="14">
        <v>117225</v>
      </c>
      <c r="BO139" s="55">
        <v>82</v>
      </c>
      <c r="BP139" s="72">
        <v>5</v>
      </c>
      <c r="BQ139" s="73">
        <v>132280</v>
      </c>
      <c r="BR139" s="74">
        <v>141</v>
      </c>
      <c r="BS139" s="54">
        <v>5</v>
      </c>
      <c r="BT139" s="14">
        <v>136180</v>
      </c>
      <c r="BU139" s="55">
        <v>53</v>
      </c>
      <c r="BV139" s="72"/>
      <c r="BW139" s="73"/>
      <c r="BX139" s="74"/>
    </row>
    <row r="140" spans="1:76" x14ac:dyDescent="0.4">
      <c r="A140" s="20" t="s">
        <v>175</v>
      </c>
      <c r="B140" s="341">
        <v>21</v>
      </c>
      <c r="C140" s="439" t="s">
        <v>8412</v>
      </c>
      <c r="D140" s="343">
        <v>35</v>
      </c>
      <c r="E140" s="415">
        <v>25</v>
      </c>
      <c r="F140" s="429" t="s">
        <v>7713</v>
      </c>
      <c r="G140" s="416">
        <v>41</v>
      </c>
      <c r="H140" s="341">
        <v>23</v>
      </c>
      <c r="I140" s="342" t="s">
        <v>7036</v>
      </c>
      <c r="J140" s="343">
        <v>16</v>
      </c>
      <c r="K140" s="393">
        <v>13</v>
      </c>
      <c r="L140" s="394" t="s">
        <v>6348</v>
      </c>
      <c r="M140" s="395">
        <v>55</v>
      </c>
      <c r="N140" s="341">
        <v>18</v>
      </c>
      <c r="O140" s="342" t="s">
        <v>5620</v>
      </c>
      <c r="P140" s="343">
        <v>22</v>
      </c>
      <c r="Q140" s="361">
        <v>34</v>
      </c>
      <c r="R140" s="361" t="s">
        <v>4874</v>
      </c>
      <c r="S140" s="362">
        <v>40</v>
      </c>
      <c r="T140" s="341">
        <v>36</v>
      </c>
      <c r="U140" s="342" t="s">
        <v>3672</v>
      </c>
      <c r="V140" s="343">
        <v>118</v>
      </c>
      <c r="W140" s="209">
        <v>28</v>
      </c>
      <c r="X140" s="210" t="s">
        <v>3347</v>
      </c>
      <c r="Y140" s="210">
        <v>86</v>
      </c>
      <c r="Z140" s="114">
        <v>25</v>
      </c>
      <c r="AA140" s="115" t="s">
        <v>2605</v>
      </c>
      <c r="AB140" s="116">
        <v>101</v>
      </c>
      <c r="AC140" s="104">
        <v>25</v>
      </c>
      <c r="AD140" s="223" t="s">
        <v>1857</v>
      </c>
      <c r="AE140" s="105">
        <v>151</v>
      </c>
      <c r="AF140" s="245">
        <v>25</v>
      </c>
      <c r="AG140" s="246" t="s">
        <v>1104</v>
      </c>
      <c r="AH140" s="247">
        <v>84</v>
      </c>
      <c r="AI140" s="209">
        <v>22</v>
      </c>
      <c r="AJ140" s="210" t="s">
        <v>368</v>
      </c>
      <c r="AK140" s="210">
        <v>74</v>
      </c>
      <c r="AL140" s="72">
        <v>26</v>
      </c>
      <c r="AM140" s="73">
        <v>173281</v>
      </c>
      <c r="AN140" s="74">
        <v>125</v>
      </c>
      <c r="AO140" s="54">
        <v>29</v>
      </c>
      <c r="AP140" s="14">
        <v>161921</v>
      </c>
      <c r="AQ140" s="55">
        <v>132</v>
      </c>
      <c r="AR140" s="72">
        <v>21</v>
      </c>
      <c r="AS140" s="73">
        <v>140158</v>
      </c>
      <c r="AT140" s="74">
        <v>202</v>
      </c>
      <c r="AU140" s="54">
        <v>18</v>
      </c>
      <c r="AV140" s="14">
        <v>137061</v>
      </c>
      <c r="AW140" s="55">
        <v>114</v>
      </c>
      <c r="AX140" s="72">
        <v>16</v>
      </c>
      <c r="AY140" s="73">
        <v>172628</v>
      </c>
      <c r="AZ140" s="74">
        <v>114</v>
      </c>
      <c r="BA140" s="54">
        <v>21</v>
      </c>
      <c r="BB140" s="14">
        <v>132520</v>
      </c>
      <c r="BC140" s="55">
        <v>77</v>
      </c>
      <c r="BD140" s="69">
        <v>23</v>
      </c>
      <c r="BE140" s="70">
        <v>249607</v>
      </c>
      <c r="BF140" s="71">
        <v>141</v>
      </c>
      <c r="BG140" s="54">
        <v>19</v>
      </c>
      <c r="BH140" s="14">
        <v>197292</v>
      </c>
      <c r="BI140" s="55">
        <v>91</v>
      </c>
      <c r="BJ140" s="72">
        <v>25</v>
      </c>
      <c r="BK140" s="73">
        <v>159956</v>
      </c>
      <c r="BL140" s="74">
        <v>141</v>
      </c>
      <c r="BM140" s="54">
        <v>32</v>
      </c>
      <c r="BN140" s="14">
        <v>164379</v>
      </c>
      <c r="BO140" s="55">
        <v>94</v>
      </c>
      <c r="BP140" s="72">
        <v>23</v>
      </c>
      <c r="BQ140" s="73">
        <v>135776</v>
      </c>
      <c r="BR140" s="74">
        <v>127</v>
      </c>
      <c r="BS140" s="54">
        <v>41</v>
      </c>
      <c r="BT140" s="14">
        <v>145653</v>
      </c>
      <c r="BU140" s="55">
        <v>86</v>
      </c>
      <c r="BV140" s="72"/>
      <c r="BW140" s="73"/>
      <c r="BX140" s="74"/>
    </row>
    <row r="141" spans="1:76" x14ac:dyDescent="0.4">
      <c r="A141" s="20" t="s">
        <v>176</v>
      </c>
      <c r="B141" s="341">
        <v>4</v>
      </c>
      <c r="C141" s="439" t="s">
        <v>3279</v>
      </c>
      <c r="D141" s="343">
        <v>44</v>
      </c>
      <c r="E141" s="415">
        <v>3</v>
      </c>
      <c r="F141" s="429" t="s">
        <v>7714</v>
      </c>
      <c r="G141" s="416">
        <v>205</v>
      </c>
      <c r="H141" s="341">
        <v>0</v>
      </c>
      <c r="I141" s="342" t="s">
        <v>262</v>
      </c>
      <c r="J141" s="343">
        <v>0</v>
      </c>
      <c r="K141" s="393">
        <v>4</v>
      </c>
      <c r="L141" s="394" t="s">
        <v>6349</v>
      </c>
      <c r="M141" s="395">
        <v>24</v>
      </c>
      <c r="N141" s="341">
        <v>1</v>
      </c>
      <c r="O141" s="342" t="s">
        <v>5621</v>
      </c>
      <c r="P141" s="343">
        <v>4</v>
      </c>
      <c r="Q141" s="361">
        <v>3</v>
      </c>
      <c r="R141" s="361" t="s">
        <v>4875</v>
      </c>
      <c r="S141" s="362">
        <v>17</v>
      </c>
      <c r="T141" s="341">
        <v>6</v>
      </c>
      <c r="U141" s="342" t="s">
        <v>4130</v>
      </c>
      <c r="V141" s="343">
        <v>82</v>
      </c>
      <c r="W141" s="209">
        <v>4</v>
      </c>
      <c r="X141" s="210" t="s">
        <v>3348</v>
      </c>
      <c r="Y141" s="210">
        <v>77</v>
      </c>
      <c r="Z141" s="114">
        <v>4</v>
      </c>
      <c r="AA141" s="115" t="s">
        <v>2606</v>
      </c>
      <c r="AB141" s="116">
        <v>67</v>
      </c>
      <c r="AC141" s="104">
        <v>2</v>
      </c>
      <c r="AD141" s="223" t="s">
        <v>1858</v>
      </c>
      <c r="AE141" s="105">
        <v>233</v>
      </c>
      <c r="AF141" s="245">
        <v>1</v>
      </c>
      <c r="AG141" s="246" t="s">
        <v>1105</v>
      </c>
      <c r="AH141" s="247">
        <v>76</v>
      </c>
      <c r="AI141" s="209">
        <v>0</v>
      </c>
      <c r="AJ141" s="210" t="s">
        <v>262</v>
      </c>
      <c r="AK141" s="210">
        <v>0</v>
      </c>
      <c r="AL141" s="72">
        <v>5</v>
      </c>
      <c r="AM141" s="73">
        <v>166200</v>
      </c>
      <c r="AN141" s="74">
        <v>49</v>
      </c>
      <c r="AO141" s="54">
        <v>3</v>
      </c>
      <c r="AP141" s="14">
        <v>164533</v>
      </c>
      <c r="AQ141" s="55">
        <v>196</v>
      </c>
      <c r="AR141" s="72">
        <v>3</v>
      </c>
      <c r="AS141" s="73">
        <v>143333</v>
      </c>
      <c r="AT141" s="74">
        <v>89</v>
      </c>
      <c r="AU141" s="54">
        <v>4</v>
      </c>
      <c r="AV141" s="14">
        <v>139625</v>
      </c>
      <c r="AW141" s="55">
        <v>430</v>
      </c>
      <c r="AX141" s="72">
        <v>2</v>
      </c>
      <c r="AY141" s="73">
        <v>104450</v>
      </c>
      <c r="AZ141" s="74">
        <v>49</v>
      </c>
      <c r="BA141" s="54">
        <v>5</v>
      </c>
      <c r="BB141" s="14">
        <v>129800</v>
      </c>
      <c r="BC141" s="55">
        <v>209</v>
      </c>
      <c r="BD141" s="69">
        <v>4</v>
      </c>
      <c r="BE141" s="70">
        <v>230000</v>
      </c>
      <c r="BF141" s="71">
        <v>117</v>
      </c>
      <c r="BG141" s="54">
        <v>6</v>
      </c>
      <c r="BH141" s="14">
        <v>244283</v>
      </c>
      <c r="BI141" s="55">
        <v>86</v>
      </c>
      <c r="BJ141" s="72">
        <v>8</v>
      </c>
      <c r="BK141" s="73">
        <v>161944</v>
      </c>
      <c r="BL141" s="74">
        <v>104</v>
      </c>
      <c r="BM141" s="54">
        <v>8</v>
      </c>
      <c r="BN141" s="14">
        <v>242784</v>
      </c>
      <c r="BO141" s="55">
        <v>76</v>
      </c>
      <c r="BP141" s="72">
        <v>5</v>
      </c>
      <c r="BQ141" s="73">
        <v>150880</v>
      </c>
      <c r="BR141" s="74">
        <v>123</v>
      </c>
      <c r="BS141" s="54">
        <v>4</v>
      </c>
      <c r="BT141" s="14">
        <v>151950</v>
      </c>
      <c r="BU141" s="55">
        <v>33</v>
      </c>
      <c r="BV141" s="72"/>
      <c r="BW141" s="73"/>
      <c r="BX141" s="74"/>
    </row>
    <row r="142" spans="1:76" x14ac:dyDescent="0.4">
      <c r="A142" s="20" t="s">
        <v>177</v>
      </c>
      <c r="B142" s="341">
        <v>2</v>
      </c>
      <c r="C142" s="439" t="s">
        <v>6157</v>
      </c>
      <c r="D142" s="343">
        <v>39</v>
      </c>
      <c r="E142" s="415">
        <v>5</v>
      </c>
      <c r="F142" s="429" t="s">
        <v>7715</v>
      </c>
      <c r="G142" s="416">
        <v>94</v>
      </c>
      <c r="H142" s="341">
        <v>4</v>
      </c>
      <c r="I142" s="342" t="s">
        <v>7037</v>
      </c>
      <c r="J142" s="343">
        <v>32</v>
      </c>
      <c r="K142" s="393">
        <v>3</v>
      </c>
      <c r="L142" s="394" t="s">
        <v>6350</v>
      </c>
      <c r="M142" s="395">
        <v>40</v>
      </c>
      <c r="N142" s="341">
        <v>4</v>
      </c>
      <c r="O142" s="342" t="s">
        <v>5622</v>
      </c>
      <c r="P142" s="343">
        <v>20</v>
      </c>
      <c r="Q142" s="361">
        <v>1</v>
      </c>
      <c r="R142" s="361" t="s">
        <v>1614</v>
      </c>
      <c r="S142" s="362">
        <v>4</v>
      </c>
      <c r="T142" s="341">
        <v>3</v>
      </c>
      <c r="U142" s="342" t="s">
        <v>4131</v>
      </c>
      <c r="V142" s="343">
        <v>24</v>
      </c>
      <c r="W142" s="209">
        <v>2</v>
      </c>
      <c r="X142" s="210" t="s">
        <v>3349</v>
      </c>
      <c r="Y142" s="210">
        <v>72</v>
      </c>
      <c r="Z142" s="114">
        <v>2</v>
      </c>
      <c r="AA142" s="115" t="s">
        <v>2607</v>
      </c>
      <c r="AB142" s="116">
        <v>128</v>
      </c>
      <c r="AC142" s="104">
        <v>4</v>
      </c>
      <c r="AD142" s="223" t="s">
        <v>1859</v>
      </c>
      <c r="AE142" s="105">
        <v>53</v>
      </c>
      <c r="AF142" s="245">
        <v>2</v>
      </c>
      <c r="AG142" s="246" t="s">
        <v>1106</v>
      </c>
      <c r="AH142" s="247">
        <v>148</v>
      </c>
      <c r="AI142" s="209">
        <v>4</v>
      </c>
      <c r="AJ142" s="210" t="s">
        <v>369</v>
      </c>
      <c r="AK142" s="210">
        <v>51</v>
      </c>
      <c r="AL142" s="72">
        <v>0</v>
      </c>
      <c r="AM142" s="73">
        <v>0</v>
      </c>
      <c r="AN142" s="74">
        <v>0</v>
      </c>
      <c r="AO142" s="54">
        <v>2</v>
      </c>
      <c r="AP142" s="14">
        <v>198000</v>
      </c>
      <c r="AQ142" s="55">
        <v>113</v>
      </c>
      <c r="AR142" s="72">
        <v>2</v>
      </c>
      <c r="AS142" s="73">
        <v>130750</v>
      </c>
      <c r="AT142" s="74">
        <v>187</v>
      </c>
      <c r="AU142" s="54">
        <v>1</v>
      </c>
      <c r="AV142" s="14">
        <v>120000</v>
      </c>
      <c r="AW142" s="55">
        <v>68</v>
      </c>
      <c r="AX142" s="72">
        <v>4</v>
      </c>
      <c r="AY142" s="73">
        <v>290000</v>
      </c>
      <c r="AZ142" s="74">
        <v>145</v>
      </c>
      <c r="BA142" s="54">
        <v>3</v>
      </c>
      <c r="BB142" s="14">
        <v>319967</v>
      </c>
      <c r="BC142" s="55">
        <v>71</v>
      </c>
      <c r="BD142" s="72">
        <v>0</v>
      </c>
      <c r="BE142" s="73"/>
      <c r="BF142" s="74"/>
      <c r="BG142" s="54">
        <v>0</v>
      </c>
      <c r="BI142" s="55"/>
      <c r="BJ142" s="72">
        <v>2</v>
      </c>
      <c r="BK142" s="73">
        <v>553000</v>
      </c>
      <c r="BL142" s="74">
        <v>78</v>
      </c>
      <c r="BM142" s="54">
        <v>1</v>
      </c>
      <c r="BN142" s="14">
        <v>176000</v>
      </c>
      <c r="BO142" s="55">
        <v>3</v>
      </c>
      <c r="BP142" s="72">
        <v>3</v>
      </c>
      <c r="BQ142" s="73">
        <v>222333</v>
      </c>
      <c r="BR142" s="74">
        <v>173</v>
      </c>
      <c r="BS142" s="54">
        <v>2</v>
      </c>
      <c r="BT142" s="14">
        <v>396750</v>
      </c>
      <c r="BU142" s="55">
        <v>511</v>
      </c>
      <c r="BV142" s="72"/>
      <c r="BW142" s="73"/>
      <c r="BX142" s="74"/>
    </row>
    <row r="143" spans="1:76" x14ac:dyDescent="0.4">
      <c r="A143" s="20" t="s">
        <v>178</v>
      </c>
      <c r="B143" s="341">
        <v>0</v>
      </c>
      <c r="C143" s="439" t="s">
        <v>262</v>
      </c>
      <c r="D143" s="343">
        <v>0</v>
      </c>
      <c r="E143" s="415">
        <v>0</v>
      </c>
      <c r="F143" s="429">
        <v>0</v>
      </c>
      <c r="G143" s="416">
        <v>0</v>
      </c>
      <c r="H143" s="341">
        <v>0</v>
      </c>
      <c r="I143" s="342" t="s">
        <v>262</v>
      </c>
      <c r="J143" s="343">
        <v>0</v>
      </c>
      <c r="K143" s="393">
        <v>2</v>
      </c>
      <c r="L143" s="394" t="s">
        <v>6351</v>
      </c>
      <c r="M143" s="395">
        <v>53</v>
      </c>
      <c r="N143" s="341">
        <v>0</v>
      </c>
      <c r="O143" s="342" t="s">
        <v>262</v>
      </c>
      <c r="P143" s="343">
        <v>0</v>
      </c>
      <c r="Q143" s="361">
        <v>0</v>
      </c>
      <c r="R143" s="361" t="s">
        <v>262</v>
      </c>
      <c r="S143" s="362">
        <v>0</v>
      </c>
      <c r="T143" s="341">
        <v>0</v>
      </c>
      <c r="U143" s="342" t="s">
        <v>262</v>
      </c>
      <c r="V143" s="343">
        <v>0</v>
      </c>
      <c r="W143" s="209">
        <v>1</v>
      </c>
      <c r="X143" s="210" t="s">
        <v>3279</v>
      </c>
      <c r="Y143" s="210">
        <v>121</v>
      </c>
      <c r="Z143" s="114">
        <v>0</v>
      </c>
      <c r="AA143" s="115" t="s">
        <v>262</v>
      </c>
      <c r="AB143" s="116">
        <v>0</v>
      </c>
      <c r="AC143" s="104">
        <v>0</v>
      </c>
      <c r="AD143" s="223" t="s">
        <v>262</v>
      </c>
      <c r="AE143" s="105">
        <v>0</v>
      </c>
      <c r="AF143" s="245">
        <v>0</v>
      </c>
      <c r="AG143" s="246" t="s">
        <v>262</v>
      </c>
      <c r="AH143" s="247">
        <v>0</v>
      </c>
      <c r="AI143" s="209">
        <v>0</v>
      </c>
      <c r="AJ143" s="210" t="s">
        <v>262</v>
      </c>
      <c r="AK143" s="210">
        <v>0</v>
      </c>
      <c r="AL143" s="72">
        <v>0</v>
      </c>
      <c r="AM143" s="73">
        <v>0</v>
      </c>
      <c r="AN143" s="74">
        <v>0</v>
      </c>
      <c r="AO143" s="54">
        <v>0</v>
      </c>
      <c r="AP143" s="14">
        <v>0</v>
      </c>
      <c r="AQ143" s="55">
        <v>0</v>
      </c>
      <c r="AR143" s="72">
        <v>0</v>
      </c>
      <c r="AS143" s="73"/>
      <c r="AT143" s="74"/>
      <c r="AU143" s="54">
        <v>0</v>
      </c>
      <c r="AW143" s="55"/>
      <c r="AX143" s="72">
        <v>0</v>
      </c>
      <c r="AY143" s="73"/>
      <c r="AZ143" s="74"/>
      <c r="BA143" s="54">
        <v>0</v>
      </c>
      <c r="BB143" s="14"/>
      <c r="BC143" s="55"/>
      <c r="BD143" s="72">
        <v>0</v>
      </c>
      <c r="BE143" s="73"/>
      <c r="BF143" s="74"/>
      <c r="BG143" s="54">
        <v>0</v>
      </c>
      <c r="BI143" s="55"/>
      <c r="BJ143" s="72">
        <v>0</v>
      </c>
      <c r="BK143" s="73"/>
      <c r="BL143" s="74"/>
      <c r="BM143" s="54">
        <v>0</v>
      </c>
      <c r="BO143" s="55"/>
      <c r="BP143" s="72">
        <v>0</v>
      </c>
      <c r="BQ143" s="73"/>
      <c r="BR143" s="74"/>
      <c r="BS143" s="54">
        <v>0</v>
      </c>
      <c r="BU143" s="55"/>
      <c r="BV143" s="72"/>
      <c r="BW143" s="73"/>
      <c r="BX143" s="74"/>
    </row>
    <row r="144" spans="1:76" x14ac:dyDescent="0.4">
      <c r="A144" s="20" t="s">
        <v>179</v>
      </c>
      <c r="B144" s="341">
        <v>2</v>
      </c>
      <c r="C144" s="439" t="s">
        <v>8413</v>
      </c>
      <c r="D144" s="343">
        <v>71</v>
      </c>
      <c r="E144" s="415">
        <v>0</v>
      </c>
      <c r="F144" s="429">
        <v>0</v>
      </c>
      <c r="G144" s="416">
        <v>0</v>
      </c>
      <c r="H144" s="341">
        <v>4</v>
      </c>
      <c r="I144" s="342" t="s">
        <v>7038</v>
      </c>
      <c r="J144" s="343">
        <v>30</v>
      </c>
      <c r="K144" s="393">
        <v>1</v>
      </c>
      <c r="L144" s="394" t="s">
        <v>6352</v>
      </c>
      <c r="M144" s="395">
        <v>29</v>
      </c>
      <c r="N144" s="341">
        <v>3</v>
      </c>
      <c r="O144" s="342" t="s">
        <v>5623</v>
      </c>
      <c r="P144" s="343">
        <v>53</v>
      </c>
      <c r="Q144" s="361">
        <v>4</v>
      </c>
      <c r="R144" s="361" t="s">
        <v>4876</v>
      </c>
      <c r="S144" s="362">
        <v>37</v>
      </c>
      <c r="T144" s="341">
        <v>1</v>
      </c>
      <c r="U144" s="342" t="s">
        <v>1854</v>
      </c>
      <c r="V144" s="343">
        <v>9</v>
      </c>
      <c r="W144" s="209">
        <v>3</v>
      </c>
      <c r="X144" s="210" t="s">
        <v>2527</v>
      </c>
      <c r="Y144" s="210">
        <v>74</v>
      </c>
      <c r="Z144" s="114">
        <v>8</v>
      </c>
      <c r="AA144" s="115" t="s">
        <v>2608</v>
      </c>
      <c r="AB144" s="116">
        <v>95</v>
      </c>
      <c r="AC144" s="104">
        <v>2</v>
      </c>
      <c r="AD144" s="223" t="s">
        <v>1860</v>
      </c>
      <c r="AE144" s="105">
        <v>45</v>
      </c>
      <c r="AF144" s="245">
        <v>0</v>
      </c>
      <c r="AG144" s="246" t="s">
        <v>262</v>
      </c>
      <c r="AH144" s="247">
        <v>0</v>
      </c>
      <c r="AI144" s="209">
        <v>1</v>
      </c>
      <c r="AJ144" s="210" t="s">
        <v>370</v>
      </c>
      <c r="AK144" s="210">
        <v>184</v>
      </c>
      <c r="AL144" s="72">
        <v>1</v>
      </c>
      <c r="AM144" s="73">
        <v>57500</v>
      </c>
      <c r="AN144" s="74">
        <v>7</v>
      </c>
      <c r="AO144" s="54">
        <v>1</v>
      </c>
      <c r="AP144" s="14">
        <v>43937</v>
      </c>
      <c r="AQ144" s="55">
        <v>105</v>
      </c>
      <c r="AR144" s="72">
        <v>2</v>
      </c>
      <c r="AS144" s="73">
        <v>234250</v>
      </c>
      <c r="AT144" s="74">
        <v>77</v>
      </c>
      <c r="AU144" s="54">
        <v>2</v>
      </c>
      <c r="AV144" s="14">
        <v>130000</v>
      </c>
      <c r="AW144" s="55">
        <v>408</v>
      </c>
      <c r="AX144" s="72">
        <v>0</v>
      </c>
      <c r="AY144" s="73"/>
      <c r="AZ144" s="74"/>
      <c r="BA144" s="54">
        <v>1</v>
      </c>
      <c r="BB144" s="14">
        <v>49900</v>
      </c>
      <c r="BC144" s="55">
        <v>19</v>
      </c>
      <c r="BD144" s="69">
        <v>1</v>
      </c>
      <c r="BE144" s="70">
        <v>615000</v>
      </c>
      <c r="BF144" s="71">
        <v>215</v>
      </c>
      <c r="BG144" s="54">
        <v>2</v>
      </c>
      <c r="BH144" s="14">
        <v>208000</v>
      </c>
      <c r="BI144" s="55">
        <v>68</v>
      </c>
      <c r="BJ144" s="72">
        <v>2</v>
      </c>
      <c r="BK144" s="73">
        <v>183450</v>
      </c>
      <c r="BL144" s="74">
        <v>84</v>
      </c>
      <c r="BM144" s="54">
        <v>0</v>
      </c>
      <c r="BO144" s="55"/>
      <c r="BP144" s="72">
        <v>2</v>
      </c>
      <c r="BQ144" s="73">
        <v>193000</v>
      </c>
      <c r="BR144" s="74">
        <v>95</v>
      </c>
      <c r="BS144" s="54">
        <v>5</v>
      </c>
      <c r="BT144" s="14">
        <v>258000</v>
      </c>
      <c r="BU144" s="55">
        <v>46</v>
      </c>
      <c r="BV144" s="72"/>
      <c r="BW144" s="73"/>
      <c r="BX144" s="74"/>
    </row>
    <row r="145" spans="1:76" x14ac:dyDescent="0.4">
      <c r="A145" s="20" t="s">
        <v>13</v>
      </c>
      <c r="B145" s="341">
        <v>137</v>
      </c>
      <c r="C145" s="439" t="s">
        <v>8414</v>
      </c>
      <c r="D145" s="343">
        <v>32</v>
      </c>
      <c r="E145" s="415">
        <v>117</v>
      </c>
      <c r="F145" s="429" t="s">
        <v>7716</v>
      </c>
      <c r="G145" s="416">
        <v>25</v>
      </c>
      <c r="H145" s="341">
        <v>105</v>
      </c>
      <c r="I145" s="342" t="s">
        <v>7039</v>
      </c>
      <c r="J145" s="343">
        <v>25</v>
      </c>
      <c r="K145" s="393">
        <v>109</v>
      </c>
      <c r="L145" s="394" t="s">
        <v>6353</v>
      </c>
      <c r="M145" s="395">
        <v>25</v>
      </c>
      <c r="N145" s="341">
        <v>138</v>
      </c>
      <c r="O145" s="342" t="s">
        <v>5624</v>
      </c>
      <c r="P145" s="343">
        <v>25</v>
      </c>
      <c r="Q145" s="361">
        <v>166</v>
      </c>
      <c r="R145" s="361" t="s">
        <v>4877</v>
      </c>
      <c r="S145" s="362">
        <v>34</v>
      </c>
      <c r="T145" s="341">
        <v>152</v>
      </c>
      <c r="U145" s="342" t="s">
        <v>4132</v>
      </c>
      <c r="V145" s="343">
        <v>51</v>
      </c>
      <c r="W145" s="209">
        <v>130</v>
      </c>
      <c r="X145" s="210" t="s">
        <v>3350</v>
      </c>
      <c r="Y145" s="210">
        <v>63</v>
      </c>
      <c r="Z145" s="114">
        <v>139</v>
      </c>
      <c r="AA145" s="115" t="s">
        <v>2609</v>
      </c>
      <c r="AB145" s="116">
        <v>59</v>
      </c>
      <c r="AC145" s="104">
        <v>126</v>
      </c>
      <c r="AD145" s="223" t="s">
        <v>1861</v>
      </c>
      <c r="AE145" s="105">
        <v>68</v>
      </c>
      <c r="AF145" s="245">
        <v>119</v>
      </c>
      <c r="AG145" s="246" t="s">
        <v>1107</v>
      </c>
      <c r="AH145" s="247">
        <v>79</v>
      </c>
      <c r="AI145" s="209">
        <v>129</v>
      </c>
      <c r="AJ145" s="210" t="s">
        <v>371</v>
      </c>
      <c r="AK145" s="210">
        <v>93</v>
      </c>
      <c r="AL145" s="72">
        <v>142</v>
      </c>
      <c r="AM145" s="73">
        <v>92603</v>
      </c>
      <c r="AN145" s="74">
        <v>105</v>
      </c>
      <c r="AO145" s="54">
        <v>141</v>
      </c>
      <c r="AP145" s="14">
        <v>90492</v>
      </c>
      <c r="AQ145" s="55">
        <v>115</v>
      </c>
      <c r="AR145" s="72">
        <v>117</v>
      </c>
      <c r="AS145" s="73">
        <v>85009</v>
      </c>
      <c r="AT145" s="74">
        <v>121</v>
      </c>
      <c r="AU145" s="54">
        <v>99</v>
      </c>
      <c r="AV145" s="14">
        <v>100736</v>
      </c>
      <c r="AW145" s="55">
        <v>99</v>
      </c>
      <c r="AX145" s="72">
        <v>97</v>
      </c>
      <c r="AY145" s="73">
        <v>116333</v>
      </c>
      <c r="AZ145" s="74">
        <v>107</v>
      </c>
      <c r="BA145" s="54">
        <v>72</v>
      </c>
      <c r="BB145" s="14">
        <v>121772</v>
      </c>
      <c r="BC145" s="55">
        <v>106</v>
      </c>
      <c r="BD145" s="69">
        <v>94</v>
      </c>
      <c r="BE145" s="70">
        <v>114120</v>
      </c>
      <c r="BF145" s="71">
        <v>109</v>
      </c>
      <c r="BG145" s="54">
        <v>132</v>
      </c>
      <c r="BH145" s="14">
        <v>124867</v>
      </c>
      <c r="BI145" s="55">
        <v>104</v>
      </c>
      <c r="BJ145" s="72">
        <v>165</v>
      </c>
      <c r="BK145" s="73">
        <v>118245</v>
      </c>
      <c r="BL145" s="74">
        <v>82</v>
      </c>
      <c r="BM145" s="54">
        <v>161</v>
      </c>
      <c r="BN145" s="14">
        <v>124901</v>
      </c>
      <c r="BO145" s="55">
        <v>79</v>
      </c>
      <c r="BP145" s="72">
        <v>135</v>
      </c>
      <c r="BQ145" s="73">
        <v>112692</v>
      </c>
      <c r="BR145" s="74">
        <v>88</v>
      </c>
      <c r="BS145" s="54">
        <v>152</v>
      </c>
      <c r="BT145" s="14">
        <v>109226</v>
      </c>
      <c r="BU145" s="55">
        <v>73</v>
      </c>
      <c r="BV145" s="72"/>
      <c r="BW145" s="73"/>
      <c r="BX145" s="74"/>
    </row>
    <row r="146" spans="1:76" x14ac:dyDescent="0.4">
      <c r="A146" s="20" t="s">
        <v>180</v>
      </c>
      <c r="B146" s="341">
        <v>22</v>
      </c>
      <c r="C146" s="439" t="s">
        <v>8415</v>
      </c>
      <c r="D146" s="343">
        <v>61</v>
      </c>
      <c r="E146" s="415">
        <v>18</v>
      </c>
      <c r="F146" s="429" t="s">
        <v>7717</v>
      </c>
      <c r="G146" s="416">
        <v>37</v>
      </c>
      <c r="H146" s="341">
        <v>18</v>
      </c>
      <c r="I146" s="342" t="s">
        <v>7040</v>
      </c>
      <c r="J146" s="343">
        <v>23</v>
      </c>
      <c r="K146" s="393">
        <v>16</v>
      </c>
      <c r="L146" s="394" t="s">
        <v>6354</v>
      </c>
      <c r="M146" s="395">
        <v>20</v>
      </c>
      <c r="N146" s="341">
        <v>24</v>
      </c>
      <c r="O146" s="342" t="s">
        <v>5625</v>
      </c>
      <c r="P146" s="343">
        <v>29</v>
      </c>
      <c r="Q146" s="361">
        <v>27</v>
      </c>
      <c r="R146" s="361" t="s">
        <v>4878</v>
      </c>
      <c r="S146" s="362">
        <v>20</v>
      </c>
      <c r="T146" s="341">
        <v>26</v>
      </c>
      <c r="U146" s="342" t="s">
        <v>4133</v>
      </c>
      <c r="V146" s="343">
        <v>136</v>
      </c>
      <c r="W146" s="209">
        <v>21</v>
      </c>
      <c r="X146" s="210" t="s">
        <v>3351</v>
      </c>
      <c r="Y146" s="210">
        <v>49</v>
      </c>
      <c r="Z146" s="114">
        <v>16</v>
      </c>
      <c r="AA146" s="115" t="s">
        <v>2610</v>
      </c>
      <c r="AB146" s="116">
        <v>56</v>
      </c>
      <c r="AC146" s="104">
        <v>20</v>
      </c>
      <c r="AD146" s="223" t="s">
        <v>1862</v>
      </c>
      <c r="AE146" s="105">
        <v>69</v>
      </c>
      <c r="AF146" s="245">
        <v>15</v>
      </c>
      <c r="AG146" s="246" t="s">
        <v>1108</v>
      </c>
      <c r="AH146" s="247">
        <v>47</v>
      </c>
      <c r="AI146" s="209">
        <v>18</v>
      </c>
      <c r="AJ146" s="210" t="s">
        <v>372</v>
      </c>
      <c r="AK146" s="210">
        <v>128</v>
      </c>
      <c r="AL146" s="72">
        <v>17</v>
      </c>
      <c r="AM146" s="73">
        <v>173966</v>
      </c>
      <c r="AN146" s="74">
        <v>55</v>
      </c>
      <c r="AO146" s="54">
        <v>26</v>
      </c>
      <c r="AP146" s="14">
        <v>211734</v>
      </c>
      <c r="AQ146" s="55">
        <v>151</v>
      </c>
      <c r="AR146" s="72">
        <v>16</v>
      </c>
      <c r="AS146" s="73">
        <v>160360</v>
      </c>
      <c r="AT146" s="74">
        <v>116</v>
      </c>
      <c r="AU146" s="54">
        <v>17</v>
      </c>
      <c r="AV146" s="14">
        <v>121449</v>
      </c>
      <c r="AW146" s="55">
        <v>109</v>
      </c>
      <c r="AX146" s="72">
        <v>13</v>
      </c>
      <c r="AY146" s="73">
        <v>158119</v>
      </c>
      <c r="AZ146" s="74">
        <v>126</v>
      </c>
      <c r="BA146" s="54">
        <v>12</v>
      </c>
      <c r="BB146" s="14">
        <v>161288</v>
      </c>
      <c r="BC146" s="55">
        <v>150</v>
      </c>
      <c r="BD146" s="69">
        <v>23</v>
      </c>
      <c r="BE146" s="70">
        <v>147337</v>
      </c>
      <c r="BF146" s="71">
        <v>118</v>
      </c>
      <c r="BG146" s="54">
        <v>28</v>
      </c>
      <c r="BH146" s="14">
        <v>161130</v>
      </c>
      <c r="BI146" s="55">
        <v>131</v>
      </c>
      <c r="BJ146" s="72">
        <v>27</v>
      </c>
      <c r="BK146" s="73">
        <v>151006</v>
      </c>
      <c r="BL146" s="74">
        <v>77</v>
      </c>
      <c r="BM146" s="54">
        <v>15</v>
      </c>
      <c r="BN146" s="14">
        <v>142813</v>
      </c>
      <c r="BO146" s="55">
        <v>34</v>
      </c>
      <c r="BP146" s="72">
        <v>13</v>
      </c>
      <c r="BQ146" s="73">
        <v>142862</v>
      </c>
      <c r="BR146" s="74">
        <v>148</v>
      </c>
      <c r="BS146" s="54">
        <v>24</v>
      </c>
      <c r="BT146" s="14">
        <v>120408</v>
      </c>
      <c r="BU146" s="55">
        <v>37</v>
      </c>
      <c r="BV146" s="72"/>
      <c r="BW146" s="73"/>
      <c r="BX146" s="74"/>
    </row>
    <row r="147" spans="1:76" x14ac:dyDescent="0.4">
      <c r="A147" s="20" t="s">
        <v>181</v>
      </c>
      <c r="B147" s="341">
        <v>2</v>
      </c>
      <c r="C147" s="439" t="s">
        <v>8416</v>
      </c>
      <c r="D147" s="343">
        <v>30</v>
      </c>
      <c r="E147" s="415">
        <v>3</v>
      </c>
      <c r="F147" s="429" t="s">
        <v>7718</v>
      </c>
      <c r="G147" s="416">
        <v>26</v>
      </c>
      <c r="H147" s="341">
        <v>1</v>
      </c>
      <c r="I147" s="342" t="s">
        <v>1414</v>
      </c>
      <c r="J147" s="343">
        <v>32</v>
      </c>
      <c r="K147" s="393">
        <v>2</v>
      </c>
      <c r="L147" s="394" t="s">
        <v>6355</v>
      </c>
      <c r="M147" s="395">
        <v>104</v>
      </c>
      <c r="N147" s="341">
        <v>4</v>
      </c>
      <c r="O147" s="342" t="s">
        <v>5626</v>
      </c>
      <c r="P147" s="343">
        <v>27</v>
      </c>
      <c r="Q147" s="361">
        <v>2</v>
      </c>
      <c r="R147" s="361" t="s">
        <v>4879</v>
      </c>
      <c r="S147" s="362">
        <v>26</v>
      </c>
      <c r="T147" s="341">
        <v>2</v>
      </c>
      <c r="U147" s="342" t="s">
        <v>4134</v>
      </c>
      <c r="V147" s="343">
        <v>69</v>
      </c>
      <c r="W147" s="209">
        <v>2</v>
      </c>
      <c r="X147" s="210" t="s">
        <v>3352</v>
      </c>
      <c r="Y147" s="210">
        <v>4</v>
      </c>
      <c r="Z147" s="114">
        <v>2</v>
      </c>
      <c r="AA147" s="115" t="s">
        <v>2611</v>
      </c>
      <c r="AB147" s="116">
        <v>54</v>
      </c>
      <c r="AC147" s="104">
        <v>5</v>
      </c>
      <c r="AD147" s="223" t="s">
        <v>1863</v>
      </c>
      <c r="AE147" s="105">
        <v>192</v>
      </c>
      <c r="AF147" s="245">
        <v>3</v>
      </c>
      <c r="AG147" s="246" t="s">
        <v>1109</v>
      </c>
      <c r="AH147" s="247">
        <v>232</v>
      </c>
      <c r="AI147" s="209">
        <v>2</v>
      </c>
      <c r="AJ147" s="210" t="s">
        <v>373</v>
      </c>
      <c r="AK147" s="210">
        <v>214</v>
      </c>
      <c r="AL147" s="72">
        <v>0</v>
      </c>
      <c r="AM147" s="73">
        <v>0</v>
      </c>
      <c r="AN147" s="74">
        <v>0</v>
      </c>
      <c r="AO147" s="54">
        <v>2</v>
      </c>
      <c r="AP147" s="14">
        <v>108500</v>
      </c>
      <c r="AQ147" s="55">
        <v>96</v>
      </c>
      <c r="AR147" s="72">
        <v>0</v>
      </c>
      <c r="AS147" s="73"/>
      <c r="AT147" s="74"/>
      <c r="AU147" s="54">
        <v>0</v>
      </c>
      <c r="AW147" s="55"/>
      <c r="AX147" s="72">
        <v>2</v>
      </c>
      <c r="AY147" s="73">
        <v>180500</v>
      </c>
      <c r="AZ147" s="74">
        <v>135</v>
      </c>
      <c r="BA147" s="54">
        <v>1</v>
      </c>
      <c r="BB147" s="14">
        <v>170000</v>
      </c>
      <c r="BC147" s="55">
        <v>180</v>
      </c>
      <c r="BD147" s="69">
        <v>1</v>
      </c>
      <c r="BE147" s="70">
        <v>225000</v>
      </c>
      <c r="BF147" s="71">
        <v>7</v>
      </c>
      <c r="BG147" s="54">
        <v>1</v>
      </c>
      <c r="BH147" s="14">
        <v>226800</v>
      </c>
      <c r="BI147" s="55">
        <v>225</v>
      </c>
      <c r="BJ147" s="72">
        <v>1</v>
      </c>
      <c r="BK147" s="73">
        <v>355000</v>
      </c>
      <c r="BL147" s="74">
        <v>144</v>
      </c>
      <c r="BM147" s="54">
        <v>1</v>
      </c>
      <c r="BN147" s="14">
        <v>148000</v>
      </c>
      <c r="BO147" s="55">
        <v>68</v>
      </c>
      <c r="BP147" s="72">
        <v>0</v>
      </c>
      <c r="BQ147" s="73"/>
      <c r="BR147" s="74"/>
      <c r="BS147" s="54">
        <v>0</v>
      </c>
      <c r="BU147" s="55"/>
      <c r="BV147" s="72"/>
      <c r="BW147" s="73"/>
      <c r="BX147" s="74"/>
    </row>
    <row r="148" spans="1:76" x14ac:dyDescent="0.4">
      <c r="A148" s="20" t="s">
        <v>182</v>
      </c>
      <c r="B148" s="341">
        <v>0</v>
      </c>
      <c r="C148" s="439" t="s">
        <v>262</v>
      </c>
      <c r="D148" s="343">
        <v>0</v>
      </c>
      <c r="E148" s="415">
        <v>2</v>
      </c>
      <c r="F148" s="429" t="s">
        <v>6700</v>
      </c>
      <c r="G148" s="416">
        <v>3</v>
      </c>
      <c r="H148" s="341">
        <v>1</v>
      </c>
      <c r="I148" s="342" t="s">
        <v>1920</v>
      </c>
      <c r="J148" s="343">
        <v>4</v>
      </c>
      <c r="K148" s="393">
        <v>0</v>
      </c>
      <c r="L148" s="394" t="s">
        <v>262</v>
      </c>
      <c r="M148" s="395">
        <v>0</v>
      </c>
      <c r="N148" s="341">
        <v>1</v>
      </c>
      <c r="O148" s="342" t="s">
        <v>4054</v>
      </c>
      <c r="P148" s="343">
        <v>4</v>
      </c>
      <c r="Q148" s="361">
        <v>2</v>
      </c>
      <c r="R148" s="361" t="s">
        <v>4880</v>
      </c>
      <c r="S148" s="362">
        <v>20</v>
      </c>
      <c r="T148" s="341">
        <v>4</v>
      </c>
      <c r="U148" s="342" t="s">
        <v>4135</v>
      </c>
      <c r="V148" s="343">
        <v>51</v>
      </c>
      <c r="W148" s="209">
        <v>0</v>
      </c>
      <c r="X148" s="210" t="s">
        <v>262</v>
      </c>
      <c r="Y148" s="210">
        <v>0</v>
      </c>
      <c r="Z148" s="114">
        <v>1</v>
      </c>
      <c r="AA148" s="115" t="s">
        <v>2612</v>
      </c>
      <c r="AB148" s="116">
        <v>87</v>
      </c>
      <c r="AC148" s="104">
        <v>1</v>
      </c>
      <c r="AD148" s="223" t="s">
        <v>1864</v>
      </c>
      <c r="AE148" s="105">
        <v>157</v>
      </c>
      <c r="AF148" s="245">
        <v>1</v>
      </c>
      <c r="AG148" s="246" t="s">
        <v>1110</v>
      </c>
      <c r="AH148" s="247">
        <v>35</v>
      </c>
      <c r="AI148" s="209">
        <v>0</v>
      </c>
      <c r="AJ148" s="210" t="s">
        <v>262</v>
      </c>
      <c r="AK148" s="210">
        <v>0</v>
      </c>
      <c r="AL148" s="72">
        <v>0</v>
      </c>
      <c r="AM148" s="73">
        <v>0</v>
      </c>
      <c r="AN148" s="74">
        <v>0</v>
      </c>
      <c r="AO148" s="54">
        <v>0</v>
      </c>
      <c r="AP148" s="14">
        <v>0</v>
      </c>
      <c r="AQ148" s="55">
        <v>0</v>
      </c>
      <c r="AR148" s="72">
        <v>0</v>
      </c>
      <c r="AS148" s="73"/>
      <c r="AT148" s="74"/>
      <c r="AU148" s="54">
        <v>0</v>
      </c>
      <c r="AW148" s="55"/>
      <c r="AX148" s="72">
        <v>2</v>
      </c>
      <c r="AY148" s="73">
        <v>117250</v>
      </c>
      <c r="AZ148" s="74">
        <v>75</v>
      </c>
      <c r="BA148" s="54">
        <v>0</v>
      </c>
      <c r="BB148" s="14"/>
      <c r="BC148" s="55"/>
      <c r="BD148" s="69">
        <v>1</v>
      </c>
      <c r="BE148" s="70">
        <v>87000</v>
      </c>
      <c r="BF148" s="71">
        <v>206</v>
      </c>
      <c r="BG148" s="54">
        <v>5</v>
      </c>
      <c r="BH148" s="14">
        <v>140180</v>
      </c>
      <c r="BI148" s="55">
        <v>69</v>
      </c>
      <c r="BJ148" s="72">
        <v>4</v>
      </c>
      <c r="BK148" s="73">
        <v>146625</v>
      </c>
      <c r="BL148" s="74">
        <v>106</v>
      </c>
      <c r="BM148" s="54">
        <v>0</v>
      </c>
      <c r="BO148" s="55"/>
      <c r="BP148" s="72">
        <v>0</v>
      </c>
      <c r="BQ148" s="73"/>
      <c r="BR148" s="74"/>
      <c r="BS148" s="54">
        <v>0</v>
      </c>
      <c r="BU148" s="55"/>
      <c r="BV148" s="72"/>
      <c r="BW148" s="73"/>
      <c r="BX148" s="74"/>
    </row>
    <row r="149" spans="1:76" x14ac:dyDescent="0.4">
      <c r="A149" s="90" t="s">
        <v>183</v>
      </c>
      <c r="B149" s="342">
        <v>4</v>
      </c>
      <c r="C149" s="439" t="s">
        <v>1460</v>
      </c>
      <c r="D149" s="343">
        <v>103</v>
      </c>
      <c r="E149" s="415">
        <v>4</v>
      </c>
      <c r="F149" s="429" t="s">
        <v>7719</v>
      </c>
      <c r="G149" s="416">
        <v>39</v>
      </c>
      <c r="H149" s="341">
        <v>6</v>
      </c>
      <c r="I149" s="342" t="s">
        <v>7041</v>
      </c>
      <c r="J149" s="343">
        <v>23</v>
      </c>
      <c r="K149" s="393">
        <v>3</v>
      </c>
      <c r="L149" s="394" t="s">
        <v>6356</v>
      </c>
      <c r="M149" s="395">
        <v>4</v>
      </c>
      <c r="N149" s="341">
        <v>11</v>
      </c>
      <c r="O149" s="342" t="s">
        <v>5627</v>
      </c>
      <c r="P149" s="343">
        <v>20</v>
      </c>
      <c r="Q149" s="361">
        <v>10</v>
      </c>
      <c r="R149" s="361" t="s">
        <v>4881</v>
      </c>
      <c r="S149" s="362">
        <v>46</v>
      </c>
      <c r="T149" s="341">
        <v>5</v>
      </c>
      <c r="U149" s="342" t="s">
        <v>4136</v>
      </c>
      <c r="V149" s="343">
        <v>40</v>
      </c>
      <c r="W149" s="209">
        <v>8</v>
      </c>
      <c r="X149" s="210" t="s">
        <v>3353</v>
      </c>
      <c r="Y149" s="210">
        <v>31</v>
      </c>
      <c r="Z149" s="114">
        <v>3</v>
      </c>
      <c r="AA149" s="115" t="s">
        <v>2613</v>
      </c>
      <c r="AB149" s="116">
        <v>126</v>
      </c>
      <c r="AC149" s="104">
        <v>6</v>
      </c>
      <c r="AD149" s="223" t="s">
        <v>1865</v>
      </c>
      <c r="AE149" s="105">
        <v>50</v>
      </c>
      <c r="AF149" s="248">
        <v>7</v>
      </c>
      <c r="AG149" s="249" t="s">
        <v>1111</v>
      </c>
      <c r="AH149" s="250">
        <v>112</v>
      </c>
      <c r="AI149" s="212">
        <v>8</v>
      </c>
      <c r="AJ149" s="213" t="s">
        <v>374</v>
      </c>
      <c r="AK149" s="213">
        <v>103</v>
      </c>
      <c r="AL149" s="76">
        <v>7</v>
      </c>
      <c r="AM149" s="76">
        <v>244664</v>
      </c>
      <c r="AN149" s="77">
        <v>104</v>
      </c>
      <c r="AO149" s="15">
        <v>7</v>
      </c>
      <c r="AP149" s="15">
        <v>288429</v>
      </c>
      <c r="AQ149" s="57">
        <v>178</v>
      </c>
      <c r="AR149" s="76">
        <v>5</v>
      </c>
      <c r="AS149" s="76">
        <v>262650</v>
      </c>
      <c r="AT149" s="77">
        <v>70</v>
      </c>
      <c r="AU149" s="15">
        <v>2</v>
      </c>
      <c r="AV149" s="15">
        <v>272500</v>
      </c>
      <c r="AW149" s="57">
        <v>33</v>
      </c>
      <c r="AX149" s="76">
        <v>2</v>
      </c>
      <c r="AY149" s="76">
        <v>139950</v>
      </c>
      <c r="AZ149" s="77">
        <v>137</v>
      </c>
      <c r="BA149" s="15">
        <v>4</v>
      </c>
      <c r="BB149" s="15">
        <v>138575</v>
      </c>
      <c r="BC149" s="57">
        <v>125</v>
      </c>
      <c r="BD149" s="95">
        <v>4</v>
      </c>
      <c r="BE149" s="95">
        <v>215875</v>
      </c>
      <c r="BF149" s="96">
        <v>218</v>
      </c>
      <c r="BG149" s="15">
        <v>6</v>
      </c>
      <c r="BH149" s="15">
        <v>208400</v>
      </c>
      <c r="BI149" s="57">
        <v>122</v>
      </c>
      <c r="BJ149" s="76">
        <v>5</v>
      </c>
      <c r="BK149" s="76">
        <v>180980</v>
      </c>
      <c r="BL149" s="77">
        <v>74</v>
      </c>
      <c r="BM149" s="15">
        <v>1</v>
      </c>
      <c r="BN149" s="15">
        <v>192000</v>
      </c>
      <c r="BO149" s="57">
        <v>47</v>
      </c>
      <c r="BP149" s="76">
        <v>7</v>
      </c>
      <c r="BQ149" s="76">
        <v>163757</v>
      </c>
      <c r="BR149" s="77">
        <v>68</v>
      </c>
      <c r="BS149" s="15">
        <v>4</v>
      </c>
      <c r="BT149" s="15">
        <v>161075</v>
      </c>
      <c r="BU149" s="57">
        <v>518</v>
      </c>
      <c r="BV149" s="76"/>
      <c r="BW149" s="76"/>
      <c r="BX149" s="77"/>
    </row>
    <row r="150" spans="1:76" x14ac:dyDescent="0.4">
      <c r="B150" s="320" t="s">
        <v>254</v>
      </c>
      <c r="C150" s="440" t="s">
        <v>255</v>
      </c>
      <c r="D150" s="265" t="s">
        <v>256</v>
      </c>
      <c r="E150" s="411" t="s">
        <v>254</v>
      </c>
      <c r="F150" s="432" t="s">
        <v>255</v>
      </c>
      <c r="G150" s="412" t="s">
        <v>256</v>
      </c>
      <c r="H150" s="320" t="s">
        <v>254</v>
      </c>
      <c r="I150" s="264" t="s">
        <v>255</v>
      </c>
      <c r="J150" s="265" t="s">
        <v>256</v>
      </c>
      <c r="K150" s="200" t="s">
        <v>254</v>
      </c>
      <c r="L150" s="201" t="s">
        <v>255</v>
      </c>
      <c r="M150" s="202" t="s">
        <v>256</v>
      </c>
      <c r="N150" s="320" t="s">
        <v>254</v>
      </c>
      <c r="O150" s="264" t="s">
        <v>255</v>
      </c>
      <c r="P150" s="265" t="s">
        <v>256</v>
      </c>
      <c r="Q150" s="201" t="s">
        <v>254</v>
      </c>
      <c r="R150" s="201" t="s">
        <v>255</v>
      </c>
      <c r="S150" s="202" t="s">
        <v>256</v>
      </c>
      <c r="T150" s="354"/>
      <c r="U150" s="354"/>
      <c r="V150" s="355"/>
      <c r="W150" s="204"/>
      <c r="X150" s="23"/>
      <c r="Y150" s="325"/>
      <c r="Z150" s="114"/>
      <c r="AA150" s="115"/>
      <c r="AB150" s="116"/>
      <c r="AC150" s="301"/>
      <c r="AD150" s="231"/>
      <c r="AE150" s="302"/>
      <c r="AF150" s="63" t="s">
        <v>254</v>
      </c>
      <c r="AG150" s="64" t="s">
        <v>255</v>
      </c>
      <c r="AH150" s="65" t="s">
        <v>256</v>
      </c>
      <c r="AI150" s="48"/>
      <c r="AJ150" s="37"/>
      <c r="AK150" s="49"/>
      <c r="AL150" s="63" t="s">
        <v>254</v>
      </c>
      <c r="AM150" s="64" t="s">
        <v>255</v>
      </c>
      <c r="AN150" s="65" t="s">
        <v>256</v>
      </c>
      <c r="AO150" s="48" t="s">
        <v>254</v>
      </c>
      <c r="AP150" s="37" t="s">
        <v>255</v>
      </c>
      <c r="AQ150" s="49" t="s">
        <v>256</v>
      </c>
      <c r="AR150" s="63" t="s">
        <v>254</v>
      </c>
      <c r="AS150" s="64" t="s">
        <v>255</v>
      </c>
      <c r="AT150" s="65" t="s">
        <v>256</v>
      </c>
      <c r="AU150" s="48" t="s">
        <v>254</v>
      </c>
      <c r="AV150" s="37" t="s">
        <v>255</v>
      </c>
      <c r="AW150" s="49" t="s">
        <v>256</v>
      </c>
      <c r="AX150" s="63" t="s">
        <v>254</v>
      </c>
      <c r="AY150" s="64" t="s">
        <v>255</v>
      </c>
      <c r="AZ150" s="65" t="s">
        <v>256</v>
      </c>
      <c r="BA150" s="92" t="s">
        <v>254</v>
      </c>
      <c r="BB150" s="10" t="s">
        <v>255</v>
      </c>
      <c r="BC150" s="93" t="s">
        <v>256</v>
      </c>
      <c r="BD150" s="63" t="s">
        <v>254</v>
      </c>
      <c r="BE150" s="64" t="s">
        <v>255</v>
      </c>
      <c r="BF150" s="65" t="s">
        <v>256</v>
      </c>
      <c r="BG150" s="48" t="s">
        <v>254</v>
      </c>
      <c r="BH150" s="37" t="s">
        <v>255</v>
      </c>
      <c r="BI150" s="49" t="s">
        <v>256</v>
      </c>
      <c r="BJ150" s="63" t="s">
        <v>254</v>
      </c>
      <c r="BK150" s="64" t="s">
        <v>255</v>
      </c>
      <c r="BL150" s="65" t="s">
        <v>256</v>
      </c>
      <c r="BM150" s="48" t="s">
        <v>254</v>
      </c>
      <c r="BN150" s="37" t="s">
        <v>255</v>
      </c>
      <c r="BO150" s="49" t="s">
        <v>256</v>
      </c>
      <c r="BP150" s="63" t="s">
        <v>254</v>
      </c>
      <c r="BQ150" s="64" t="s">
        <v>255</v>
      </c>
      <c r="BR150" s="65" t="s">
        <v>256</v>
      </c>
      <c r="BS150" s="48" t="s">
        <v>254</v>
      </c>
      <c r="BT150" s="37" t="s">
        <v>255</v>
      </c>
      <c r="BU150" s="49" t="s">
        <v>256</v>
      </c>
      <c r="BV150" s="63" t="s">
        <v>254</v>
      </c>
      <c r="BW150" s="79" t="s">
        <v>255</v>
      </c>
      <c r="BX150" s="80" t="s">
        <v>256</v>
      </c>
    </row>
    <row r="151" spans="1:76" x14ac:dyDescent="0.4">
      <c r="A151" s="205" t="s">
        <v>52</v>
      </c>
      <c r="B151" s="374">
        <v>228</v>
      </c>
      <c r="C151" s="438" t="s">
        <v>8417</v>
      </c>
      <c r="D151" s="357">
        <v>58</v>
      </c>
      <c r="E151" s="413">
        <v>220</v>
      </c>
      <c r="F151" s="431">
        <v>539215</v>
      </c>
      <c r="G151" s="414">
        <v>64</v>
      </c>
      <c r="H151" s="374">
        <v>244</v>
      </c>
      <c r="I151" s="356" t="s">
        <v>7061</v>
      </c>
      <c r="J151" s="357">
        <v>54</v>
      </c>
      <c r="K151" s="390">
        <v>242</v>
      </c>
      <c r="L151" s="391" t="s">
        <v>6376</v>
      </c>
      <c r="M151" s="392">
        <v>54</v>
      </c>
      <c r="N151" s="251">
        <v>338</v>
      </c>
      <c r="O151" s="356" t="s">
        <v>5650</v>
      </c>
      <c r="P151" s="357">
        <v>52</v>
      </c>
      <c r="Q151" s="217">
        <v>346</v>
      </c>
      <c r="R151" s="364" t="s">
        <v>4904</v>
      </c>
      <c r="S151" s="365">
        <v>72</v>
      </c>
      <c r="T151" s="251">
        <v>315</v>
      </c>
      <c r="U151" s="356" t="s">
        <v>4157</v>
      </c>
      <c r="V151" s="357">
        <v>97</v>
      </c>
      <c r="W151" s="216">
        <v>304</v>
      </c>
      <c r="X151" s="217" t="s">
        <v>3375</v>
      </c>
      <c r="Y151" s="218">
        <v>91</v>
      </c>
      <c r="Z151" s="172">
        <v>323</v>
      </c>
      <c r="AA151" s="173" t="s">
        <v>2636</v>
      </c>
      <c r="AB151" s="174">
        <v>101</v>
      </c>
      <c r="AC151" s="198">
        <v>304</v>
      </c>
      <c r="AD151" s="239" t="s">
        <v>1888</v>
      </c>
      <c r="AE151" s="199">
        <v>126</v>
      </c>
      <c r="AF151" s="251">
        <v>298</v>
      </c>
      <c r="AG151" s="252" t="s">
        <v>1134</v>
      </c>
      <c r="AH151" s="253">
        <v>153</v>
      </c>
      <c r="AI151" s="216">
        <v>291</v>
      </c>
      <c r="AJ151" s="217" t="s">
        <v>398</v>
      </c>
      <c r="AK151" s="218">
        <v>160</v>
      </c>
      <c r="AL151" s="67">
        <v>242</v>
      </c>
      <c r="AM151" s="67">
        <v>123982</v>
      </c>
      <c r="AN151" s="68">
        <v>116</v>
      </c>
      <c r="AO151" s="38">
        <v>267</v>
      </c>
      <c r="AP151" s="38">
        <v>223300</v>
      </c>
      <c r="AQ151" s="51">
        <v>156</v>
      </c>
      <c r="AR151" s="67">
        <v>237</v>
      </c>
      <c r="AS151" s="67">
        <v>208005</v>
      </c>
      <c r="AT151" s="68">
        <v>162</v>
      </c>
      <c r="AU151" s="38">
        <v>202</v>
      </c>
      <c r="AV151" s="38">
        <v>192887</v>
      </c>
      <c r="AW151" s="51">
        <v>189</v>
      </c>
      <c r="AX151" s="67">
        <v>168</v>
      </c>
      <c r="AY151" s="67">
        <v>222350</v>
      </c>
      <c r="AZ151" s="68">
        <v>144</v>
      </c>
      <c r="BA151" s="38">
        <v>131</v>
      </c>
      <c r="BB151" s="38">
        <v>211710</v>
      </c>
      <c r="BC151" s="51">
        <v>141</v>
      </c>
      <c r="BD151" s="86">
        <v>177</v>
      </c>
      <c r="BE151" s="86">
        <v>261725</v>
      </c>
      <c r="BF151" s="88">
        <v>142</v>
      </c>
      <c r="BG151" s="26">
        <v>263</v>
      </c>
      <c r="BH151" s="26">
        <v>302400</v>
      </c>
      <c r="BI151" s="82">
        <v>148</v>
      </c>
      <c r="BJ151" s="86">
        <v>301</v>
      </c>
      <c r="BK151" s="86">
        <v>259027</v>
      </c>
      <c r="BL151" s="88">
        <v>120</v>
      </c>
      <c r="BM151" s="26">
        <v>338</v>
      </c>
      <c r="BN151" s="26">
        <v>246503</v>
      </c>
      <c r="BO151" s="82">
        <v>102</v>
      </c>
      <c r="BP151" s="86">
        <v>315</v>
      </c>
      <c r="BQ151" s="86">
        <v>206236</v>
      </c>
      <c r="BR151" s="88">
        <v>122</v>
      </c>
      <c r="BS151" s="26">
        <v>280</v>
      </c>
      <c r="BT151" s="26">
        <v>191884</v>
      </c>
      <c r="BU151" s="82">
        <v>123</v>
      </c>
      <c r="BV151" s="86">
        <v>273</v>
      </c>
      <c r="BW151" s="67">
        <v>160540</v>
      </c>
      <c r="BX151" s="68">
        <v>151</v>
      </c>
    </row>
    <row r="152" spans="1:76" x14ac:dyDescent="0.4">
      <c r="A152" s="20" t="s">
        <v>53</v>
      </c>
      <c r="B152" s="341">
        <v>8</v>
      </c>
      <c r="C152" s="439" t="s">
        <v>8418</v>
      </c>
      <c r="D152" s="343">
        <v>56</v>
      </c>
      <c r="E152" s="415">
        <v>14</v>
      </c>
      <c r="F152" s="429" t="s">
        <v>7720</v>
      </c>
      <c r="G152" s="416">
        <v>43</v>
      </c>
      <c r="H152" s="341">
        <v>18</v>
      </c>
      <c r="I152" s="342" t="s">
        <v>7043</v>
      </c>
      <c r="J152" s="343">
        <v>22</v>
      </c>
      <c r="K152" s="393">
        <v>15</v>
      </c>
      <c r="L152" s="394" t="s">
        <v>6358</v>
      </c>
      <c r="M152" s="395">
        <v>49</v>
      </c>
      <c r="N152" s="245">
        <v>25</v>
      </c>
      <c r="O152" s="342" t="s">
        <v>5629</v>
      </c>
      <c r="P152" s="343">
        <v>35</v>
      </c>
      <c r="Q152" s="210">
        <v>16</v>
      </c>
      <c r="R152" s="361" t="s">
        <v>4883</v>
      </c>
      <c r="S152" s="362">
        <v>75</v>
      </c>
      <c r="T152" s="245">
        <v>20</v>
      </c>
      <c r="U152" s="342" t="s">
        <v>4138</v>
      </c>
      <c r="V152" s="343">
        <v>44</v>
      </c>
      <c r="W152" s="209">
        <v>6</v>
      </c>
      <c r="X152" s="210" t="s">
        <v>3355</v>
      </c>
      <c r="Y152" s="210">
        <v>192</v>
      </c>
      <c r="Z152" s="114">
        <v>19</v>
      </c>
      <c r="AA152" s="115" t="s">
        <v>2615</v>
      </c>
      <c r="AB152" s="116">
        <v>69</v>
      </c>
      <c r="AC152" s="104">
        <v>25</v>
      </c>
      <c r="AD152" s="223" t="s">
        <v>1867</v>
      </c>
      <c r="AE152" s="105">
        <v>54</v>
      </c>
      <c r="AF152" s="245">
        <v>14</v>
      </c>
      <c r="AG152" s="246" t="s">
        <v>1113</v>
      </c>
      <c r="AH152" s="247">
        <v>124</v>
      </c>
      <c r="AI152" s="209">
        <v>14</v>
      </c>
      <c r="AJ152" s="210" t="s">
        <v>376</v>
      </c>
      <c r="AK152" s="210">
        <v>112</v>
      </c>
      <c r="AL152" s="72">
        <v>11</v>
      </c>
      <c r="AM152" s="73">
        <v>109877</v>
      </c>
      <c r="AN152" s="74">
        <v>73</v>
      </c>
      <c r="AO152" s="54">
        <v>20</v>
      </c>
      <c r="AP152" s="14">
        <v>168698</v>
      </c>
      <c r="AQ152" s="55">
        <v>92</v>
      </c>
      <c r="AR152" s="72">
        <v>15</v>
      </c>
      <c r="AS152" s="73">
        <v>80738</v>
      </c>
      <c r="AT152" s="74">
        <v>93</v>
      </c>
      <c r="AU152" s="54">
        <v>13</v>
      </c>
      <c r="AV152" s="14">
        <v>81762</v>
      </c>
      <c r="AW152" s="55">
        <v>117</v>
      </c>
      <c r="AX152" s="72">
        <v>9</v>
      </c>
      <c r="AY152" s="73">
        <v>81456</v>
      </c>
      <c r="AZ152" s="74">
        <v>102</v>
      </c>
      <c r="BA152" s="54">
        <v>10</v>
      </c>
      <c r="BB152" s="14">
        <v>129618</v>
      </c>
      <c r="BC152" s="55">
        <v>158</v>
      </c>
      <c r="BD152" s="69">
        <v>11</v>
      </c>
      <c r="BE152" s="70">
        <v>133326</v>
      </c>
      <c r="BF152" s="71">
        <v>175</v>
      </c>
      <c r="BG152" s="54">
        <v>14</v>
      </c>
      <c r="BH152" s="14">
        <v>156373</v>
      </c>
      <c r="BI152" s="55">
        <v>144</v>
      </c>
      <c r="BJ152" s="72">
        <v>23</v>
      </c>
      <c r="BK152" s="73">
        <v>177300</v>
      </c>
      <c r="BL152" s="74">
        <v>117</v>
      </c>
      <c r="BM152" s="54">
        <v>28</v>
      </c>
      <c r="BN152" s="14">
        <v>153338</v>
      </c>
      <c r="BO152" s="55">
        <v>108</v>
      </c>
      <c r="BP152" s="72">
        <v>27</v>
      </c>
      <c r="BQ152" s="73">
        <v>111031</v>
      </c>
      <c r="BR152" s="74">
        <v>92</v>
      </c>
      <c r="BS152" s="52">
        <v>16</v>
      </c>
      <c r="BT152" s="13">
        <v>154800</v>
      </c>
      <c r="BU152" s="53">
        <v>115</v>
      </c>
      <c r="BV152" s="72">
        <v>24</v>
      </c>
      <c r="BW152" s="73">
        <v>116772</v>
      </c>
      <c r="BX152" s="74">
        <v>291</v>
      </c>
    </row>
    <row r="153" spans="1:76" x14ac:dyDescent="0.4">
      <c r="A153" s="20" t="s">
        <v>240</v>
      </c>
      <c r="B153" s="341">
        <v>5</v>
      </c>
      <c r="C153" s="439" t="s">
        <v>8419</v>
      </c>
      <c r="D153" s="343">
        <v>37</v>
      </c>
      <c r="E153" s="415">
        <v>4</v>
      </c>
      <c r="F153" s="429" t="s">
        <v>7721</v>
      </c>
      <c r="G153" s="416">
        <v>84</v>
      </c>
      <c r="H153" s="341">
        <v>2</v>
      </c>
      <c r="I153" s="342" t="s">
        <v>7044</v>
      </c>
      <c r="J153" s="343">
        <v>4</v>
      </c>
      <c r="K153" s="393">
        <v>7</v>
      </c>
      <c r="L153" s="394" t="s">
        <v>6359</v>
      </c>
      <c r="M153" s="395">
        <v>52</v>
      </c>
      <c r="N153" s="341">
        <v>6</v>
      </c>
      <c r="O153" s="342" t="s">
        <v>5630</v>
      </c>
      <c r="P153" s="343">
        <v>27</v>
      </c>
      <c r="Q153" s="361">
        <v>11</v>
      </c>
      <c r="R153" s="361" t="s">
        <v>4884</v>
      </c>
      <c r="S153" s="362">
        <v>108</v>
      </c>
      <c r="T153" s="341">
        <v>8</v>
      </c>
      <c r="U153" s="342" t="s">
        <v>4139</v>
      </c>
      <c r="V153" s="343">
        <v>29</v>
      </c>
      <c r="W153" s="209">
        <v>7</v>
      </c>
      <c r="X153" s="210" t="s">
        <v>3356</v>
      </c>
      <c r="Y153" s="210">
        <v>106</v>
      </c>
      <c r="Z153" s="114">
        <v>6</v>
      </c>
      <c r="AA153" s="115" t="s">
        <v>2616</v>
      </c>
      <c r="AB153" s="116">
        <v>53</v>
      </c>
      <c r="AC153" s="104">
        <v>7</v>
      </c>
      <c r="AD153" s="223" t="s">
        <v>1868</v>
      </c>
      <c r="AE153" s="105">
        <v>96</v>
      </c>
      <c r="AF153" s="245">
        <v>3</v>
      </c>
      <c r="AG153" s="246" t="s">
        <v>1114</v>
      </c>
      <c r="AH153" s="247">
        <v>71</v>
      </c>
      <c r="AI153" s="209">
        <v>8</v>
      </c>
      <c r="AJ153" s="210" t="s">
        <v>377</v>
      </c>
      <c r="AK153" s="210">
        <v>72</v>
      </c>
      <c r="AL153" s="72">
        <v>4</v>
      </c>
      <c r="AM153" s="73">
        <v>114806</v>
      </c>
      <c r="AN153" s="74">
        <v>197</v>
      </c>
      <c r="AO153" s="54">
        <v>5</v>
      </c>
      <c r="AP153" s="14">
        <v>75800</v>
      </c>
      <c r="AQ153" s="55">
        <v>149</v>
      </c>
      <c r="AR153" s="72">
        <v>6</v>
      </c>
      <c r="AS153" s="73">
        <v>175717</v>
      </c>
      <c r="AT153" s="74">
        <v>202</v>
      </c>
      <c r="AU153" s="54">
        <v>8</v>
      </c>
      <c r="AV153" s="14">
        <v>187562</v>
      </c>
      <c r="AW153" s="55">
        <v>298</v>
      </c>
      <c r="AX153" s="72">
        <v>8</v>
      </c>
      <c r="AY153" s="73">
        <v>60525</v>
      </c>
      <c r="AZ153" s="74">
        <v>91</v>
      </c>
      <c r="BA153" s="54">
        <v>9</v>
      </c>
      <c r="BB153" s="14">
        <v>96044</v>
      </c>
      <c r="BC153" s="55">
        <v>89</v>
      </c>
      <c r="BD153" s="69">
        <v>3</v>
      </c>
      <c r="BE153" s="70">
        <v>312733</v>
      </c>
      <c r="BF153" s="71">
        <v>255</v>
      </c>
      <c r="BG153" s="54">
        <v>6</v>
      </c>
      <c r="BH153" s="14">
        <v>169417</v>
      </c>
      <c r="BI153" s="55">
        <v>168</v>
      </c>
      <c r="BJ153" s="72">
        <v>4</v>
      </c>
      <c r="BK153" s="73">
        <v>183725</v>
      </c>
      <c r="BL153" s="74">
        <v>24</v>
      </c>
      <c r="BM153" s="54">
        <v>11</v>
      </c>
      <c r="BN153" s="14">
        <v>177527</v>
      </c>
      <c r="BO153" s="55">
        <v>88</v>
      </c>
      <c r="BP153" s="72">
        <v>3</v>
      </c>
      <c r="BQ153" s="73">
        <v>112633</v>
      </c>
      <c r="BR153" s="74">
        <v>62</v>
      </c>
      <c r="BS153" s="52">
        <v>3</v>
      </c>
      <c r="BT153" s="13">
        <v>78133</v>
      </c>
      <c r="BU153" s="53">
        <v>119</v>
      </c>
      <c r="BV153" s="72"/>
      <c r="BW153" s="73"/>
      <c r="BX153" s="74"/>
    </row>
    <row r="154" spans="1:76" x14ac:dyDescent="0.4">
      <c r="A154" s="20" t="s">
        <v>54</v>
      </c>
      <c r="B154" s="341">
        <v>43</v>
      </c>
      <c r="C154" s="439" t="s">
        <v>8420</v>
      </c>
      <c r="D154" s="343">
        <v>57</v>
      </c>
      <c r="E154" s="415">
        <v>37</v>
      </c>
      <c r="F154" s="429" t="s">
        <v>7722</v>
      </c>
      <c r="G154" s="416">
        <v>70</v>
      </c>
      <c r="H154" s="341">
        <v>35</v>
      </c>
      <c r="I154" s="342" t="s">
        <v>7045</v>
      </c>
      <c r="J154" s="343">
        <v>34</v>
      </c>
      <c r="K154" s="393">
        <v>35</v>
      </c>
      <c r="L154" s="394" t="s">
        <v>6360</v>
      </c>
      <c r="M154" s="395">
        <v>48</v>
      </c>
      <c r="N154" s="341">
        <v>45</v>
      </c>
      <c r="O154" s="342" t="s">
        <v>5631</v>
      </c>
      <c r="P154" s="343">
        <v>51</v>
      </c>
      <c r="Q154" s="361">
        <v>36</v>
      </c>
      <c r="R154" s="361" t="s">
        <v>4885</v>
      </c>
      <c r="S154" s="362">
        <v>119</v>
      </c>
      <c r="T154" s="341">
        <v>37</v>
      </c>
      <c r="U154" s="342" t="s">
        <v>4140</v>
      </c>
      <c r="V154" s="343">
        <v>92</v>
      </c>
      <c r="W154" s="209">
        <v>41</v>
      </c>
      <c r="X154" s="210" t="s">
        <v>3357</v>
      </c>
      <c r="Y154" s="210">
        <v>77</v>
      </c>
      <c r="Z154" s="114">
        <v>45</v>
      </c>
      <c r="AA154" s="115" t="s">
        <v>2617</v>
      </c>
      <c r="AB154" s="116">
        <v>73</v>
      </c>
      <c r="AC154" s="104">
        <v>42</v>
      </c>
      <c r="AD154" s="223" t="s">
        <v>1869</v>
      </c>
      <c r="AE154" s="105">
        <v>90</v>
      </c>
      <c r="AF154" s="245">
        <v>22</v>
      </c>
      <c r="AG154" s="246" t="s">
        <v>1115</v>
      </c>
      <c r="AH154" s="247">
        <v>92</v>
      </c>
      <c r="AI154" s="209">
        <v>38</v>
      </c>
      <c r="AJ154" s="210" t="s">
        <v>378</v>
      </c>
      <c r="AK154" s="210">
        <v>159</v>
      </c>
      <c r="AL154" s="72">
        <v>37</v>
      </c>
      <c r="AM154" s="73">
        <v>96726</v>
      </c>
      <c r="AN154" s="74">
        <v>176</v>
      </c>
      <c r="AO154" s="54">
        <v>40</v>
      </c>
      <c r="AP154" s="14">
        <v>134610</v>
      </c>
      <c r="AQ154" s="55">
        <v>244</v>
      </c>
      <c r="AR154" s="72">
        <v>45</v>
      </c>
      <c r="AS154" s="73">
        <v>116478</v>
      </c>
      <c r="AT154" s="74">
        <v>145</v>
      </c>
      <c r="AU154" s="54">
        <v>45</v>
      </c>
      <c r="AV154" s="14">
        <v>101522</v>
      </c>
      <c r="AW154" s="55">
        <v>254</v>
      </c>
      <c r="AX154" s="72">
        <v>25</v>
      </c>
      <c r="AY154" s="73">
        <v>187593</v>
      </c>
      <c r="AZ154" s="74">
        <v>119</v>
      </c>
      <c r="BA154" s="54">
        <v>19</v>
      </c>
      <c r="BB154" s="14">
        <v>155197</v>
      </c>
      <c r="BC154" s="55">
        <v>121</v>
      </c>
      <c r="BD154" s="69">
        <v>38</v>
      </c>
      <c r="BE154" s="70">
        <v>179432</v>
      </c>
      <c r="BF154" s="71">
        <v>149</v>
      </c>
      <c r="BG154" s="54">
        <v>34</v>
      </c>
      <c r="BH154" s="14">
        <v>247134</v>
      </c>
      <c r="BI154" s="55">
        <v>135</v>
      </c>
      <c r="BJ154" s="72">
        <v>39</v>
      </c>
      <c r="BK154" s="73">
        <v>233702</v>
      </c>
      <c r="BL154" s="74">
        <v>78</v>
      </c>
      <c r="BM154" s="54">
        <v>59</v>
      </c>
      <c r="BN154" s="14">
        <v>226165</v>
      </c>
      <c r="BO154" s="55">
        <v>77</v>
      </c>
      <c r="BP154" s="72">
        <v>42</v>
      </c>
      <c r="BQ154" s="73">
        <v>162498</v>
      </c>
      <c r="BR154" s="74">
        <v>120</v>
      </c>
      <c r="BS154" s="52">
        <v>40</v>
      </c>
      <c r="BT154" s="13">
        <v>137173</v>
      </c>
      <c r="BU154" s="53">
        <v>88</v>
      </c>
      <c r="BV154" s="72">
        <v>44</v>
      </c>
      <c r="BW154" s="73">
        <v>139905</v>
      </c>
      <c r="BX154" s="74">
        <v>104</v>
      </c>
    </row>
    <row r="155" spans="1:76" x14ac:dyDescent="0.4">
      <c r="A155" s="20" t="s">
        <v>55</v>
      </c>
      <c r="B155" s="341">
        <v>15</v>
      </c>
      <c r="C155" s="439" t="s">
        <v>8421</v>
      </c>
      <c r="D155" s="343">
        <v>20</v>
      </c>
      <c r="E155" s="415">
        <v>11</v>
      </c>
      <c r="F155" s="429" t="s">
        <v>7723</v>
      </c>
      <c r="G155" s="416">
        <v>26</v>
      </c>
      <c r="H155" s="341">
        <v>23</v>
      </c>
      <c r="I155" s="342" t="s">
        <v>7046</v>
      </c>
      <c r="J155" s="343">
        <v>18</v>
      </c>
      <c r="K155" s="393">
        <v>19</v>
      </c>
      <c r="L155" s="394" t="s">
        <v>6361</v>
      </c>
      <c r="M155" s="395">
        <v>36</v>
      </c>
      <c r="N155" s="341">
        <v>19</v>
      </c>
      <c r="O155" s="342" t="s">
        <v>5632</v>
      </c>
      <c r="P155" s="343">
        <v>11</v>
      </c>
      <c r="Q155" s="361">
        <v>15</v>
      </c>
      <c r="R155" s="361" t="s">
        <v>4886</v>
      </c>
      <c r="S155" s="362">
        <v>12</v>
      </c>
      <c r="T155" s="341">
        <v>15</v>
      </c>
      <c r="U155" s="342" t="s">
        <v>4141</v>
      </c>
      <c r="V155" s="343">
        <v>62</v>
      </c>
      <c r="W155" s="209">
        <v>16</v>
      </c>
      <c r="X155" s="210" t="s">
        <v>3358</v>
      </c>
      <c r="Y155" s="210">
        <v>54</v>
      </c>
      <c r="Z155" s="114">
        <v>16</v>
      </c>
      <c r="AA155" s="115" t="s">
        <v>2618</v>
      </c>
      <c r="AB155" s="116">
        <v>48</v>
      </c>
      <c r="AC155" s="104">
        <v>16</v>
      </c>
      <c r="AD155" s="223" t="s">
        <v>1870</v>
      </c>
      <c r="AE155" s="105">
        <v>95</v>
      </c>
      <c r="AF155" s="245">
        <v>19</v>
      </c>
      <c r="AG155" s="246" t="s">
        <v>1116</v>
      </c>
      <c r="AH155" s="247">
        <v>141</v>
      </c>
      <c r="AI155" s="209">
        <v>19</v>
      </c>
      <c r="AJ155" s="210" t="s">
        <v>379</v>
      </c>
      <c r="AK155" s="210">
        <v>96</v>
      </c>
      <c r="AL155" s="72">
        <v>20</v>
      </c>
      <c r="AM155" s="73">
        <v>256565</v>
      </c>
      <c r="AN155" s="74">
        <v>136</v>
      </c>
      <c r="AO155" s="54">
        <v>22</v>
      </c>
      <c r="AP155" s="14">
        <v>235211</v>
      </c>
      <c r="AQ155" s="55">
        <v>80</v>
      </c>
      <c r="AR155" s="72">
        <v>16</v>
      </c>
      <c r="AS155" s="73">
        <v>130557</v>
      </c>
      <c r="AT155" s="74">
        <v>102</v>
      </c>
      <c r="AU155" s="54">
        <v>10</v>
      </c>
      <c r="AV155" s="14">
        <v>179630</v>
      </c>
      <c r="AW155" s="55">
        <v>116</v>
      </c>
      <c r="AX155" s="72">
        <v>18</v>
      </c>
      <c r="AY155" s="73">
        <v>255050</v>
      </c>
      <c r="AZ155" s="74">
        <v>130</v>
      </c>
      <c r="BA155" s="54">
        <v>10</v>
      </c>
      <c r="BB155" s="14">
        <v>234700</v>
      </c>
      <c r="BC155" s="55">
        <v>155</v>
      </c>
      <c r="BD155" s="69">
        <v>14</v>
      </c>
      <c r="BE155" s="70">
        <v>197550</v>
      </c>
      <c r="BF155" s="71">
        <v>97</v>
      </c>
      <c r="BG155" s="54">
        <v>18</v>
      </c>
      <c r="BH155" s="14">
        <v>230917</v>
      </c>
      <c r="BI155" s="55">
        <v>107</v>
      </c>
      <c r="BJ155" s="72">
        <v>15</v>
      </c>
      <c r="BK155" s="73">
        <v>282827</v>
      </c>
      <c r="BL155" s="74">
        <v>85</v>
      </c>
      <c r="BM155" s="54">
        <v>23</v>
      </c>
      <c r="BN155" s="14">
        <v>282449</v>
      </c>
      <c r="BO155" s="55">
        <v>83</v>
      </c>
      <c r="BP155" s="72">
        <v>24</v>
      </c>
      <c r="BQ155" s="73">
        <v>251175</v>
      </c>
      <c r="BR155" s="74">
        <v>64</v>
      </c>
      <c r="BS155" s="52">
        <v>18</v>
      </c>
      <c r="BT155" s="13">
        <v>246891</v>
      </c>
      <c r="BU155" s="53">
        <v>75</v>
      </c>
      <c r="BV155" s="72">
        <v>15</v>
      </c>
      <c r="BW155" s="73">
        <v>288886</v>
      </c>
      <c r="BX155" s="74">
        <v>68</v>
      </c>
    </row>
    <row r="156" spans="1:76" x14ac:dyDescent="0.4">
      <c r="A156" s="20" t="s">
        <v>56</v>
      </c>
      <c r="B156" s="341">
        <v>15</v>
      </c>
      <c r="C156" s="439" t="s">
        <v>8422</v>
      </c>
      <c r="D156" s="343">
        <v>34</v>
      </c>
      <c r="E156" s="415">
        <v>12</v>
      </c>
      <c r="F156" s="429" t="s">
        <v>7724</v>
      </c>
      <c r="G156" s="416">
        <v>54</v>
      </c>
      <c r="H156" s="341">
        <v>20</v>
      </c>
      <c r="I156" s="342" t="s">
        <v>7047</v>
      </c>
      <c r="J156" s="343">
        <v>37</v>
      </c>
      <c r="K156" s="393">
        <v>24</v>
      </c>
      <c r="L156" s="394" t="s">
        <v>6362</v>
      </c>
      <c r="M156" s="395">
        <v>45</v>
      </c>
      <c r="N156" s="341">
        <v>25</v>
      </c>
      <c r="O156" s="342" t="s">
        <v>5633</v>
      </c>
      <c r="P156" s="343">
        <v>41</v>
      </c>
      <c r="Q156" s="361">
        <v>31</v>
      </c>
      <c r="R156" s="361" t="s">
        <v>4887</v>
      </c>
      <c r="S156" s="362">
        <v>48</v>
      </c>
      <c r="T156" s="341">
        <v>21</v>
      </c>
      <c r="U156" s="342" t="s">
        <v>4142</v>
      </c>
      <c r="V156" s="343">
        <v>62</v>
      </c>
      <c r="W156" s="209">
        <v>26</v>
      </c>
      <c r="X156" s="210" t="s">
        <v>3359</v>
      </c>
      <c r="Y156" s="210">
        <v>57</v>
      </c>
      <c r="Z156" s="114">
        <v>29</v>
      </c>
      <c r="AA156" s="115" t="s">
        <v>2619</v>
      </c>
      <c r="AB156" s="116">
        <v>74</v>
      </c>
      <c r="AC156" s="104">
        <v>28</v>
      </c>
      <c r="AD156" s="223" t="s">
        <v>1871</v>
      </c>
      <c r="AE156" s="105">
        <v>87</v>
      </c>
      <c r="AF156" s="245">
        <v>33</v>
      </c>
      <c r="AG156" s="246" t="s">
        <v>1117</v>
      </c>
      <c r="AH156" s="247">
        <v>101</v>
      </c>
      <c r="AI156" s="209">
        <v>27</v>
      </c>
      <c r="AJ156" s="210" t="s">
        <v>380</v>
      </c>
      <c r="AK156" s="210">
        <v>129</v>
      </c>
      <c r="AL156" s="72">
        <v>12</v>
      </c>
      <c r="AM156" s="73">
        <v>199279</v>
      </c>
      <c r="AN156" s="74">
        <v>119</v>
      </c>
      <c r="AO156" s="54">
        <v>23</v>
      </c>
      <c r="AP156" s="14">
        <v>123781</v>
      </c>
      <c r="AQ156" s="55">
        <v>103</v>
      </c>
      <c r="AR156" s="72">
        <v>20</v>
      </c>
      <c r="AS156" s="73">
        <v>130714</v>
      </c>
      <c r="AT156" s="74">
        <v>186</v>
      </c>
      <c r="AU156" s="54">
        <v>22</v>
      </c>
      <c r="AV156" s="14">
        <v>136264</v>
      </c>
      <c r="AW156" s="55">
        <v>123</v>
      </c>
      <c r="AX156" s="72">
        <v>17</v>
      </c>
      <c r="AY156" s="73">
        <v>163635</v>
      </c>
      <c r="AZ156" s="74">
        <v>131</v>
      </c>
      <c r="BA156" s="54">
        <v>12</v>
      </c>
      <c r="BB156" s="14">
        <v>155167</v>
      </c>
      <c r="BC156" s="55">
        <v>152</v>
      </c>
      <c r="BD156" s="69">
        <v>15</v>
      </c>
      <c r="BE156" s="70">
        <v>185463</v>
      </c>
      <c r="BF156" s="71">
        <v>172</v>
      </c>
      <c r="BG156" s="54">
        <v>27</v>
      </c>
      <c r="BH156" s="14">
        <v>182163</v>
      </c>
      <c r="BI156" s="55">
        <v>280</v>
      </c>
      <c r="BJ156" s="72">
        <v>46</v>
      </c>
      <c r="BK156" s="73">
        <v>179078</v>
      </c>
      <c r="BL156" s="74">
        <v>183</v>
      </c>
      <c r="BM156" s="54">
        <v>24</v>
      </c>
      <c r="BN156" s="14">
        <v>160347</v>
      </c>
      <c r="BO156" s="55">
        <v>150</v>
      </c>
      <c r="BP156" s="72">
        <v>28</v>
      </c>
      <c r="BQ156" s="73">
        <v>153782</v>
      </c>
      <c r="BR156" s="74">
        <v>170</v>
      </c>
      <c r="BS156" s="52">
        <v>32</v>
      </c>
      <c r="BT156" s="13">
        <v>146042</v>
      </c>
      <c r="BU156" s="53">
        <v>90</v>
      </c>
      <c r="BV156" s="72">
        <v>18</v>
      </c>
      <c r="BW156" s="73">
        <v>136661</v>
      </c>
      <c r="BX156" s="74">
        <v>131</v>
      </c>
    </row>
    <row r="157" spans="1:76" x14ac:dyDescent="0.4">
      <c r="A157" s="20" t="s">
        <v>57</v>
      </c>
      <c r="B157" s="341">
        <v>12</v>
      </c>
      <c r="C157" s="439" t="s">
        <v>8423</v>
      </c>
      <c r="D157" s="343">
        <v>39</v>
      </c>
      <c r="E157" s="415">
        <v>12</v>
      </c>
      <c r="F157" s="429" t="s">
        <v>7725</v>
      </c>
      <c r="G157" s="416">
        <v>71</v>
      </c>
      <c r="H157" s="341">
        <v>26</v>
      </c>
      <c r="I157" s="342" t="s">
        <v>7048</v>
      </c>
      <c r="J157" s="343">
        <v>84</v>
      </c>
      <c r="K157" s="393">
        <v>20</v>
      </c>
      <c r="L157" s="394" t="s">
        <v>6363</v>
      </c>
      <c r="M157" s="395">
        <v>128</v>
      </c>
      <c r="N157" s="341">
        <v>20</v>
      </c>
      <c r="O157" s="342" t="s">
        <v>5634</v>
      </c>
      <c r="P157" s="343">
        <v>83</v>
      </c>
      <c r="Q157" s="361">
        <v>22</v>
      </c>
      <c r="R157" s="361" t="s">
        <v>4888</v>
      </c>
      <c r="S157" s="362">
        <v>62</v>
      </c>
      <c r="T157" s="341">
        <v>27</v>
      </c>
      <c r="U157" s="342" t="s">
        <v>4143</v>
      </c>
      <c r="V157" s="343">
        <v>103</v>
      </c>
      <c r="W157" s="209">
        <v>20</v>
      </c>
      <c r="X157" s="210" t="s">
        <v>3360</v>
      </c>
      <c r="Y157" s="210">
        <v>75</v>
      </c>
      <c r="Z157" s="114">
        <v>20</v>
      </c>
      <c r="AA157" s="115" t="s">
        <v>2620</v>
      </c>
      <c r="AB157" s="116">
        <v>117</v>
      </c>
      <c r="AC157" s="104">
        <v>25</v>
      </c>
      <c r="AD157" s="223" t="s">
        <v>1872</v>
      </c>
      <c r="AE157" s="105">
        <v>192</v>
      </c>
      <c r="AF157" s="245">
        <v>33</v>
      </c>
      <c r="AG157" s="246" t="s">
        <v>1118</v>
      </c>
      <c r="AH157" s="247">
        <v>247</v>
      </c>
      <c r="AI157" s="209">
        <v>11</v>
      </c>
      <c r="AJ157" s="210" t="s">
        <v>381</v>
      </c>
      <c r="AK157" s="210">
        <v>146</v>
      </c>
      <c r="AL157" s="72">
        <v>13</v>
      </c>
      <c r="AM157" s="73">
        <v>550039</v>
      </c>
      <c r="AN157" s="74">
        <v>259</v>
      </c>
      <c r="AO157" s="54">
        <v>19</v>
      </c>
      <c r="AP157" s="14">
        <v>256044</v>
      </c>
      <c r="AQ157" s="55">
        <v>217</v>
      </c>
      <c r="AR157" s="72">
        <v>18</v>
      </c>
      <c r="AS157" s="73">
        <v>488158</v>
      </c>
      <c r="AT157" s="74">
        <v>144</v>
      </c>
      <c r="AU157" s="54">
        <v>9</v>
      </c>
      <c r="AV157" s="14">
        <v>460833</v>
      </c>
      <c r="AW157" s="55">
        <v>181</v>
      </c>
      <c r="AX157" s="72">
        <v>8</v>
      </c>
      <c r="AY157" s="73">
        <v>311875</v>
      </c>
      <c r="AZ157" s="74">
        <v>223</v>
      </c>
      <c r="BA157" s="54">
        <v>8</v>
      </c>
      <c r="BB157" s="14">
        <v>679612</v>
      </c>
      <c r="BC157" s="55">
        <v>135</v>
      </c>
      <c r="BD157" s="69">
        <v>9</v>
      </c>
      <c r="BE157" s="70">
        <v>567556</v>
      </c>
      <c r="BF157" s="71">
        <v>138</v>
      </c>
      <c r="BG157" s="54">
        <v>17</v>
      </c>
      <c r="BH157" s="14">
        <v>459465</v>
      </c>
      <c r="BI157" s="55">
        <v>151</v>
      </c>
      <c r="BJ157" s="72">
        <v>21</v>
      </c>
      <c r="BK157" s="73">
        <v>614471</v>
      </c>
      <c r="BL157" s="74">
        <v>138</v>
      </c>
      <c r="BM157" s="54">
        <v>12</v>
      </c>
      <c r="BN157" s="14">
        <v>300483</v>
      </c>
      <c r="BO157" s="55">
        <v>42</v>
      </c>
      <c r="BP157" s="72">
        <v>9</v>
      </c>
      <c r="BQ157" s="73">
        <v>213983</v>
      </c>
      <c r="BR157" s="74">
        <v>143</v>
      </c>
      <c r="BS157" s="52">
        <v>24</v>
      </c>
      <c r="BT157" s="13">
        <v>193358</v>
      </c>
      <c r="BU157" s="53">
        <v>98</v>
      </c>
      <c r="BV157" s="72">
        <v>13</v>
      </c>
      <c r="BW157" s="73">
        <v>195153</v>
      </c>
      <c r="BX157" s="74">
        <v>92</v>
      </c>
    </row>
    <row r="158" spans="1:76" x14ac:dyDescent="0.4">
      <c r="A158" s="20" t="s">
        <v>58</v>
      </c>
      <c r="B158" s="341">
        <v>21</v>
      </c>
      <c r="C158" s="439" t="s">
        <v>8424</v>
      </c>
      <c r="D158" s="343">
        <v>80</v>
      </c>
      <c r="E158" s="415">
        <v>31</v>
      </c>
      <c r="F158" s="429" t="s">
        <v>7726</v>
      </c>
      <c r="G158" s="416">
        <v>68</v>
      </c>
      <c r="H158" s="341">
        <v>22</v>
      </c>
      <c r="I158" s="342" t="s">
        <v>7049</v>
      </c>
      <c r="J158" s="343">
        <v>67</v>
      </c>
      <c r="K158" s="393">
        <v>24</v>
      </c>
      <c r="L158" s="394" t="s">
        <v>6364</v>
      </c>
      <c r="M158" s="395">
        <v>45</v>
      </c>
      <c r="N158" s="341">
        <v>34</v>
      </c>
      <c r="O158" s="342" t="s">
        <v>5635</v>
      </c>
      <c r="P158" s="343">
        <v>39</v>
      </c>
      <c r="Q158" s="361">
        <v>34</v>
      </c>
      <c r="R158" s="361" t="s">
        <v>4889</v>
      </c>
      <c r="S158" s="362">
        <v>76</v>
      </c>
      <c r="T158" s="341">
        <v>26</v>
      </c>
      <c r="U158" s="342" t="s">
        <v>4144</v>
      </c>
      <c r="V158" s="343">
        <v>171</v>
      </c>
      <c r="W158" s="209">
        <v>35</v>
      </c>
      <c r="X158" s="210" t="s">
        <v>3361</v>
      </c>
      <c r="Y158" s="210">
        <v>83</v>
      </c>
      <c r="Z158" s="114">
        <v>26</v>
      </c>
      <c r="AA158" s="115" t="s">
        <v>2621</v>
      </c>
      <c r="AB158" s="116">
        <v>171</v>
      </c>
      <c r="AC158" s="104">
        <v>28</v>
      </c>
      <c r="AD158" s="223" t="s">
        <v>1873</v>
      </c>
      <c r="AE158" s="105">
        <v>186</v>
      </c>
      <c r="AF158" s="245">
        <v>21</v>
      </c>
      <c r="AG158" s="246" t="s">
        <v>1119</v>
      </c>
      <c r="AH158" s="247">
        <v>169</v>
      </c>
      <c r="AI158" s="209">
        <v>30</v>
      </c>
      <c r="AJ158" s="210" t="s">
        <v>382</v>
      </c>
      <c r="AK158" s="210">
        <v>218</v>
      </c>
      <c r="AL158" s="72">
        <v>18</v>
      </c>
      <c r="AM158" s="73">
        <v>204006</v>
      </c>
      <c r="AN158" s="74">
        <v>158</v>
      </c>
      <c r="AO158" s="54">
        <v>25</v>
      </c>
      <c r="AP158" s="14">
        <v>188146</v>
      </c>
      <c r="AQ158" s="55">
        <v>153</v>
      </c>
      <c r="AR158" s="72">
        <v>18</v>
      </c>
      <c r="AS158" s="73">
        <v>286333</v>
      </c>
      <c r="AT158" s="74">
        <v>248</v>
      </c>
      <c r="AU158" s="54">
        <v>26</v>
      </c>
      <c r="AV158" s="14">
        <v>165694</v>
      </c>
      <c r="AW158" s="55">
        <v>173</v>
      </c>
      <c r="AX158" s="72">
        <v>13</v>
      </c>
      <c r="AY158" s="73">
        <v>215962</v>
      </c>
      <c r="AZ158" s="74">
        <v>227</v>
      </c>
      <c r="BA158" s="54">
        <v>11</v>
      </c>
      <c r="BB158" s="14">
        <v>271386</v>
      </c>
      <c r="BC158" s="55">
        <v>181</v>
      </c>
      <c r="BD158" s="69">
        <v>13</v>
      </c>
      <c r="BE158" s="70">
        <v>365300</v>
      </c>
      <c r="BF158" s="71">
        <v>121</v>
      </c>
      <c r="BG158" s="54">
        <v>32</v>
      </c>
      <c r="BH158" s="14">
        <v>299724</v>
      </c>
      <c r="BI158" s="55">
        <v>151</v>
      </c>
      <c r="BJ158" s="72">
        <v>23</v>
      </c>
      <c r="BK158" s="73">
        <v>275787</v>
      </c>
      <c r="BL158" s="74">
        <v>154</v>
      </c>
      <c r="BM158" s="54">
        <v>30</v>
      </c>
      <c r="BN158" s="14">
        <v>285174</v>
      </c>
      <c r="BO158" s="55">
        <v>97</v>
      </c>
      <c r="BP158" s="72">
        <v>29</v>
      </c>
      <c r="BQ158" s="73">
        <v>1183285</v>
      </c>
      <c r="BR158" s="74">
        <v>74</v>
      </c>
      <c r="BS158" s="52">
        <v>24</v>
      </c>
      <c r="BT158" s="13">
        <v>167129</v>
      </c>
      <c r="BU158" s="53">
        <v>115</v>
      </c>
      <c r="BV158" s="72">
        <v>33</v>
      </c>
      <c r="BW158" s="73">
        <v>193451</v>
      </c>
      <c r="BX158" s="74">
        <v>54</v>
      </c>
    </row>
    <row r="159" spans="1:76" x14ac:dyDescent="0.4">
      <c r="A159" s="20" t="s">
        <v>142</v>
      </c>
      <c r="B159" s="341">
        <v>9</v>
      </c>
      <c r="C159" s="439" t="s">
        <v>8425</v>
      </c>
      <c r="D159" s="343">
        <v>49</v>
      </c>
      <c r="E159" s="415">
        <v>4</v>
      </c>
      <c r="F159" s="429" t="s">
        <v>7727</v>
      </c>
      <c r="G159" s="416">
        <v>34</v>
      </c>
      <c r="H159" s="341">
        <v>7</v>
      </c>
      <c r="I159" s="342" t="s">
        <v>7050</v>
      </c>
      <c r="J159" s="343">
        <v>17</v>
      </c>
      <c r="K159" s="393">
        <v>6</v>
      </c>
      <c r="L159" s="394" t="s">
        <v>6365</v>
      </c>
      <c r="M159" s="395">
        <v>10</v>
      </c>
      <c r="N159" s="341">
        <v>7</v>
      </c>
      <c r="O159" s="342" t="s">
        <v>5636</v>
      </c>
      <c r="P159" s="343">
        <v>40</v>
      </c>
      <c r="Q159" s="361">
        <v>7</v>
      </c>
      <c r="R159" s="361" t="s">
        <v>4890</v>
      </c>
      <c r="S159" s="362">
        <v>20</v>
      </c>
      <c r="T159" s="341">
        <v>8</v>
      </c>
      <c r="U159" s="342" t="s">
        <v>4145</v>
      </c>
      <c r="V159" s="343">
        <v>44</v>
      </c>
      <c r="W159" s="209">
        <v>8</v>
      </c>
      <c r="X159" s="210" t="s">
        <v>3362</v>
      </c>
      <c r="Y159" s="210">
        <v>54</v>
      </c>
      <c r="Z159" s="114">
        <v>14</v>
      </c>
      <c r="AA159" s="115" t="s">
        <v>2622</v>
      </c>
      <c r="AB159" s="116">
        <v>98</v>
      </c>
      <c r="AC159" s="104">
        <v>7</v>
      </c>
      <c r="AD159" s="223" t="s">
        <v>1874</v>
      </c>
      <c r="AE159" s="105">
        <v>17</v>
      </c>
      <c r="AF159" s="245">
        <v>11</v>
      </c>
      <c r="AG159" s="246" t="s">
        <v>1120</v>
      </c>
      <c r="AH159" s="247">
        <v>106</v>
      </c>
      <c r="AI159" s="209">
        <v>12</v>
      </c>
      <c r="AJ159" s="210" t="s">
        <v>383</v>
      </c>
      <c r="AK159" s="210">
        <v>103</v>
      </c>
      <c r="AL159" s="72">
        <v>2</v>
      </c>
      <c r="AM159" s="73">
        <v>93000</v>
      </c>
      <c r="AN159" s="74">
        <v>73</v>
      </c>
      <c r="AO159" s="54">
        <v>11</v>
      </c>
      <c r="AP159" s="14">
        <v>73591</v>
      </c>
      <c r="AQ159" s="55">
        <v>65</v>
      </c>
      <c r="AR159" s="72">
        <v>12</v>
      </c>
      <c r="AS159" s="73">
        <v>106517</v>
      </c>
      <c r="AT159" s="74">
        <v>110</v>
      </c>
      <c r="AU159" s="54">
        <v>8</v>
      </c>
      <c r="AV159" s="14">
        <v>80566</v>
      </c>
      <c r="AW159" s="55">
        <v>97</v>
      </c>
      <c r="AX159" s="72">
        <v>5</v>
      </c>
      <c r="AY159" s="73">
        <v>131100</v>
      </c>
      <c r="AZ159" s="74">
        <v>131</v>
      </c>
      <c r="BA159" s="54">
        <v>5</v>
      </c>
      <c r="BB159" s="14">
        <v>126881</v>
      </c>
      <c r="BC159" s="55">
        <v>93</v>
      </c>
      <c r="BD159" s="69">
        <v>5</v>
      </c>
      <c r="BE159" s="70">
        <v>156780</v>
      </c>
      <c r="BF159" s="71">
        <v>58</v>
      </c>
      <c r="BG159" s="54">
        <v>9</v>
      </c>
      <c r="BH159" s="14">
        <v>165789</v>
      </c>
      <c r="BI159" s="55">
        <v>93</v>
      </c>
      <c r="BJ159" s="72">
        <v>11</v>
      </c>
      <c r="BK159" s="73">
        <v>146409</v>
      </c>
      <c r="BL159" s="74">
        <v>82</v>
      </c>
      <c r="BM159" s="54">
        <v>8</v>
      </c>
      <c r="BN159" s="14">
        <v>155812</v>
      </c>
      <c r="BO159" s="55">
        <v>101</v>
      </c>
      <c r="BP159" s="72">
        <v>7</v>
      </c>
      <c r="BQ159" s="73">
        <v>139214</v>
      </c>
      <c r="BR159" s="74">
        <v>74</v>
      </c>
      <c r="BS159" s="52">
        <v>9</v>
      </c>
      <c r="BT159" s="13">
        <v>118411</v>
      </c>
      <c r="BU159" s="53">
        <v>132</v>
      </c>
      <c r="BV159" s="72"/>
      <c r="BW159" s="73"/>
      <c r="BX159" s="74"/>
    </row>
    <row r="160" spans="1:76" x14ac:dyDescent="0.4">
      <c r="A160" s="20" t="s">
        <v>59</v>
      </c>
      <c r="B160" s="341">
        <v>12</v>
      </c>
      <c r="C160" s="439" t="s">
        <v>8426</v>
      </c>
      <c r="D160" s="343">
        <v>73</v>
      </c>
      <c r="E160" s="415">
        <v>2</v>
      </c>
      <c r="F160" s="429" t="s">
        <v>7728</v>
      </c>
      <c r="G160" s="416">
        <v>172</v>
      </c>
      <c r="H160" s="341">
        <v>7</v>
      </c>
      <c r="I160" s="342" t="s">
        <v>7051</v>
      </c>
      <c r="J160" s="343">
        <v>81</v>
      </c>
      <c r="K160" s="393">
        <v>5</v>
      </c>
      <c r="L160" s="394" t="s">
        <v>6366</v>
      </c>
      <c r="M160" s="395">
        <v>37</v>
      </c>
      <c r="N160" s="341">
        <v>4</v>
      </c>
      <c r="O160" s="342" t="s">
        <v>5637</v>
      </c>
      <c r="P160" s="343">
        <v>121</v>
      </c>
      <c r="Q160" s="361">
        <v>7</v>
      </c>
      <c r="R160" s="361" t="s">
        <v>4891</v>
      </c>
      <c r="S160" s="362">
        <v>110</v>
      </c>
      <c r="T160" s="341">
        <v>14</v>
      </c>
      <c r="U160" s="342" t="s">
        <v>4146</v>
      </c>
      <c r="V160" s="343">
        <v>161</v>
      </c>
      <c r="W160" s="209">
        <v>11</v>
      </c>
      <c r="X160" s="210" t="s">
        <v>3363</v>
      </c>
      <c r="Y160" s="210">
        <v>94</v>
      </c>
      <c r="Z160" s="114">
        <v>15</v>
      </c>
      <c r="AA160" s="115" t="s">
        <v>2623</v>
      </c>
      <c r="AB160" s="116">
        <v>127</v>
      </c>
      <c r="AC160" s="104">
        <v>10</v>
      </c>
      <c r="AD160" s="223" t="s">
        <v>1875</v>
      </c>
      <c r="AE160" s="105">
        <v>315</v>
      </c>
      <c r="AF160" s="245">
        <v>10</v>
      </c>
      <c r="AG160" s="246" t="s">
        <v>1121</v>
      </c>
      <c r="AH160" s="247">
        <v>262</v>
      </c>
      <c r="AI160" s="209">
        <v>10</v>
      </c>
      <c r="AJ160" s="210" t="s">
        <v>385</v>
      </c>
      <c r="AK160" s="210">
        <v>199</v>
      </c>
      <c r="AL160" s="72">
        <v>8</v>
      </c>
      <c r="AM160" s="73">
        <v>206250</v>
      </c>
      <c r="AN160" s="74">
        <v>269</v>
      </c>
      <c r="AO160" s="54">
        <v>7</v>
      </c>
      <c r="AP160" s="14">
        <v>274428</v>
      </c>
      <c r="AQ160" s="55">
        <v>38</v>
      </c>
      <c r="AR160" s="72">
        <v>9</v>
      </c>
      <c r="AS160" s="73">
        <v>322548</v>
      </c>
      <c r="AT160" s="74">
        <v>93</v>
      </c>
      <c r="AU160" s="54">
        <v>9</v>
      </c>
      <c r="AV160" s="14">
        <v>372000</v>
      </c>
      <c r="AW160" s="55">
        <v>288</v>
      </c>
      <c r="AX160" s="72">
        <v>5</v>
      </c>
      <c r="AY160" s="73">
        <v>263760</v>
      </c>
      <c r="AZ160" s="74">
        <v>261</v>
      </c>
      <c r="BA160" s="54">
        <v>1</v>
      </c>
      <c r="BB160" s="14">
        <v>186000</v>
      </c>
      <c r="BC160" s="55">
        <v>265</v>
      </c>
      <c r="BD160" s="69">
        <v>7</v>
      </c>
      <c r="BE160" s="70">
        <v>290129</v>
      </c>
      <c r="BF160" s="71">
        <v>138</v>
      </c>
      <c r="BG160" s="54">
        <v>7</v>
      </c>
      <c r="BH160" s="14">
        <v>436071</v>
      </c>
      <c r="BI160" s="55">
        <v>160</v>
      </c>
      <c r="BJ160" s="72">
        <v>5</v>
      </c>
      <c r="BK160" s="73">
        <v>213180</v>
      </c>
      <c r="BL160" s="74">
        <v>179</v>
      </c>
      <c r="BM160" s="54">
        <v>6</v>
      </c>
      <c r="BN160" s="14">
        <v>301917</v>
      </c>
      <c r="BO160" s="55">
        <v>144</v>
      </c>
      <c r="BP160" s="72">
        <v>15</v>
      </c>
      <c r="BQ160" s="73">
        <v>298693</v>
      </c>
      <c r="BR160" s="74">
        <v>174</v>
      </c>
      <c r="BS160" s="52">
        <v>12</v>
      </c>
      <c r="BT160" s="13">
        <v>292625</v>
      </c>
      <c r="BU160" s="53">
        <v>179</v>
      </c>
      <c r="BV160" s="72">
        <v>6</v>
      </c>
      <c r="BW160" s="73">
        <v>242500</v>
      </c>
      <c r="BX160" s="74">
        <v>101</v>
      </c>
    </row>
    <row r="161" spans="1:76" x14ac:dyDescent="0.4">
      <c r="A161" s="20" t="s">
        <v>159</v>
      </c>
      <c r="B161" s="341">
        <v>4</v>
      </c>
      <c r="C161" s="439" t="s">
        <v>8427</v>
      </c>
      <c r="D161" s="343">
        <v>54</v>
      </c>
      <c r="E161" s="415">
        <v>2</v>
      </c>
      <c r="F161" s="429" t="s">
        <v>7729</v>
      </c>
      <c r="G161" s="416">
        <v>19</v>
      </c>
      <c r="H161" s="341">
        <v>2</v>
      </c>
      <c r="I161" s="342" t="s">
        <v>4872</v>
      </c>
      <c r="J161" s="343">
        <v>87</v>
      </c>
      <c r="K161" s="393">
        <v>3</v>
      </c>
      <c r="L161" s="394" t="s">
        <v>6367</v>
      </c>
      <c r="M161" s="395">
        <v>31</v>
      </c>
      <c r="N161" s="341">
        <v>6</v>
      </c>
      <c r="O161" s="342" t="s">
        <v>5638</v>
      </c>
      <c r="P161" s="343">
        <v>104</v>
      </c>
      <c r="Q161" s="361">
        <v>5</v>
      </c>
      <c r="R161" s="361" t="s">
        <v>4892</v>
      </c>
      <c r="S161" s="362">
        <v>61</v>
      </c>
      <c r="T161" s="341">
        <v>4</v>
      </c>
      <c r="U161" s="342" t="s">
        <v>276</v>
      </c>
      <c r="V161" s="343">
        <v>47</v>
      </c>
      <c r="W161" s="209">
        <v>6</v>
      </c>
      <c r="X161" s="210" t="s">
        <v>3364</v>
      </c>
      <c r="Y161" s="210">
        <v>73</v>
      </c>
      <c r="Z161" s="114">
        <v>4</v>
      </c>
      <c r="AA161" s="115" t="s">
        <v>2624</v>
      </c>
      <c r="AB161" s="116">
        <v>186</v>
      </c>
      <c r="AC161" s="104">
        <v>4</v>
      </c>
      <c r="AD161" s="223" t="s">
        <v>1876</v>
      </c>
      <c r="AE161" s="105">
        <v>200</v>
      </c>
      <c r="AF161" s="245">
        <v>7</v>
      </c>
      <c r="AG161" s="246" t="s">
        <v>1122</v>
      </c>
      <c r="AH161" s="247">
        <v>59</v>
      </c>
      <c r="AI161" s="209">
        <v>9</v>
      </c>
      <c r="AJ161" s="210" t="s">
        <v>384</v>
      </c>
      <c r="AK161" s="210">
        <v>164</v>
      </c>
      <c r="AL161" s="72">
        <v>2</v>
      </c>
      <c r="AM161" s="73">
        <v>250500</v>
      </c>
      <c r="AN161" s="74">
        <v>298</v>
      </c>
      <c r="AO161" s="54">
        <v>3</v>
      </c>
      <c r="AP161" s="14">
        <v>212018</v>
      </c>
      <c r="AQ161" s="55">
        <v>212</v>
      </c>
      <c r="AR161" s="72">
        <v>0</v>
      </c>
      <c r="AS161" s="73"/>
      <c r="AT161" s="74"/>
      <c r="AU161" s="54">
        <v>0</v>
      </c>
      <c r="AW161" s="55"/>
      <c r="AX161" s="72">
        <v>1</v>
      </c>
      <c r="AY161" s="73">
        <v>365000</v>
      </c>
      <c r="AZ161" s="74">
        <v>195</v>
      </c>
      <c r="BA161" s="54">
        <v>3</v>
      </c>
      <c r="BB161" s="14">
        <v>114967</v>
      </c>
      <c r="BC161" s="55">
        <v>41</v>
      </c>
      <c r="BD161" s="72">
        <v>0</v>
      </c>
      <c r="BE161" s="73"/>
      <c r="BF161" s="74"/>
      <c r="BG161" s="54">
        <v>2</v>
      </c>
      <c r="BH161" s="14">
        <v>297500</v>
      </c>
      <c r="BI161" s="55">
        <v>105</v>
      </c>
      <c r="BJ161" s="72">
        <v>0</v>
      </c>
      <c r="BK161" s="73"/>
      <c r="BL161" s="74"/>
      <c r="BM161" s="54">
        <v>6</v>
      </c>
      <c r="BN161" s="14">
        <v>533717</v>
      </c>
      <c r="BO161" s="55">
        <v>147</v>
      </c>
      <c r="BP161" s="72">
        <v>5</v>
      </c>
      <c r="BQ161" s="73">
        <v>223500</v>
      </c>
      <c r="BR161" s="74">
        <v>125</v>
      </c>
      <c r="BS161" s="52">
        <v>3</v>
      </c>
      <c r="BT161" s="13">
        <v>268466</v>
      </c>
      <c r="BU161" s="53">
        <v>23</v>
      </c>
      <c r="BV161" s="72"/>
      <c r="BW161" s="73"/>
      <c r="BX161" s="74"/>
    </row>
    <row r="162" spans="1:76" x14ac:dyDescent="0.4">
      <c r="A162" s="20" t="s">
        <v>60</v>
      </c>
      <c r="B162" s="341">
        <v>18</v>
      </c>
      <c r="C162" s="439" t="s">
        <v>8428</v>
      </c>
      <c r="D162" s="343">
        <v>86</v>
      </c>
      <c r="E162" s="415">
        <v>32</v>
      </c>
      <c r="F162" s="429" t="s">
        <v>7730</v>
      </c>
      <c r="G162" s="416">
        <v>76</v>
      </c>
      <c r="H162" s="341">
        <v>24</v>
      </c>
      <c r="I162" s="342" t="s">
        <v>7052</v>
      </c>
      <c r="J162" s="343">
        <v>101</v>
      </c>
      <c r="K162" s="393">
        <v>20</v>
      </c>
      <c r="L162" s="394" t="s">
        <v>6368</v>
      </c>
      <c r="M162" s="395">
        <v>59</v>
      </c>
      <c r="N162" s="341">
        <v>48</v>
      </c>
      <c r="O162" s="342" t="s">
        <v>5639</v>
      </c>
      <c r="P162" s="343">
        <v>74</v>
      </c>
      <c r="Q162" s="361">
        <v>38</v>
      </c>
      <c r="R162" s="361" t="s">
        <v>4893</v>
      </c>
      <c r="S162" s="362">
        <v>53</v>
      </c>
      <c r="T162" s="341">
        <v>27</v>
      </c>
      <c r="U162" s="342" t="s">
        <v>4147</v>
      </c>
      <c r="V162" s="343">
        <v>85</v>
      </c>
      <c r="W162" s="209">
        <v>42</v>
      </c>
      <c r="X162" s="210" t="s">
        <v>3365</v>
      </c>
      <c r="Y162" s="210">
        <v>137</v>
      </c>
      <c r="Z162" s="114">
        <v>30</v>
      </c>
      <c r="AA162" s="115" t="s">
        <v>2625</v>
      </c>
      <c r="AB162" s="116">
        <v>105</v>
      </c>
      <c r="AC162" s="104">
        <v>33</v>
      </c>
      <c r="AD162" s="223" t="s">
        <v>1877</v>
      </c>
      <c r="AE162" s="105">
        <v>114</v>
      </c>
      <c r="AF162" s="245">
        <v>31</v>
      </c>
      <c r="AG162" s="246" t="s">
        <v>1123</v>
      </c>
      <c r="AH162" s="247">
        <v>212</v>
      </c>
      <c r="AI162" s="209">
        <v>23</v>
      </c>
      <c r="AJ162" s="210" t="s">
        <v>386</v>
      </c>
      <c r="AK162" s="210">
        <v>166</v>
      </c>
      <c r="AL162" s="72">
        <v>23</v>
      </c>
      <c r="AM162" s="73">
        <v>247609</v>
      </c>
      <c r="AN162" s="74">
        <v>239</v>
      </c>
      <c r="AO162" s="54">
        <v>19</v>
      </c>
      <c r="AP162" s="14">
        <v>201921</v>
      </c>
      <c r="AQ162" s="55">
        <v>226</v>
      </c>
      <c r="AR162" s="72">
        <v>19</v>
      </c>
      <c r="AS162" s="73">
        <v>355512</v>
      </c>
      <c r="AT162" s="74">
        <v>248</v>
      </c>
      <c r="AU162" s="54">
        <v>7</v>
      </c>
      <c r="AV162" s="14">
        <v>409750</v>
      </c>
      <c r="AW162" s="55">
        <v>216</v>
      </c>
      <c r="AX162" s="72">
        <v>15</v>
      </c>
      <c r="AY162" s="73">
        <v>257073</v>
      </c>
      <c r="AZ162" s="74">
        <v>191</v>
      </c>
      <c r="BA162" s="54">
        <v>7</v>
      </c>
      <c r="BB162" s="14">
        <v>251643</v>
      </c>
      <c r="BC162" s="55">
        <v>288</v>
      </c>
      <c r="BD162" s="69">
        <v>11</v>
      </c>
      <c r="BE162" s="70">
        <v>450836</v>
      </c>
      <c r="BF162" s="71">
        <v>127</v>
      </c>
      <c r="BG162" s="54">
        <v>20</v>
      </c>
      <c r="BH162" s="14">
        <v>533298</v>
      </c>
      <c r="BI162" s="55">
        <v>110</v>
      </c>
      <c r="BJ162" s="72">
        <v>24</v>
      </c>
      <c r="BK162" s="73">
        <v>195584</v>
      </c>
      <c r="BL162" s="74">
        <v>85</v>
      </c>
      <c r="BM162" s="54">
        <v>37</v>
      </c>
      <c r="BN162" s="14">
        <v>207649</v>
      </c>
      <c r="BO162" s="55">
        <v>136</v>
      </c>
      <c r="BP162" s="72">
        <v>26</v>
      </c>
      <c r="BQ162" s="73">
        <v>221692</v>
      </c>
      <c r="BR162" s="74">
        <v>101</v>
      </c>
      <c r="BS162" s="52">
        <v>27</v>
      </c>
      <c r="BT162" s="13">
        <v>150020</v>
      </c>
      <c r="BU162" s="53">
        <v>49</v>
      </c>
      <c r="BV162" s="72">
        <v>18</v>
      </c>
      <c r="BW162" s="73">
        <v>130866</v>
      </c>
      <c r="BX162" s="74">
        <v>129</v>
      </c>
    </row>
    <row r="163" spans="1:76" x14ac:dyDescent="0.4">
      <c r="A163" s="20" t="s">
        <v>143</v>
      </c>
      <c r="B163" s="341">
        <v>4</v>
      </c>
      <c r="C163" s="439" t="s">
        <v>8429</v>
      </c>
      <c r="D163" s="343">
        <v>54</v>
      </c>
      <c r="E163" s="415">
        <v>7</v>
      </c>
      <c r="F163" s="429" t="s">
        <v>7731</v>
      </c>
      <c r="G163" s="416">
        <v>136</v>
      </c>
      <c r="H163" s="341">
        <v>7</v>
      </c>
      <c r="I163" s="342" t="s">
        <v>7053</v>
      </c>
      <c r="J163" s="343">
        <v>53</v>
      </c>
      <c r="K163" s="393">
        <v>6</v>
      </c>
      <c r="L163" s="394" t="s">
        <v>6369</v>
      </c>
      <c r="M163" s="395">
        <v>53</v>
      </c>
      <c r="N163" s="341">
        <v>11</v>
      </c>
      <c r="O163" s="342" t="s">
        <v>5640</v>
      </c>
      <c r="P163" s="343">
        <v>85</v>
      </c>
      <c r="Q163" s="361">
        <v>15</v>
      </c>
      <c r="R163" s="361" t="s">
        <v>4894</v>
      </c>
      <c r="S163" s="362">
        <v>88</v>
      </c>
      <c r="T163" s="341">
        <v>13</v>
      </c>
      <c r="U163" s="342" t="s">
        <v>4148</v>
      </c>
      <c r="V163" s="343">
        <v>111</v>
      </c>
      <c r="W163" s="209">
        <v>8</v>
      </c>
      <c r="X163" s="210" t="s">
        <v>1176</v>
      </c>
      <c r="Y163" s="210">
        <v>139</v>
      </c>
      <c r="Z163" s="114">
        <v>9</v>
      </c>
      <c r="AA163" s="115" t="s">
        <v>2626</v>
      </c>
      <c r="AB163" s="116">
        <v>129</v>
      </c>
      <c r="AC163" s="104">
        <v>12</v>
      </c>
      <c r="AD163" s="223" t="s">
        <v>1878</v>
      </c>
      <c r="AE163" s="105">
        <v>177</v>
      </c>
      <c r="AF163" s="245">
        <v>10</v>
      </c>
      <c r="AG163" s="246" t="s">
        <v>1124</v>
      </c>
      <c r="AH163" s="247">
        <v>205</v>
      </c>
      <c r="AI163" s="209">
        <v>10</v>
      </c>
      <c r="AJ163" s="210" t="s">
        <v>387</v>
      </c>
      <c r="AK163" s="210">
        <v>254</v>
      </c>
      <c r="AL163" s="72">
        <v>15</v>
      </c>
      <c r="AM163" s="73">
        <v>527713</v>
      </c>
      <c r="AN163" s="74">
        <v>132</v>
      </c>
      <c r="AO163" s="54">
        <v>11</v>
      </c>
      <c r="AP163" s="14">
        <v>1071900</v>
      </c>
      <c r="AQ163" s="55">
        <v>160</v>
      </c>
      <c r="AR163" s="72">
        <v>8</v>
      </c>
      <c r="AS163" s="73">
        <v>498800</v>
      </c>
      <c r="AT163" s="74">
        <v>167</v>
      </c>
      <c r="AU163" s="54">
        <v>3</v>
      </c>
      <c r="AV163" s="14">
        <v>1119452</v>
      </c>
      <c r="AW163" s="55">
        <v>282</v>
      </c>
      <c r="AX163" s="72">
        <v>8</v>
      </c>
      <c r="AY163" s="73">
        <v>674062</v>
      </c>
      <c r="AZ163" s="74">
        <v>134</v>
      </c>
      <c r="BA163" s="54">
        <v>2</v>
      </c>
      <c r="BB163" s="14">
        <v>778500</v>
      </c>
      <c r="BC163" s="55">
        <v>193</v>
      </c>
      <c r="BD163" s="69">
        <v>8</v>
      </c>
      <c r="BE163" s="70">
        <v>274612</v>
      </c>
      <c r="BF163" s="71">
        <v>143</v>
      </c>
      <c r="BG163" s="54">
        <v>12</v>
      </c>
      <c r="BH163" s="14">
        <v>787117</v>
      </c>
      <c r="BI163" s="55">
        <v>153</v>
      </c>
      <c r="BJ163" s="72">
        <v>12</v>
      </c>
      <c r="BK163" s="73">
        <v>585025</v>
      </c>
      <c r="BL163" s="74">
        <v>111</v>
      </c>
      <c r="BM163" s="54">
        <v>7</v>
      </c>
      <c r="BN163" s="14">
        <v>848443</v>
      </c>
      <c r="BO163" s="55">
        <v>90</v>
      </c>
      <c r="BP163" s="72">
        <v>15</v>
      </c>
      <c r="BQ163" s="73">
        <v>711320</v>
      </c>
      <c r="BR163" s="74">
        <v>213</v>
      </c>
      <c r="BS163" s="52">
        <v>10</v>
      </c>
      <c r="BT163" s="13">
        <v>525145</v>
      </c>
      <c r="BU163" s="53">
        <v>41</v>
      </c>
      <c r="BV163" s="72"/>
      <c r="BW163" s="73"/>
      <c r="BX163" s="74"/>
    </row>
    <row r="164" spans="1:76" x14ac:dyDescent="0.4">
      <c r="A164" s="20" t="s">
        <v>144</v>
      </c>
      <c r="B164" s="341">
        <v>7</v>
      </c>
      <c r="C164" s="439" t="s">
        <v>8430</v>
      </c>
      <c r="D164" s="343">
        <v>88</v>
      </c>
      <c r="E164" s="415">
        <v>8</v>
      </c>
      <c r="F164" s="429" t="s">
        <v>7732</v>
      </c>
      <c r="G164" s="416">
        <v>52</v>
      </c>
      <c r="H164" s="341">
        <v>0</v>
      </c>
      <c r="I164" s="342" t="s">
        <v>262</v>
      </c>
      <c r="J164" s="343">
        <v>0</v>
      </c>
      <c r="K164" s="393">
        <v>3</v>
      </c>
      <c r="L164" s="394" t="s">
        <v>2738</v>
      </c>
      <c r="M164" s="395">
        <v>115</v>
      </c>
      <c r="N164" s="341">
        <v>21</v>
      </c>
      <c r="O164" s="342" t="s">
        <v>5641</v>
      </c>
      <c r="P164" s="343">
        <v>38</v>
      </c>
      <c r="Q164" s="361">
        <v>17</v>
      </c>
      <c r="R164" s="361" t="s">
        <v>4895</v>
      </c>
      <c r="S164" s="362">
        <v>25</v>
      </c>
      <c r="T164" s="341">
        <v>10</v>
      </c>
      <c r="U164" s="342" t="s">
        <v>4149</v>
      </c>
      <c r="V164" s="343">
        <v>100</v>
      </c>
      <c r="W164" s="209">
        <v>17</v>
      </c>
      <c r="X164" s="210" t="s">
        <v>3366</v>
      </c>
      <c r="Y164" s="210">
        <v>79</v>
      </c>
      <c r="Z164" s="114">
        <v>12</v>
      </c>
      <c r="AA164" s="115" t="s">
        <v>2627</v>
      </c>
      <c r="AB164" s="116">
        <v>39</v>
      </c>
      <c r="AC164" s="104">
        <v>12</v>
      </c>
      <c r="AD164" s="223" t="s">
        <v>1879</v>
      </c>
      <c r="AE164" s="105">
        <v>104</v>
      </c>
      <c r="AF164" s="245">
        <v>10</v>
      </c>
      <c r="AG164" s="246" t="s">
        <v>1125</v>
      </c>
      <c r="AH164" s="247">
        <v>140</v>
      </c>
      <c r="AI164" s="209">
        <v>7</v>
      </c>
      <c r="AJ164" s="210" t="s">
        <v>388</v>
      </c>
      <c r="AK164" s="210">
        <v>113</v>
      </c>
      <c r="AL164" s="72">
        <v>10</v>
      </c>
      <c r="AM164" s="73">
        <v>138980</v>
      </c>
      <c r="AN164" s="74">
        <v>116</v>
      </c>
      <c r="AO164" s="54">
        <v>8</v>
      </c>
      <c r="AP164" s="14">
        <v>114068</v>
      </c>
      <c r="AQ164" s="55">
        <v>129</v>
      </c>
      <c r="AR164" s="72">
        <v>7</v>
      </c>
      <c r="AS164" s="73">
        <v>148447</v>
      </c>
      <c r="AT164" s="74">
        <v>147</v>
      </c>
      <c r="AU164" s="54">
        <v>6</v>
      </c>
      <c r="AV164" s="14">
        <v>119083</v>
      </c>
      <c r="AW164" s="55">
        <v>164</v>
      </c>
      <c r="AX164" s="72">
        <v>5</v>
      </c>
      <c r="AY164" s="73">
        <v>218800</v>
      </c>
      <c r="AZ164" s="74">
        <v>136</v>
      </c>
      <c r="BA164" s="54">
        <v>0</v>
      </c>
      <c r="BB164" s="14"/>
      <c r="BC164" s="55"/>
      <c r="BD164" s="69">
        <v>3</v>
      </c>
      <c r="BE164" s="70">
        <v>164333</v>
      </c>
      <c r="BF164" s="71">
        <v>171</v>
      </c>
      <c r="BG164" s="54">
        <v>8</v>
      </c>
      <c r="BH164" s="14">
        <v>302894</v>
      </c>
      <c r="BI164" s="55">
        <v>67</v>
      </c>
      <c r="BJ164" s="72">
        <v>12</v>
      </c>
      <c r="BK164" s="73">
        <v>209767</v>
      </c>
      <c r="BL164" s="74">
        <v>96</v>
      </c>
      <c r="BM164" s="54">
        <v>11</v>
      </c>
      <c r="BN164" s="14">
        <v>351786</v>
      </c>
      <c r="BO164" s="55">
        <v>131</v>
      </c>
      <c r="BP164" s="72">
        <v>18</v>
      </c>
      <c r="BQ164" s="73">
        <v>173039</v>
      </c>
      <c r="BR164" s="74">
        <v>181</v>
      </c>
      <c r="BS164" s="52">
        <v>4</v>
      </c>
      <c r="BT164" s="13">
        <v>249875</v>
      </c>
      <c r="BU164" s="53">
        <v>38</v>
      </c>
      <c r="BV164" s="72"/>
      <c r="BW164" s="73"/>
      <c r="BX164" s="74"/>
    </row>
    <row r="165" spans="1:76" x14ac:dyDescent="0.4">
      <c r="A165" s="20" t="s">
        <v>81</v>
      </c>
      <c r="B165" s="341">
        <v>1</v>
      </c>
      <c r="C165" s="439" t="s">
        <v>8431</v>
      </c>
      <c r="D165" s="343">
        <v>73</v>
      </c>
      <c r="E165" s="415">
        <v>0</v>
      </c>
      <c r="F165" s="429">
        <v>0</v>
      </c>
      <c r="G165" s="416">
        <v>0</v>
      </c>
      <c r="H165" s="341">
        <v>0</v>
      </c>
      <c r="I165" s="342" t="s">
        <v>262</v>
      </c>
      <c r="J165" s="343">
        <v>0</v>
      </c>
      <c r="K165" s="393">
        <v>0</v>
      </c>
      <c r="L165" s="394" t="s">
        <v>262</v>
      </c>
      <c r="M165" s="395">
        <v>0</v>
      </c>
      <c r="N165" s="341">
        <v>1</v>
      </c>
      <c r="O165" s="342" t="s">
        <v>5642</v>
      </c>
      <c r="P165" s="343">
        <v>1</v>
      </c>
      <c r="Q165" s="361">
        <v>0</v>
      </c>
      <c r="R165" s="361" t="s">
        <v>262</v>
      </c>
      <c r="S165" s="362">
        <v>0</v>
      </c>
      <c r="T165" s="341">
        <v>0</v>
      </c>
      <c r="U165" s="342" t="s">
        <v>262</v>
      </c>
      <c r="V165" s="343">
        <v>0</v>
      </c>
      <c r="W165" s="209">
        <v>0</v>
      </c>
      <c r="X165" s="210" t="s">
        <v>262</v>
      </c>
      <c r="Y165" s="210">
        <v>0</v>
      </c>
      <c r="Z165" s="114">
        <v>0</v>
      </c>
      <c r="AA165" s="115" t="s">
        <v>262</v>
      </c>
      <c r="AB165" s="116">
        <v>0</v>
      </c>
      <c r="AC165" s="104">
        <v>0</v>
      </c>
      <c r="AD165" s="223" t="s">
        <v>262</v>
      </c>
      <c r="AE165" s="105">
        <v>0</v>
      </c>
      <c r="AF165" s="245">
        <v>0</v>
      </c>
      <c r="AG165" s="246" t="s">
        <v>262</v>
      </c>
      <c r="AH165" s="247">
        <v>0</v>
      </c>
      <c r="AI165" s="209">
        <v>1</v>
      </c>
      <c r="AJ165" s="210" t="s">
        <v>389</v>
      </c>
      <c r="AK165" s="210">
        <v>121</v>
      </c>
      <c r="AL165" s="72">
        <v>1</v>
      </c>
      <c r="AM165" s="73">
        <v>266900</v>
      </c>
      <c r="AN165" s="74">
        <v>140</v>
      </c>
      <c r="AO165" s="54">
        <v>1</v>
      </c>
      <c r="AP165" s="14">
        <v>260000</v>
      </c>
      <c r="AQ165" s="55">
        <v>132</v>
      </c>
      <c r="AR165" s="72">
        <v>0</v>
      </c>
      <c r="AS165" s="73"/>
      <c r="AT165" s="74"/>
      <c r="AU165" s="54">
        <v>1</v>
      </c>
      <c r="AV165" s="14">
        <v>125000</v>
      </c>
      <c r="AW165" s="55">
        <v>27</v>
      </c>
      <c r="AX165" s="72">
        <v>0</v>
      </c>
      <c r="AY165" s="73"/>
      <c r="AZ165" s="74"/>
      <c r="BA165" s="54">
        <v>1</v>
      </c>
      <c r="BB165" s="14">
        <v>235000</v>
      </c>
      <c r="BC165" s="55">
        <v>148</v>
      </c>
      <c r="BD165" s="69"/>
      <c r="BE165" s="70"/>
      <c r="BF165" s="71"/>
      <c r="BG165" s="54"/>
      <c r="BI165" s="55"/>
      <c r="BJ165" s="72"/>
      <c r="BK165" s="73"/>
      <c r="BL165" s="74"/>
      <c r="BM165" s="54"/>
      <c r="BO165" s="55"/>
      <c r="BP165" s="72"/>
      <c r="BQ165" s="73"/>
      <c r="BR165" s="74"/>
      <c r="BS165" s="52"/>
      <c r="BT165" s="13"/>
      <c r="BU165" s="53"/>
      <c r="BV165" s="72"/>
      <c r="BW165" s="73"/>
      <c r="BX165" s="74"/>
    </row>
    <row r="166" spans="1:76" x14ac:dyDescent="0.4">
      <c r="A166" s="20" t="s">
        <v>145</v>
      </c>
      <c r="B166" s="341">
        <v>6</v>
      </c>
      <c r="C166" s="439" t="s">
        <v>8432</v>
      </c>
      <c r="D166" s="343">
        <v>64</v>
      </c>
      <c r="E166" s="415">
        <v>2</v>
      </c>
      <c r="F166" s="429" t="s">
        <v>3344</v>
      </c>
      <c r="G166" s="416">
        <v>21</v>
      </c>
      <c r="H166" s="341">
        <v>2</v>
      </c>
      <c r="I166" s="342" t="s">
        <v>7054</v>
      </c>
      <c r="J166" s="343">
        <v>18</v>
      </c>
      <c r="K166" s="393">
        <v>6</v>
      </c>
      <c r="L166" s="394" t="s">
        <v>6370</v>
      </c>
      <c r="M166" s="395">
        <v>71</v>
      </c>
      <c r="N166" s="341">
        <v>1</v>
      </c>
      <c r="O166" s="342" t="s">
        <v>1854</v>
      </c>
      <c r="P166" s="343">
        <v>78</v>
      </c>
      <c r="Q166" s="361">
        <v>5</v>
      </c>
      <c r="R166" s="361" t="s">
        <v>4896</v>
      </c>
      <c r="S166" s="362">
        <v>70</v>
      </c>
      <c r="T166" s="341">
        <v>3</v>
      </c>
      <c r="U166" s="342" t="s">
        <v>1460</v>
      </c>
      <c r="V166" s="343">
        <v>128</v>
      </c>
      <c r="W166" s="209">
        <v>5</v>
      </c>
      <c r="X166" s="210" t="s">
        <v>3367</v>
      </c>
      <c r="Y166" s="210">
        <v>99</v>
      </c>
      <c r="Z166" s="114">
        <v>8</v>
      </c>
      <c r="AA166" s="115" t="s">
        <v>2628</v>
      </c>
      <c r="AB166" s="116">
        <v>146</v>
      </c>
      <c r="AC166" s="104">
        <v>6</v>
      </c>
      <c r="AD166" s="223" t="s">
        <v>1880</v>
      </c>
      <c r="AE166" s="105">
        <v>155</v>
      </c>
      <c r="AF166" s="245">
        <v>6</v>
      </c>
      <c r="AG166" s="246" t="s">
        <v>1126</v>
      </c>
      <c r="AH166" s="247">
        <v>106</v>
      </c>
      <c r="AI166" s="209">
        <v>4</v>
      </c>
      <c r="AJ166" s="210" t="s">
        <v>390</v>
      </c>
      <c r="AK166" s="210">
        <v>73</v>
      </c>
      <c r="AL166" s="72">
        <v>5</v>
      </c>
      <c r="AM166" s="73">
        <v>121280</v>
      </c>
      <c r="AN166" s="74">
        <v>105</v>
      </c>
      <c r="AO166" s="54">
        <v>2</v>
      </c>
      <c r="AP166" s="14">
        <v>263750</v>
      </c>
      <c r="AQ166" s="55">
        <v>136</v>
      </c>
      <c r="AR166" s="72">
        <v>2</v>
      </c>
      <c r="AS166" s="73">
        <v>136500</v>
      </c>
      <c r="AT166" s="74">
        <v>145</v>
      </c>
      <c r="AU166" s="54">
        <v>3</v>
      </c>
      <c r="AV166" s="14">
        <v>491583</v>
      </c>
      <c r="AW166" s="55">
        <v>125</v>
      </c>
      <c r="AX166" s="72">
        <v>2</v>
      </c>
      <c r="AY166" s="73">
        <v>109325</v>
      </c>
      <c r="AZ166" s="74">
        <v>132</v>
      </c>
      <c r="BA166" s="54">
        <v>3</v>
      </c>
      <c r="BB166" s="14">
        <v>174467</v>
      </c>
      <c r="BC166" s="55">
        <v>78</v>
      </c>
      <c r="BD166" s="69">
        <v>4</v>
      </c>
      <c r="BE166" s="70">
        <v>180625</v>
      </c>
      <c r="BF166" s="71">
        <v>171</v>
      </c>
      <c r="BG166" s="54">
        <v>5</v>
      </c>
      <c r="BH166" s="14">
        <v>147800</v>
      </c>
      <c r="BI166" s="55">
        <v>204</v>
      </c>
      <c r="BJ166" s="72">
        <v>4</v>
      </c>
      <c r="BK166" s="73">
        <v>243500</v>
      </c>
      <c r="BL166" s="74">
        <v>70</v>
      </c>
      <c r="BM166" s="54">
        <v>4</v>
      </c>
      <c r="BN166" s="14">
        <v>243850</v>
      </c>
      <c r="BO166" s="55">
        <v>65</v>
      </c>
      <c r="BP166" s="72">
        <v>2</v>
      </c>
      <c r="BQ166" s="73">
        <v>171750</v>
      </c>
      <c r="BR166" s="74">
        <v>124</v>
      </c>
      <c r="BS166" s="52">
        <v>7</v>
      </c>
      <c r="BT166" s="13">
        <v>256471</v>
      </c>
      <c r="BU166" s="53">
        <v>74</v>
      </c>
      <c r="BV166" s="72"/>
      <c r="BW166" s="73"/>
      <c r="BX166" s="74"/>
    </row>
    <row r="167" spans="1:76" x14ac:dyDescent="0.4">
      <c r="A167" s="20" t="s">
        <v>146</v>
      </c>
      <c r="B167" s="341">
        <v>4</v>
      </c>
      <c r="C167" s="439" t="s">
        <v>8433</v>
      </c>
      <c r="D167" s="343">
        <v>101</v>
      </c>
      <c r="E167" s="415">
        <v>1</v>
      </c>
      <c r="F167" s="429" t="s">
        <v>7733</v>
      </c>
      <c r="G167" s="416">
        <v>7</v>
      </c>
      <c r="H167" s="341">
        <v>7</v>
      </c>
      <c r="I167" s="342" t="s">
        <v>7055</v>
      </c>
      <c r="J167" s="343">
        <v>65</v>
      </c>
      <c r="K167" s="393">
        <v>2</v>
      </c>
      <c r="L167" s="394" t="s">
        <v>1850</v>
      </c>
      <c r="M167" s="395">
        <v>6</v>
      </c>
      <c r="N167" s="341">
        <v>2</v>
      </c>
      <c r="O167" s="342" t="s">
        <v>5643</v>
      </c>
      <c r="P167" s="343">
        <v>33</v>
      </c>
      <c r="Q167" s="361">
        <v>11</v>
      </c>
      <c r="R167" s="361" t="s">
        <v>4897</v>
      </c>
      <c r="S167" s="362">
        <v>68</v>
      </c>
      <c r="T167" s="341">
        <v>2</v>
      </c>
      <c r="U167" s="342" t="s">
        <v>4150</v>
      </c>
      <c r="V167" s="343">
        <v>205</v>
      </c>
      <c r="W167" s="209">
        <v>6</v>
      </c>
      <c r="X167" s="210" t="s">
        <v>3368</v>
      </c>
      <c r="Y167" s="210">
        <v>57</v>
      </c>
      <c r="Z167" s="114">
        <v>6</v>
      </c>
      <c r="AA167" s="115" t="s">
        <v>2629</v>
      </c>
      <c r="AB167" s="116">
        <v>108</v>
      </c>
      <c r="AC167" s="104">
        <v>4</v>
      </c>
      <c r="AD167" s="223" t="s">
        <v>1881</v>
      </c>
      <c r="AE167" s="105">
        <v>128</v>
      </c>
      <c r="AF167" s="245">
        <v>4</v>
      </c>
      <c r="AG167" s="246" t="s">
        <v>1127</v>
      </c>
      <c r="AH167" s="247">
        <v>103</v>
      </c>
      <c r="AI167" s="209">
        <v>4</v>
      </c>
      <c r="AJ167" s="210" t="s">
        <v>391</v>
      </c>
      <c r="AK167" s="210">
        <v>203</v>
      </c>
      <c r="AL167" s="72">
        <v>4</v>
      </c>
      <c r="AM167" s="73">
        <v>66725</v>
      </c>
      <c r="AN167" s="74">
        <v>88</v>
      </c>
      <c r="AO167" s="54">
        <v>7</v>
      </c>
      <c r="AP167" s="14">
        <v>117971</v>
      </c>
      <c r="AQ167" s="55">
        <v>83</v>
      </c>
      <c r="AR167" s="72">
        <v>4</v>
      </c>
      <c r="AS167" s="73">
        <v>65884</v>
      </c>
      <c r="AT167" s="74">
        <v>128</v>
      </c>
      <c r="AU167" s="54">
        <v>2</v>
      </c>
      <c r="AV167" s="14">
        <v>178750</v>
      </c>
      <c r="AW167" s="55">
        <v>147</v>
      </c>
      <c r="AX167" s="72">
        <v>4</v>
      </c>
      <c r="AY167" s="73">
        <v>142500</v>
      </c>
      <c r="AZ167" s="74">
        <v>157</v>
      </c>
      <c r="BA167" s="54">
        <v>3</v>
      </c>
      <c r="BB167" s="14">
        <v>117167</v>
      </c>
      <c r="BC167" s="55">
        <v>51</v>
      </c>
      <c r="BD167" s="69">
        <v>1</v>
      </c>
      <c r="BE167" s="70">
        <v>170000</v>
      </c>
      <c r="BF167" s="71">
        <v>1431</v>
      </c>
      <c r="BG167" s="54">
        <v>1</v>
      </c>
      <c r="BH167" s="14">
        <v>125900</v>
      </c>
      <c r="BI167" s="55">
        <v>123</v>
      </c>
      <c r="BJ167" s="72">
        <v>4</v>
      </c>
      <c r="BK167" s="73">
        <v>119000</v>
      </c>
      <c r="BL167" s="74">
        <v>67</v>
      </c>
      <c r="BM167" s="54">
        <v>7</v>
      </c>
      <c r="BN167" s="14">
        <v>139021</v>
      </c>
      <c r="BO167" s="55">
        <v>84</v>
      </c>
      <c r="BP167" s="72">
        <v>3</v>
      </c>
      <c r="BQ167" s="73">
        <v>84333</v>
      </c>
      <c r="BR167" s="74">
        <v>33</v>
      </c>
      <c r="BS167" s="52">
        <v>4</v>
      </c>
      <c r="BT167" s="13">
        <v>95624</v>
      </c>
      <c r="BU167" s="53">
        <v>48</v>
      </c>
      <c r="BV167" s="72"/>
      <c r="BW167" s="73"/>
      <c r="BX167" s="74"/>
    </row>
    <row r="168" spans="1:76" x14ac:dyDescent="0.4">
      <c r="A168" s="20" t="s">
        <v>147</v>
      </c>
      <c r="B168" s="341">
        <v>1</v>
      </c>
      <c r="C168" s="439" t="s">
        <v>2046</v>
      </c>
      <c r="D168" s="343">
        <v>4</v>
      </c>
      <c r="E168" s="415">
        <v>4</v>
      </c>
      <c r="F168" s="429" t="s">
        <v>7734</v>
      </c>
      <c r="G168" s="416">
        <v>52</v>
      </c>
      <c r="H168" s="341">
        <v>5</v>
      </c>
      <c r="I168" s="342" t="s">
        <v>7056</v>
      </c>
      <c r="J168" s="343">
        <v>114</v>
      </c>
      <c r="K168" s="393">
        <v>4</v>
      </c>
      <c r="L168" s="394" t="s">
        <v>4872</v>
      </c>
      <c r="M168" s="395">
        <v>69</v>
      </c>
      <c r="N168" s="341">
        <v>3</v>
      </c>
      <c r="O168" s="342" t="s">
        <v>5644</v>
      </c>
      <c r="P168" s="343">
        <v>20</v>
      </c>
      <c r="Q168" s="361">
        <v>5</v>
      </c>
      <c r="R168" s="361" t="s">
        <v>4898</v>
      </c>
      <c r="S168" s="362">
        <v>79</v>
      </c>
      <c r="T168" s="341">
        <v>7</v>
      </c>
      <c r="U168" s="342" t="s">
        <v>4151</v>
      </c>
      <c r="V168" s="343">
        <v>143</v>
      </c>
      <c r="W168" s="209">
        <v>1</v>
      </c>
      <c r="X168" s="210" t="s">
        <v>3369</v>
      </c>
      <c r="Y168" s="210">
        <v>6</v>
      </c>
      <c r="Z168" s="114">
        <v>7</v>
      </c>
      <c r="AA168" s="115" t="s">
        <v>2630</v>
      </c>
      <c r="AB168" s="116">
        <v>33</v>
      </c>
      <c r="AC168" s="104">
        <v>6</v>
      </c>
      <c r="AD168" s="223" t="s">
        <v>1882</v>
      </c>
      <c r="AE168" s="105">
        <v>47</v>
      </c>
      <c r="AF168" s="245">
        <v>3</v>
      </c>
      <c r="AG168" s="246" t="s">
        <v>1128</v>
      </c>
      <c r="AH168" s="247">
        <v>171</v>
      </c>
      <c r="AI168" s="209">
        <v>4</v>
      </c>
      <c r="AJ168" s="210" t="s">
        <v>392</v>
      </c>
      <c r="AK168" s="210">
        <v>118</v>
      </c>
      <c r="AL168" s="72">
        <v>1</v>
      </c>
      <c r="AM168" s="73">
        <v>54600</v>
      </c>
      <c r="AN168" s="74">
        <v>21</v>
      </c>
      <c r="AO168" s="54">
        <v>2</v>
      </c>
      <c r="AP168" s="14">
        <v>173500</v>
      </c>
      <c r="AQ168" s="55">
        <v>150</v>
      </c>
      <c r="AR168" s="72">
        <v>4</v>
      </c>
      <c r="AS168" s="73">
        <v>106762</v>
      </c>
      <c r="AT168" s="74">
        <v>149</v>
      </c>
      <c r="AU168" s="54">
        <v>6</v>
      </c>
      <c r="AV168" s="14">
        <v>169450</v>
      </c>
      <c r="AW168" s="55">
        <v>98</v>
      </c>
      <c r="AX168" s="72">
        <v>0</v>
      </c>
      <c r="AY168" s="73"/>
      <c r="AZ168" s="74"/>
      <c r="BA168" s="54">
        <v>1</v>
      </c>
      <c r="BB168" s="14">
        <v>95000</v>
      </c>
      <c r="BC168" s="55">
        <v>281</v>
      </c>
      <c r="BD168" s="69">
        <v>1</v>
      </c>
      <c r="BE168" s="70">
        <v>271000</v>
      </c>
      <c r="BF168" s="71">
        <v>121</v>
      </c>
      <c r="BG168" s="54">
        <v>5</v>
      </c>
      <c r="BH168" s="14">
        <v>227580</v>
      </c>
      <c r="BI168" s="55">
        <v>91</v>
      </c>
      <c r="BJ168" s="72">
        <v>3</v>
      </c>
      <c r="BK168" s="73">
        <v>325033</v>
      </c>
      <c r="BL168" s="74">
        <v>112</v>
      </c>
      <c r="BM168" s="54">
        <v>3</v>
      </c>
      <c r="BN168" s="14">
        <v>216967</v>
      </c>
      <c r="BO168" s="55">
        <v>53</v>
      </c>
      <c r="BP168" s="72">
        <v>3</v>
      </c>
      <c r="BQ168" s="73">
        <v>120833</v>
      </c>
      <c r="BR168" s="74">
        <v>156</v>
      </c>
      <c r="BS168" s="52">
        <v>2</v>
      </c>
      <c r="BT168" s="13">
        <v>175250</v>
      </c>
      <c r="BU168" s="53">
        <v>54</v>
      </c>
      <c r="BV168" s="72"/>
      <c r="BW168" s="73"/>
      <c r="BX168" s="74"/>
    </row>
    <row r="169" spans="1:76" x14ac:dyDescent="0.4">
      <c r="A169" s="20" t="s">
        <v>247</v>
      </c>
      <c r="B169" s="341">
        <v>6</v>
      </c>
      <c r="C169" s="439" t="s">
        <v>8434</v>
      </c>
      <c r="D169" s="343">
        <v>82</v>
      </c>
      <c r="E169" s="415">
        <v>5</v>
      </c>
      <c r="F169" s="429" t="s">
        <v>7735</v>
      </c>
      <c r="G169" s="416">
        <v>70</v>
      </c>
      <c r="H169" s="341">
        <v>8</v>
      </c>
      <c r="I169" s="342" t="s">
        <v>4027</v>
      </c>
      <c r="J169" s="343">
        <v>125</v>
      </c>
      <c r="K169" s="393">
        <v>8</v>
      </c>
      <c r="L169" s="394" t="s">
        <v>6371</v>
      </c>
      <c r="M169" s="395">
        <v>53</v>
      </c>
      <c r="N169" s="341">
        <v>6</v>
      </c>
      <c r="O169" s="342" t="s">
        <v>5645</v>
      </c>
      <c r="P169" s="343">
        <v>56</v>
      </c>
      <c r="Q169" s="361">
        <v>10</v>
      </c>
      <c r="R169" s="361" t="s">
        <v>4899</v>
      </c>
      <c r="S169" s="362">
        <v>54</v>
      </c>
      <c r="T169" s="341">
        <v>14</v>
      </c>
      <c r="U169" s="342" t="s">
        <v>4152</v>
      </c>
      <c r="V169" s="343">
        <v>60</v>
      </c>
      <c r="W169" s="209">
        <v>11</v>
      </c>
      <c r="X169" s="210" t="s">
        <v>3370</v>
      </c>
      <c r="Y169" s="210">
        <v>97</v>
      </c>
      <c r="Z169" s="114">
        <v>9</v>
      </c>
      <c r="AA169" s="115" t="s">
        <v>2631</v>
      </c>
      <c r="AB169" s="116">
        <v>91</v>
      </c>
      <c r="AC169" s="104">
        <v>3</v>
      </c>
      <c r="AD169" s="223" t="s">
        <v>1883</v>
      </c>
      <c r="AE169" s="105">
        <v>201</v>
      </c>
      <c r="AF169" s="245">
        <v>5</v>
      </c>
      <c r="AG169" s="246" t="s">
        <v>1129</v>
      </c>
      <c r="AH169" s="247">
        <v>91</v>
      </c>
      <c r="AI169" s="209">
        <v>11</v>
      </c>
      <c r="AJ169" s="210" t="s">
        <v>393</v>
      </c>
      <c r="AK169" s="210">
        <v>115</v>
      </c>
      <c r="AL169" s="72">
        <v>12</v>
      </c>
      <c r="AM169" s="73">
        <v>184129</v>
      </c>
      <c r="AN169" s="74">
        <v>212</v>
      </c>
      <c r="AO169" s="54">
        <v>7</v>
      </c>
      <c r="AP169" s="14">
        <v>127914</v>
      </c>
      <c r="AQ169" s="55">
        <v>118</v>
      </c>
      <c r="AR169" s="72">
        <v>7</v>
      </c>
      <c r="AS169" s="73">
        <v>177571</v>
      </c>
      <c r="AT169" s="74">
        <v>140</v>
      </c>
      <c r="AU169" s="54">
        <v>3</v>
      </c>
      <c r="AV169" s="14">
        <v>93967</v>
      </c>
      <c r="AW169" s="55">
        <v>241</v>
      </c>
      <c r="AX169" s="72">
        <v>4</v>
      </c>
      <c r="AY169" s="73">
        <v>142125</v>
      </c>
      <c r="AZ169" s="74">
        <v>72</v>
      </c>
      <c r="BA169" s="54">
        <v>8</v>
      </c>
      <c r="BB169" s="14">
        <v>177738</v>
      </c>
      <c r="BC169" s="55">
        <v>122</v>
      </c>
      <c r="BD169" s="69">
        <v>2</v>
      </c>
      <c r="BE169" s="70">
        <v>168358</v>
      </c>
      <c r="BF169" s="71">
        <v>72</v>
      </c>
      <c r="BG169" s="54">
        <v>10</v>
      </c>
      <c r="BH169" s="14">
        <v>204185</v>
      </c>
      <c r="BI169" s="55">
        <v>98</v>
      </c>
      <c r="BJ169" s="72">
        <v>9</v>
      </c>
      <c r="BK169" s="73">
        <v>172144</v>
      </c>
      <c r="BL169" s="74">
        <v>117</v>
      </c>
      <c r="BM169" s="54">
        <v>11</v>
      </c>
      <c r="BN169" s="14">
        <v>200245</v>
      </c>
      <c r="BO169" s="55">
        <v>74</v>
      </c>
      <c r="BP169" s="72">
        <v>8</v>
      </c>
      <c r="BQ169" s="73">
        <v>170350</v>
      </c>
      <c r="BR169" s="74">
        <v>82</v>
      </c>
      <c r="BS169" s="52">
        <v>7</v>
      </c>
      <c r="BT169" s="13">
        <v>186614</v>
      </c>
      <c r="BU169" s="53">
        <v>60</v>
      </c>
      <c r="BV169" s="72"/>
      <c r="BW169" s="73"/>
      <c r="BX169" s="74"/>
    </row>
    <row r="170" spans="1:76" x14ac:dyDescent="0.4">
      <c r="A170" s="20" t="s">
        <v>148</v>
      </c>
      <c r="B170" s="341">
        <v>3</v>
      </c>
      <c r="C170" s="439" t="s">
        <v>8435</v>
      </c>
      <c r="D170" s="343">
        <v>39</v>
      </c>
      <c r="E170" s="415">
        <v>3</v>
      </c>
      <c r="F170" s="429" t="s">
        <v>7736</v>
      </c>
      <c r="G170" s="416">
        <v>10</v>
      </c>
      <c r="H170" s="341">
        <v>1</v>
      </c>
      <c r="I170" s="342" t="s">
        <v>7057</v>
      </c>
      <c r="J170" s="343">
        <v>45</v>
      </c>
      <c r="K170" s="393">
        <v>4</v>
      </c>
      <c r="L170" s="394" t="s">
        <v>6372</v>
      </c>
      <c r="M170" s="395">
        <v>72</v>
      </c>
      <c r="N170" s="341">
        <v>6</v>
      </c>
      <c r="O170" s="342" t="s">
        <v>5646</v>
      </c>
      <c r="P170" s="343">
        <v>63</v>
      </c>
      <c r="Q170" s="361">
        <v>3</v>
      </c>
      <c r="R170" s="361" t="s">
        <v>4900</v>
      </c>
      <c r="S170" s="362">
        <v>24</v>
      </c>
      <c r="T170" s="341">
        <v>5</v>
      </c>
      <c r="U170" s="342" t="s">
        <v>4153</v>
      </c>
      <c r="V170" s="343">
        <v>64</v>
      </c>
      <c r="W170" s="209">
        <v>1</v>
      </c>
      <c r="X170" s="210" t="s">
        <v>3371</v>
      </c>
      <c r="Y170" s="210">
        <v>206</v>
      </c>
      <c r="Z170" s="114">
        <v>2</v>
      </c>
      <c r="AA170" s="115" t="s">
        <v>2632</v>
      </c>
      <c r="AB170" s="116">
        <v>132</v>
      </c>
      <c r="AC170" s="104">
        <v>5</v>
      </c>
      <c r="AD170" s="223" t="s">
        <v>1884</v>
      </c>
      <c r="AE170" s="105">
        <v>34</v>
      </c>
      <c r="AF170" s="245">
        <v>7</v>
      </c>
      <c r="AG170" s="246" t="s">
        <v>1130</v>
      </c>
      <c r="AH170" s="247">
        <v>173</v>
      </c>
      <c r="AI170" s="209">
        <v>2</v>
      </c>
      <c r="AJ170" s="210" t="s">
        <v>394</v>
      </c>
      <c r="AK170" s="210">
        <v>402</v>
      </c>
      <c r="AL170" s="72">
        <v>4</v>
      </c>
      <c r="AM170" s="73">
        <v>289561</v>
      </c>
      <c r="AN170" s="74">
        <v>122</v>
      </c>
      <c r="AO170" s="54">
        <v>4</v>
      </c>
      <c r="AP170" s="14">
        <v>287125</v>
      </c>
      <c r="AQ170" s="55">
        <v>174</v>
      </c>
      <c r="AR170" s="72">
        <v>5</v>
      </c>
      <c r="AS170" s="73">
        <v>249392</v>
      </c>
      <c r="AT170" s="74">
        <v>145</v>
      </c>
      <c r="AU170" s="54">
        <v>3</v>
      </c>
      <c r="AV170" s="14">
        <v>138333</v>
      </c>
      <c r="AW170" s="55">
        <v>95</v>
      </c>
      <c r="AX170" s="72">
        <v>1</v>
      </c>
      <c r="AY170" s="73">
        <v>210000</v>
      </c>
      <c r="AZ170" s="74">
        <v>9</v>
      </c>
      <c r="BA170" s="54">
        <v>0</v>
      </c>
      <c r="BB170" s="14"/>
      <c r="BC170" s="55"/>
      <c r="BD170" s="72">
        <v>0</v>
      </c>
      <c r="BE170" s="73"/>
      <c r="BF170" s="74"/>
      <c r="BG170" s="54">
        <v>2</v>
      </c>
      <c r="BH170" s="14">
        <v>168500</v>
      </c>
      <c r="BI170" s="55">
        <v>131</v>
      </c>
      <c r="BJ170" s="72">
        <v>2</v>
      </c>
      <c r="BK170" s="73">
        <v>234450</v>
      </c>
      <c r="BL170" s="74">
        <v>214</v>
      </c>
      <c r="BM170" s="54">
        <v>6</v>
      </c>
      <c r="BN170" s="14">
        <v>230083</v>
      </c>
      <c r="BO170" s="55">
        <v>51</v>
      </c>
      <c r="BP170" s="72">
        <v>5</v>
      </c>
      <c r="BQ170" s="73">
        <v>189780</v>
      </c>
      <c r="BR170" s="74">
        <v>101</v>
      </c>
      <c r="BS170" s="52">
        <v>4</v>
      </c>
      <c r="BT170" s="13">
        <v>249250</v>
      </c>
      <c r="BU170" s="53">
        <v>79</v>
      </c>
      <c r="BV170" s="72"/>
      <c r="BW170" s="73"/>
      <c r="BX170" s="74"/>
    </row>
    <row r="171" spans="1:76" x14ac:dyDescent="0.4">
      <c r="A171" s="20" t="s">
        <v>14</v>
      </c>
      <c r="B171" s="341">
        <v>11</v>
      </c>
      <c r="C171" s="439" t="s">
        <v>8436</v>
      </c>
      <c r="D171" s="343">
        <v>69</v>
      </c>
      <c r="E171" s="415">
        <v>13</v>
      </c>
      <c r="F171" s="429" t="s">
        <v>7737</v>
      </c>
      <c r="G171" s="416">
        <v>52</v>
      </c>
      <c r="H171" s="341">
        <v>8</v>
      </c>
      <c r="I171" s="342" t="s">
        <v>7058</v>
      </c>
      <c r="J171" s="343">
        <v>39</v>
      </c>
      <c r="K171" s="393">
        <v>9</v>
      </c>
      <c r="L171" s="394" t="s">
        <v>6373</v>
      </c>
      <c r="M171" s="395">
        <v>68</v>
      </c>
      <c r="N171" s="341">
        <v>17</v>
      </c>
      <c r="O171" s="342" t="s">
        <v>5647</v>
      </c>
      <c r="P171" s="343">
        <v>39</v>
      </c>
      <c r="Q171" s="361">
        <v>14</v>
      </c>
      <c r="R171" s="361" t="s">
        <v>4901</v>
      </c>
      <c r="S171" s="362">
        <v>97</v>
      </c>
      <c r="T171" s="341">
        <v>19</v>
      </c>
      <c r="U171" s="342" t="s">
        <v>4154</v>
      </c>
      <c r="V171" s="343">
        <v>81</v>
      </c>
      <c r="W171" s="209">
        <v>8</v>
      </c>
      <c r="X171" s="210" t="s">
        <v>3372</v>
      </c>
      <c r="Y171" s="210">
        <v>33</v>
      </c>
      <c r="Z171" s="114">
        <v>15</v>
      </c>
      <c r="AA171" s="115" t="s">
        <v>2633</v>
      </c>
      <c r="AB171" s="116">
        <v>98</v>
      </c>
      <c r="AC171" s="104">
        <v>8</v>
      </c>
      <c r="AD171" s="223" t="s">
        <v>1885</v>
      </c>
      <c r="AE171" s="105">
        <v>102</v>
      </c>
      <c r="AF171" s="245">
        <v>11</v>
      </c>
      <c r="AG171" s="246" t="s">
        <v>1131</v>
      </c>
      <c r="AH171" s="247">
        <v>104</v>
      </c>
      <c r="AI171" s="209">
        <v>10</v>
      </c>
      <c r="AJ171" s="210" t="s">
        <v>395</v>
      </c>
      <c r="AK171" s="210">
        <v>139</v>
      </c>
      <c r="AL171" s="72">
        <v>7</v>
      </c>
      <c r="AM171" s="73">
        <v>143200</v>
      </c>
      <c r="AN171" s="74">
        <v>174</v>
      </c>
      <c r="AO171" s="54">
        <v>8</v>
      </c>
      <c r="AP171" s="14">
        <v>540238</v>
      </c>
      <c r="AQ171" s="55">
        <v>82</v>
      </c>
      <c r="AR171" s="72">
        <v>12</v>
      </c>
      <c r="AS171" s="73">
        <v>146320</v>
      </c>
      <c r="AT171" s="74">
        <v>173</v>
      </c>
      <c r="AU171" s="54">
        <v>7</v>
      </c>
      <c r="AV171" s="14">
        <v>155414</v>
      </c>
      <c r="AW171" s="55">
        <v>234</v>
      </c>
      <c r="AX171" s="72">
        <v>6</v>
      </c>
      <c r="AY171" s="73">
        <v>277308</v>
      </c>
      <c r="AZ171" s="74">
        <v>156</v>
      </c>
      <c r="BA171" s="54">
        <v>4</v>
      </c>
      <c r="BB171" s="14">
        <v>133425</v>
      </c>
      <c r="BC171" s="55">
        <v>190</v>
      </c>
      <c r="BD171" s="69">
        <v>7</v>
      </c>
      <c r="BE171" s="70">
        <v>243929</v>
      </c>
      <c r="BF171" s="71">
        <v>164</v>
      </c>
      <c r="BG171" s="54">
        <v>8</v>
      </c>
      <c r="BH171" s="14">
        <v>513250</v>
      </c>
      <c r="BI171" s="55">
        <v>145</v>
      </c>
      <c r="BJ171" s="72">
        <v>9</v>
      </c>
      <c r="BK171" s="73">
        <v>194656</v>
      </c>
      <c r="BL171" s="74">
        <v>179</v>
      </c>
      <c r="BM171" s="54">
        <v>7</v>
      </c>
      <c r="BN171" s="14">
        <v>194539</v>
      </c>
      <c r="BO171" s="55">
        <v>99</v>
      </c>
      <c r="BP171" s="72">
        <v>17</v>
      </c>
      <c r="BQ171" s="73">
        <v>146701</v>
      </c>
      <c r="BR171" s="74">
        <v>87</v>
      </c>
      <c r="BS171" s="52">
        <v>14</v>
      </c>
      <c r="BT171" s="13">
        <v>157454</v>
      </c>
      <c r="BU171" s="53">
        <v>38</v>
      </c>
      <c r="BV171" s="72">
        <v>9</v>
      </c>
      <c r="BW171" s="73">
        <v>144711</v>
      </c>
      <c r="BX171" s="74">
        <v>201</v>
      </c>
    </row>
    <row r="172" spans="1:76" x14ac:dyDescent="0.4">
      <c r="A172" s="20" t="s">
        <v>149</v>
      </c>
      <c r="B172" s="341">
        <v>13</v>
      </c>
      <c r="C172" s="439" t="s">
        <v>8437</v>
      </c>
      <c r="D172" s="343">
        <v>48</v>
      </c>
      <c r="E172" s="415">
        <v>8</v>
      </c>
      <c r="F172" s="429" t="s">
        <v>7738</v>
      </c>
      <c r="G172" s="416">
        <v>33</v>
      </c>
      <c r="H172" s="341">
        <v>12</v>
      </c>
      <c r="I172" s="342" t="s">
        <v>7059</v>
      </c>
      <c r="J172" s="343">
        <v>31</v>
      </c>
      <c r="K172" s="393">
        <v>15</v>
      </c>
      <c r="L172" s="394" t="s">
        <v>6374</v>
      </c>
      <c r="M172" s="395">
        <v>29</v>
      </c>
      <c r="N172" s="341">
        <v>16</v>
      </c>
      <c r="O172" s="342" t="s">
        <v>5648</v>
      </c>
      <c r="P172" s="343">
        <v>38</v>
      </c>
      <c r="Q172" s="361">
        <v>24</v>
      </c>
      <c r="R172" s="361" t="s">
        <v>4902</v>
      </c>
      <c r="S172" s="362">
        <v>58</v>
      </c>
      <c r="T172" s="341">
        <v>21</v>
      </c>
      <c r="U172" s="342" t="s">
        <v>4155</v>
      </c>
      <c r="V172" s="343">
        <v>90</v>
      </c>
      <c r="W172" s="209">
        <v>11</v>
      </c>
      <c r="X172" s="210" t="s">
        <v>3373</v>
      </c>
      <c r="Y172" s="210">
        <v>82</v>
      </c>
      <c r="Z172" s="114">
        <v>17</v>
      </c>
      <c r="AA172" s="115" t="s">
        <v>2634</v>
      </c>
      <c r="AB172" s="116">
        <v>91</v>
      </c>
      <c r="AC172" s="104">
        <v>14</v>
      </c>
      <c r="AD172" s="223" t="s">
        <v>1886</v>
      </c>
      <c r="AE172" s="105">
        <v>171</v>
      </c>
      <c r="AF172" s="245">
        <v>20</v>
      </c>
      <c r="AG172" s="246" t="s">
        <v>1132</v>
      </c>
      <c r="AH172" s="247">
        <v>139</v>
      </c>
      <c r="AI172" s="209">
        <v>26</v>
      </c>
      <c r="AJ172" s="210" t="s">
        <v>396</v>
      </c>
      <c r="AK172" s="210">
        <v>203</v>
      </c>
      <c r="AL172" s="72">
        <v>16</v>
      </c>
      <c r="AM172" s="73">
        <v>243719</v>
      </c>
      <c r="AN172" s="74">
        <v>228</v>
      </c>
      <c r="AO172" s="54">
        <v>13</v>
      </c>
      <c r="AP172" s="14">
        <v>213947</v>
      </c>
      <c r="AQ172" s="55">
        <v>260</v>
      </c>
      <c r="AR172" s="72">
        <v>8</v>
      </c>
      <c r="AS172" s="73">
        <v>206988</v>
      </c>
      <c r="AT172" s="74">
        <v>238</v>
      </c>
      <c r="AU172" s="54">
        <v>8</v>
      </c>
      <c r="AV172" s="14">
        <v>123031</v>
      </c>
      <c r="AW172" s="55">
        <v>198</v>
      </c>
      <c r="AX172" s="72">
        <v>6</v>
      </c>
      <c r="AY172" s="73">
        <v>185520</v>
      </c>
      <c r="AZ172" s="74">
        <v>135</v>
      </c>
      <c r="BA172" s="54">
        <v>10</v>
      </c>
      <c r="BB172" s="14">
        <v>126720</v>
      </c>
      <c r="BC172" s="55">
        <v>101</v>
      </c>
      <c r="BD172" s="69">
        <v>14</v>
      </c>
      <c r="BE172" s="70">
        <v>191921</v>
      </c>
      <c r="BF172" s="71">
        <v>127</v>
      </c>
      <c r="BG172" s="54">
        <v>19</v>
      </c>
      <c r="BH172" s="14">
        <v>162175</v>
      </c>
      <c r="BI172" s="55">
        <v>153</v>
      </c>
      <c r="BJ172" s="72">
        <v>20</v>
      </c>
      <c r="BK172" s="73">
        <v>219732</v>
      </c>
      <c r="BL172" s="74">
        <v>128</v>
      </c>
      <c r="BM172" s="54">
        <v>25</v>
      </c>
      <c r="BN172" s="14">
        <v>248633</v>
      </c>
      <c r="BO172" s="55">
        <v>114</v>
      </c>
      <c r="BP172" s="72">
        <v>17</v>
      </c>
      <c r="BQ172" s="73">
        <v>149218</v>
      </c>
      <c r="BR172" s="74">
        <v>190</v>
      </c>
      <c r="BS172" s="52">
        <v>12</v>
      </c>
      <c r="BT172" s="13">
        <v>173990</v>
      </c>
      <c r="BU172" s="53">
        <v>156</v>
      </c>
      <c r="BV172" s="72"/>
      <c r="BW172" s="73"/>
      <c r="BX172" s="74"/>
    </row>
    <row r="173" spans="1:76" x14ac:dyDescent="0.4">
      <c r="A173" s="90" t="s">
        <v>61</v>
      </c>
      <c r="B173" s="342">
        <v>10</v>
      </c>
      <c r="C173" s="439" t="s">
        <v>8438</v>
      </c>
      <c r="D173" s="343">
        <v>37</v>
      </c>
      <c r="E173" s="415">
        <v>8</v>
      </c>
      <c r="F173" s="429" t="s">
        <v>7739</v>
      </c>
      <c r="G173" s="416">
        <v>87</v>
      </c>
      <c r="H173" s="341">
        <v>8</v>
      </c>
      <c r="I173" s="342" t="s">
        <v>7060</v>
      </c>
      <c r="J173" s="343">
        <v>49</v>
      </c>
      <c r="K173" s="393">
        <v>7</v>
      </c>
      <c r="L173" s="394" t="s">
        <v>6375</v>
      </c>
      <c r="M173" s="395">
        <v>40</v>
      </c>
      <c r="N173" s="341">
        <v>15</v>
      </c>
      <c r="O173" s="342" t="s">
        <v>5649</v>
      </c>
      <c r="P173" s="343">
        <v>76</v>
      </c>
      <c r="Q173" s="361">
        <v>20</v>
      </c>
      <c r="R173" s="361" t="s">
        <v>4903</v>
      </c>
      <c r="S173" s="362">
        <v>133</v>
      </c>
      <c r="T173" s="341">
        <v>14</v>
      </c>
      <c r="U173" s="342" t="s">
        <v>4156</v>
      </c>
      <c r="V173" s="343">
        <v>185</v>
      </c>
      <c r="W173" s="209">
        <v>18</v>
      </c>
      <c r="X173" s="210" t="s">
        <v>3374</v>
      </c>
      <c r="Y173" s="210">
        <v>129</v>
      </c>
      <c r="Z173" s="114">
        <v>14</v>
      </c>
      <c r="AA173" s="115" t="s">
        <v>2635</v>
      </c>
      <c r="AB173" s="116">
        <v>223</v>
      </c>
      <c r="AC173" s="104">
        <v>9</v>
      </c>
      <c r="AD173" s="223" t="s">
        <v>1887</v>
      </c>
      <c r="AE173" s="105">
        <v>178</v>
      </c>
      <c r="AF173" s="245">
        <v>18</v>
      </c>
      <c r="AG173" s="246" t="s">
        <v>1133</v>
      </c>
      <c r="AH173" s="247">
        <v>139</v>
      </c>
      <c r="AI173" s="209">
        <v>11</v>
      </c>
      <c r="AJ173" s="210" t="s">
        <v>397</v>
      </c>
      <c r="AK173" s="210">
        <v>233</v>
      </c>
      <c r="AL173" s="72">
        <v>11</v>
      </c>
      <c r="AM173" s="73">
        <v>346598</v>
      </c>
      <c r="AN173" s="74">
        <v>168</v>
      </c>
      <c r="AO173" s="54">
        <v>10</v>
      </c>
      <c r="AP173" s="14">
        <v>187970</v>
      </c>
      <c r="AQ173" s="55">
        <v>164</v>
      </c>
      <c r="AR173" s="72">
        <v>2</v>
      </c>
      <c r="AS173" s="73">
        <v>157750</v>
      </c>
      <c r="AT173" s="74">
        <v>291</v>
      </c>
      <c r="AU173" s="54">
        <v>3</v>
      </c>
      <c r="AV173" s="14">
        <v>635000</v>
      </c>
      <c r="AW173" s="55">
        <v>214</v>
      </c>
      <c r="AX173" s="72">
        <v>8</v>
      </c>
      <c r="AY173" s="73">
        <v>218303</v>
      </c>
      <c r="AZ173" s="74">
        <v>76</v>
      </c>
      <c r="BA173" s="54">
        <v>4</v>
      </c>
      <c r="BB173" s="14">
        <v>270500</v>
      </c>
      <c r="BC173" s="55">
        <v>141</v>
      </c>
      <c r="BD173" s="69">
        <v>11</v>
      </c>
      <c r="BE173" s="70">
        <v>485364</v>
      </c>
      <c r="BF173" s="71">
        <v>156</v>
      </c>
      <c r="BG173" s="54">
        <v>7</v>
      </c>
      <c r="BH173" s="14">
        <v>314700</v>
      </c>
      <c r="BI173" s="55">
        <v>124</v>
      </c>
      <c r="BJ173" s="72">
        <v>15</v>
      </c>
      <c r="BK173" s="73">
        <v>321015</v>
      </c>
      <c r="BL173" s="74">
        <v>99</v>
      </c>
      <c r="BM173" s="54">
        <v>13</v>
      </c>
      <c r="BN173" s="14">
        <v>285377</v>
      </c>
      <c r="BO173" s="55">
        <v>120</v>
      </c>
      <c r="BP173" s="72">
        <v>13</v>
      </c>
      <c r="BQ173" s="73">
        <v>228954</v>
      </c>
      <c r="BR173" s="74">
        <v>103</v>
      </c>
      <c r="BS173" s="52">
        <v>12</v>
      </c>
      <c r="BT173" s="13">
        <v>297250</v>
      </c>
      <c r="BU173" s="53">
        <v>179</v>
      </c>
      <c r="BV173" s="72">
        <v>10</v>
      </c>
      <c r="BW173" s="73">
        <v>280500</v>
      </c>
      <c r="BX173" s="74">
        <v>362</v>
      </c>
    </row>
    <row r="174" spans="1:76" x14ac:dyDescent="0.4">
      <c r="A174" s="91"/>
      <c r="B174" s="320" t="s">
        <v>254</v>
      </c>
      <c r="C174" s="440" t="s">
        <v>255</v>
      </c>
      <c r="D174" s="265" t="s">
        <v>256</v>
      </c>
      <c r="E174" s="421"/>
      <c r="F174" s="434"/>
      <c r="G174" s="422"/>
      <c r="H174" s="351"/>
      <c r="I174" s="351"/>
      <c r="J174" s="373"/>
      <c r="K174" s="156"/>
      <c r="L174" s="156"/>
      <c r="M174" s="363"/>
      <c r="N174" s="351"/>
      <c r="O174" s="351"/>
      <c r="P174" s="373"/>
      <c r="Q174" s="328"/>
      <c r="R174" s="156"/>
      <c r="S174" s="363"/>
      <c r="T174" s="351"/>
      <c r="U174" s="352"/>
      <c r="V174" s="353"/>
      <c r="W174" s="156"/>
      <c r="X174" s="328"/>
      <c r="Y174" s="329"/>
      <c r="Z174" s="145"/>
      <c r="AA174" s="145"/>
      <c r="AB174" s="260"/>
      <c r="AC174" s="298"/>
      <c r="AD174" s="299"/>
      <c r="AE174" s="300"/>
      <c r="AF174" s="60"/>
      <c r="AG174" s="61"/>
      <c r="AH174" s="62"/>
      <c r="AI174" s="45"/>
      <c r="AJ174" s="46"/>
      <c r="AK174" s="47"/>
      <c r="AL174" s="61"/>
      <c r="AM174" s="61"/>
      <c r="AN174" s="62"/>
      <c r="AO174" s="46"/>
      <c r="AP174" s="46"/>
      <c r="AQ174" s="47"/>
      <c r="AR174" s="61"/>
      <c r="AS174" s="61"/>
      <c r="AT174" s="62"/>
      <c r="AU174" s="46"/>
      <c r="AV174" s="46"/>
      <c r="AW174" s="47"/>
      <c r="AX174" s="61"/>
      <c r="AY174" s="61"/>
      <c r="AZ174" s="62"/>
      <c r="BA174" s="157"/>
      <c r="BB174" s="157"/>
      <c r="BC174" s="165"/>
      <c r="BD174" s="158"/>
      <c r="BE174" s="158"/>
      <c r="BF174" s="164"/>
      <c r="BG174" s="159"/>
      <c r="BH174" s="159"/>
      <c r="BI174" s="161"/>
      <c r="BJ174" s="160"/>
      <c r="BK174" s="160"/>
      <c r="BL174" s="162"/>
      <c r="BM174" s="159"/>
      <c r="BN174" s="159"/>
      <c r="BO174" s="161"/>
      <c r="BP174" s="160"/>
      <c r="BQ174" s="160"/>
      <c r="BR174" s="162"/>
      <c r="BS174" s="159"/>
      <c r="BT174" s="159"/>
      <c r="BU174" s="161"/>
      <c r="BV174" s="126"/>
      <c r="BW174" s="126"/>
      <c r="BX174" s="127"/>
    </row>
    <row r="175" spans="1:76" x14ac:dyDescent="0.4">
      <c r="A175" s="152" t="s">
        <v>62</v>
      </c>
      <c r="B175" s="374">
        <v>269</v>
      </c>
      <c r="C175" s="438" t="s">
        <v>8439</v>
      </c>
      <c r="D175" s="357">
        <v>39</v>
      </c>
      <c r="E175" s="413">
        <v>276</v>
      </c>
      <c r="F175" s="431">
        <v>405719</v>
      </c>
      <c r="G175" s="414">
        <v>38</v>
      </c>
      <c r="H175" s="374">
        <v>262</v>
      </c>
      <c r="I175" s="356" t="s">
        <v>7076</v>
      </c>
      <c r="J175" s="357">
        <v>31</v>
      </c>
      <c r="K175" s="390">
        <v>217</v>
      </c>
      <c r="L175" s="391" t="s">
        <v>6389</v>
      </c>
      <c r="M175" s="392">
        <v>31</v>
      </c>
      <c r="N175" s="251">
        <v>339</v>
      </c>
      <c r="O175" s="356" t="s">
        <v>5666</v>
      </c>
      <c r="P175" s="357">
        <v>28</v>
      </c>
      <c r="Q175" s="217">
        <v>348</v>
      </c>
      <c r="R175" s="364" t="s">
        <v>4919</v>
      </c>
      <c r="S175" s="365">
        <v>31</v>
      </c>
      <c r="T175" s="251">
        <v>333</v>
      </c>
      <c r="U175" s="356" t="s">
        <v>4172</v>
      </c>
      <c r="V175" s="357">
        <v>44</v>
      </c>
      <c r="W175" s="216">
        <v>291</v>
      </c>
      <c r="X175" s="217" t="s">
        <v>3391</v>
      </c>
      <c r="Y175" s="218">
        <v>62</v>
      </c>
      <c r="Z175" s="173">
        <v>380</v>
      </c>
      <c r="AA175" s="173" t="s">
        <v>2651</v>
      </c>
      <c r="AB175" s="174">
        <v>62</v>
      </c>
      <c r="AC175" s="198">
        <v>321</v>
      </c>
      <c r="AD175" s="239" t="s">
        <v>1765</v>
      </c>
      <c r="AE175" s="199">
        <v>71</v>
      </c>
      <c r="AF175" s="251">
        <v>338</v>
      </c>
      <c r="AG175" s="252" t="s">
        <v>1150</v>
      </c>
      <c r="AH175" s="253">
        <v>96</v>
      </c>
      <c r="AI175" s="216">
        <v>288</v>
      </c>
      <c r="AJ175" s="217" t="s">
        <v>413</v>
      </c>
      <c r="AK175" s="218">
        <v>102</v>
      </c>
      <c r="AL175" s="67">
        <v>281</v>
      </c>
      <c r="AM175" s="67">
        <v>192790</v>
      </c>
      <c r="AN175" s="68">
        <v>110</v>
      </c>
      <c r="AO175" s="38">
        <v>305</v>
      </c>
      <c r="AP175" s="38">
        <v>182883</v>
      </c>
      <c r="AQ175" s="51">
        <v>129</v>
      </c>
      <c r="AR175" s="67">
        <v>246</v>
      </c>
      <c r="AS175" s="67">
        <v>188512</v>
      </c>
      <c r="AT175" s="68">
        <v>135</v>
      </c>
      <c r="AU175" s="38">
        <v>187</v>
      </c>
      <c r="AV175" s="38">
        <v>190861</v>
      </c>
      <c r="AW175" s="51">
        <v>140</v>
      </c>
      <c r="AX175" s="67">
        <v>194</v>
      </c>
      <c r="AY175" s="67">
        <v>198786</v>
      </c>
      <c r="AZ175" s="68">
        <v>127</v>
      </c>
      <c r="BA175" s="38">
        <v>162</v>
      </c>
      <c r="BB175" s="38">
        <v>204965</v>
      </c>
      <c r="BC175" s="51">
        <v>132</v>
      </c>
      <c r="BD175" s="86">
        <v>248</v>
      </c>
      <c r="BE175" s="86">
        <v>211056</v>
      </c>
      <c r="BF175" s="88">
        <v>127</v>
      </c>
      <c r="BG175" s="26">
        <v>358</v>
      </c>
      <c r="BH175" s="26">
        <v>219063</v>
      </c>
      <c r="BI175" s="82">
        <v>119</v>
      </c>
      <c r="BJ175" s="86">
        <v>325</v>
      </c>
      <c r="BK175" s="86">
        <v>230102</v>
      </c>
      <c r="BL175" s="88">
        <v>89</v>
      </c>
      <c r="BM175" s="26">
        <v>320</v>
      </c>
      <c r="BN175" s="26">
        <v>216352</v>
      </c>
      <c r="BO175" s="82">
        <v>89</v>
      </c>
      <c r="BP175" s="86">
        <v>302</v>
      </c>
      <c r="BQ175" s="86">
        <v>215924</v>
      </c>
      <c r="BR175" s="88">
        <v>74</v>
      </c>
      <c r="BS175" s="26">
        <v>329</v>
      </c>
      <c r="BT175" s="26">
        <v>192573</v>
      </c>
      <c r="BU175" s="82">
        <v>82</v>
      </c>
      <c r="BV175" s="86">
        <v>280</v>
      </c>
      <c r="BW175" s="67">
        <v>165454</v>
      </c>
      <c r="BX175" s="68">
        <v>77</v>
      </c>
    </row>
    <row r="176" spans="1:76" x14ac:dyDescent="0.4">
      <c r="A176" s="23" t="s">
        <v>241</v>
      </c>
      <c r="B176" s="341">
        <v>2</v>
      </c>
      <c r="C176" s="439" t="s">
        <v>8440</v>
      </c>
      <c r="D176" s="343">
        <v>67</v>
      </c>
      <c r="E176" s="415">
        <v>3</v>
      </c>
      <c r="F176" s="429" t="s">
        <v>7740</v>
      </c>
      <c r="G176" s="416">
        <v>24</v>
      </c>
      <c r="H176" s="341">
        <v>3</v>
      </c>
      <c r="I176" s="342" t="s">
        <v>7062</v>
      </c>
      <c r="J176" s="343">
        <v>29</v>
      </c>
      <c r="K176" s="393">
        <v>2</v>
      </c>
      <c r="L176" s="394" t="s">
        <v>6377</v>
      </c>
      <c r="M176" s="395">
        <v>30</v>
      </c>
      <c r="N176" s="245">
        <v>4</v>
      </c>
      <c r="O176" s="342" t="s">
        <v>5651</v>
      </c>
      <c r="P176" s="343">
        <v>9</v>
      </c>
      <c r="Q176" s="210">
        <v>3</v>
      </c>
      <c r="R176" s="361" t="s">
        <v>4905</v>
      </c>
      <c r="S176" s="362">
        <v>18</v>
      </c>
      <c r="T176" s="245">
        <v>3</v>
      </c>
      <c r="U176" s="342" t="s">
        <v>4158</v>
      </c>
      <c r="V176" s="343">
        <v>67</v>
      </c>
      <c r="W176" s="209">
        <v>4</v>
      </c>
      <c r="X176" s="210" t="s">
        <v>3376</v>
      </c>
      <c r="Y176" s="210">
        <v>56</v>
      </c>
      <c r="Z176" s="114">
        <v>10</v>
      </c>
      <c r="AA176" s="115" t="s">
        <v>2637</v>
      </c>
      <c r="AB176" s="116">
        <v>89</v>
      </c>
      <c r="AC176" s="104">
        <v>5</v>
      </c>
      <c r="AD176" s="223" t="s">
        <v>1889</v>
      </c>
      <c r="AE176" s="105">
        <v>40</v>
      </c>
      <c r="AF176" s="245">
        <v>1</v>
      </c>
      <c r="AG176" s="246" t="s">
        <v>1135</v>
      </c>
      <c r="AH176" s="247">
        <v>58</v>
      </c>
      <c r="AI176" s="209">
        <v>2</v>
      </c>
      <c r="AJ176" s="210" t="s">
        <v>399</v>
      </c>
      <c r="AK176" s="210">
        <v>36</v>
      </c>
      <c r="AL176" s="69">
        <v>3</v>
      </c>
      <c r="AM176" s="70">
        <v>199167</v>
      </c>
      <c r="AN176" s="71">
        <v>44</v>
      </c>
      <c r="AO176" s="52">
        <v>4</v>
      </c>
      <c r="AP176" s="13">
        <v>167075</v>
      </c>
      <c r="AQ176" s="53">
        <v>106</v>
      </c>
      <c r="AR176" s="69">
        <v>4</v>
      </c>
      <c r="AS176" s="70">
        <v>165625</v>
      </c>
      <c r="AT176" s="71">
        <v>96</v>
      </c>
      <c r="AU176" s="52">
        <v>5</v>
      </c>
      <c r="AV176" s="13">
        <v>227000</v>
      </c>
      <c r="AW176" s="53">
        <v>140</v>
      </c>
      <c r="AX176" s="69">
        <v>2</v>
      </c>
      <c r="AY176" s="70">
        <v>136500</v>
      </c>
      <c r="AZ176" s="71"/>
      <c r="BA176" s="52">
        <v>3</v>
      </c>
      <c r="BB176" s="13">
        <v>237500</v>
      </c>
      <c r="BC176" s="53">
        <v>111</v>
      </c>
      <c r="BD176" s="69">
        <v>2</v>
      </c>
      <c r="BE176" s="70">
        <v>130500</v>
      </c>
      <c r="BF176" s="71">
        <v>120</v>
      </c>
      <c r="BG176" s="54">
        <v>6</v>
      </c>
      <c r="BH176" s="14">
        <v>190783</v>
      </c>
      <c r="BI176" s="55">
        <v>65</v>
      </c>
      <c r="BJ176" s="72">
        <v>7</v>
      </c>
      <c r="BK176" s="73">
        <v>162486</v>
      </c>
      <c r="BL176" s="74">
        <v>71</v>
      </c>
      <c r="BM176" s="54">
        <v>3</v>
      </c>
      <c r="BN176" s="14">
        <v>244967</v>
      </c>
      <c r="BO176" s="55">
        <v>13</v>
      </c>
      <c r="BP176" s="72">
        <v>5</v>
      </c>
      <c r="BQ176" s="73">
        <v>156400</v>
      </c>
      <c r="BR176" s="74">
        <v>34</v>
      </c>
      <c r="BS176" s="52">
        <v>3</v>
      </c>
      <c r="BT176" s="13">
        <v>144233</v>
      </c>
      <c r="BU176" s="53">
        <v>116</v>
      </c>
      <c r="BV176" s="97"/>
      <c r="BW176" s="73"/>
      <c r="BX176" s="74"/>
    </row>
    <row r="177" spans="1:76" x14ac:dyDescent="0.4">
      <c r="A177" s="23" t="s">
        <v>150</v>
      </c>
      <c r="B177" s="341">
        <v>8</v>
      </c>
      <c r="C177" s="439" t="s">
        <v>8441</v>
      </c>
      <c r="D177" s="343">
        <v>34</v>
      </c>
      <c r="E177" s="415">
        <v>3</v>
      </c>
      <c r="F177" s="429" t="s">
        <v>7741</v>
      </c>
      <c r="G177" s="416">
        <v>124</v>
      </c>
      <c r="H177" s="341">
        <v>4</v>
      </c>
      <c r="I177" s="342" t="s">
        <v>7063</v>
      </c>
      <c r="J177" s="343">
        <v>47</v>
      </c>
      <c r="K177" s="393">
        <v>7</v>
      </c>
      <c r="L177" s="394" t="s">
        <v>6378</v>
      </c>
      <c r="M177" s="395">
        <v>8</v>
      </c>
      <c r="N177" s="341">
        <v>3</v>
      </c>
      <c r="O177" s="342" t="s">
        <v>5652</v>
      </c>
      <c r="P177" s="343">
        <v>71</v>
      </c>
      <c r="Q177" s="361">
        <v>10</v>
      </c>
      <c r="R177" s="361" t="s">
        <v>4906</v>
      </c>
      <c r="S177" s="362">
        <v>30</v>
      </c>
      <c r="T177" s="341">
        <v>5</v>
      </c>
      <c r="U177" s="342" t="s">
        <v>4159</v>
      </c>
      <c r="V177" s="343">
        <v>43</v>
      </c>
      <c r="W177" s="209">
        <v>3</v>
      </c>
      <c r="X177" s="210" t="s">
        <v>3377</v>
      </c>
      <c r="Y177" s="210">
        <v>61</v>
      </c>
      <c r="Z177" s="114">
        <v>6</v>
      </c>
      <c r="AA177" s="115" t="s">
        <v>2638</v>
      </c>
      <c r="AB177" s="116">
        <v>78</v>
      </c>
      <c r="AC177" s="104">
        <v>5</v>
      </c>
      <c r="AD177" s="223" t="s">
        <v>1890</v>
      </c>
      <c r="AE177" s="105">
        <v>52</v>
      </c>
      <c r="AF177" s="245">
        <v>4</v>
      </c>
      <c r="AG177" s="246" t="s">
        <v>1136</v>
      </c>
      <c r="AH177" s="247">
        <v>148</v>
      </c>
      <c r="AI177" s="209">
        <v>0</v>
      </c>
      <c r="AJ177" s="210" t="s">
        <v>262</v>
      </c>
      <c r="AK177" s="210">
        <v>0</v>
      </c>
      <c r="AL177" s="69">
        <v>2</v>
      </c>
      <c r="AM177" s="70">
        <v>169500</v>
      </c>
      <c r="AN177" s="71">
        <v>92</v>
      </c>
      <c r="AO177" s="52">
        <v>7</v>
      </c>
      <c r="AP177" s="13">
        <v>216071</v>
      </c>
      <c r="AQ177" s="53">
        <v>104</v>
      </c>
      <c r="AR177" s="69">
        <v>0</v>
      </c>
      <c r="AS177" s="70"/>
      <c r="AT177" s="71"/>
      <c r="AU177" s="52">
        <v>2</v>
      </c>
      <c r="AV177" s="13">
        <v>204250</v>
      </c>
      <c r="AW177" s="53">
        <v>108</v>
      </c>
      <c r="AX177" s="69">
        <v>2</v>
      </c>
      <c r="AY177" s="70">
        <v>191450</v>
      </c>
      <c r="AZ177" s="71">
        <v>164</v>
      </c>
      <c r="BA177" s="52">
        <v>3</v>
      </c>
      <c r="BB177" s="13">
        <v>300667</v>
      </c>
      <c r="BC177" s="53">
        <v>124</v>
      </c>
      <c r="BD177" s="69">
        <v>1</v>
      </c>
      <c r="BE177" s="70">
        <v>335000</v>
      </c>
      <c r="BF177" s="71">
        <v>26</v>
      </c>
      <c r="BG177" s="54">
        <v>3</v>
      </c>
      <c r="BH177" s="14">
        <v>222667</v>
      </c>
      <c r="BI177" s="55">
        <v>79</v>
      </c>
      <c r="BJ177" s="72">
        <v>3</v>
      </c>
      <c r="BK177" s="73">
        <v>232267</v>
      </c>
      <c r="BL177" s="74">
        <v>71</v>
      </c>
      <c r="BM177" s="54">
        <v>5</v>
      </c>
      <c r="BN177" s="14">
        <v>234000</v>
      </c>
      <c r="BO177" s="55">
        <v>92</v>
      </c>
      <c r="BP177" s="72">
        <v>5</v>
      </c>
      <c r="BQ177" s="73">
        <v>233280</v>
      </c>
      <c r="BR177" s="74">
        <v>62</v>
      </c>
      <c r="BS177" s="52">
        <v>2</v>
      </c>
      <c r="BT177" s="13">
        <v>199450</v>
      </c>
      <c r="BU177" s="53">
        <v>14</v>
      </c>
      <c r="BV177" s="97"/>
      <c r="BW177" s="73"/>
      <c r="BX177" s="74"/>
    </row>
    <row r="178" spans="1:76" x14ac:dyDescent="0.4">
      <c r="A178" s="23" t="s">
        <v>63</v>
      </c>
      <c r="B178" s="341">
        <v>3</v>
      </c>
      <c r="C178" s="439" t="s">
        <v>8442</v>
      </c>
      <c r="D178" s="343">
        <v>64</v>
      </c>
      <c r="E178" s="415">
        <v>3</v>
      </c>
      <c r="F178" s="429" t="s">
        <v>7742</v>
      </c>
      <c r="G178" s="416">
        <v>82</v>
      </c>
      <c r="H178" s="341">
        <v>1</v>
      </c>
      <c r="I178" s="342" t="s">
        <v>7064</v>
      </c>
      <c r="J178" s="343">
        <v>43</v>
      </c>
      <c r="K178" s="393">
        <v>4</v>
      </c>
      <c r="L178" s="394" t="s">
        <v>6379</v>
      </c>
      <c r="M178" s="395">
        <v>71</v>
      </c>
      <c r="N178" s="341">
        <v>5</v>
      </c>
      <c r="O178" s="342" t="s">
        <v>5653</v>
      </c>
      <c r="P178" s="343">
        <v>23</v>
      </c>
      <c r="Q178" s="361">
        <v>6</v>
      </c>
      <c r="R178" s="361" t="s">
        <v>4907</v>
      </c>
      <c r="S178" s="362">
        <v>65</v>
      </c>
      <c r="T178" s="341">
        <v>9</v>
      </c>
      <c r="U178" s="342" t="s">
        <v>4160</v>
      </c>
      <c r="V178" s="343">
        <v>96</v>
      </c>
      <c r="W178" s="209">
        <v>9</v>
      </c>
      <c r="X178" s="210" t="s">
        <v>3378</v>
      </c>
      <c r="Y178" s="210">
        <v>120</v>
      </c>
      <c r="Z178" s="114">
        <v>6</v>
      </c>
      <c r="AA178" s="115" t="s">
        <v>2639</v>
      </c>
      <c r="AB178" s="116">
        <v>141</v>
      </c>
      <c r="AC178" s="104">
        <v>6</v>
      </c>
      <c r="AD178" s="223" t="s">
        <v>1891</v>
      </c>
      <c r="AE178" s="105">
        <v>103</v>
      </c>
      <c r="AF178" s="245">
        <v>13</v>
      </c>
      <c r="AG178" s="246" t="s">
        <v>1137</v>
      </c>
      <c r="AH178" s="247">
        <v>118</v>
      </c>
      <c r="AI178" s="209">
        <v>7</v>
      </c>
      <c r="AJ178" s="210" t="s">
        <v>400</v>
      </c>
      <c r="AK178" s="210">
        <v>133</v>
      </c>
      <c r="AL178" s="69">
        <v>4</v>
      </c>
      <c r="AM178" s="70">
        <v>281625</v>
      </c>
      <c r="AN178" s="71">
        <v>137</v>
      </c>
      <c r="AO178" s="52">
        <v>9</v>
      </c>
      <c r="AP178" s="13">
        <v>389036</v>
      </c>
      <c r="AQ178" s="53">
        <v>121</v>
      </c>
      <c r="AR178" s="69">
        <v>5</v>
      </c>
      <c r="AS178" s="70">
        <v>290380</v>
      </c>
      <c r="AT178" s="71">
        <v>120</v>
      </c>
      <c r="AU178" s="52">
        <v>5</v>
      </c>
      <c r="AV178" s="13">
        <v>320610</v>
      </c>
      <c r="AW178" s="53">
        <v>114</v>
      </c>
      <c r="AX178" s="166">
        <v>3</v>
      </c>
      <c r="AY178" s="70">
        <v>238033</v>
      </c>
      <c r="AZ178" s="71">
        <v>31</v>
      </c>
      <c r="BA178" s="52">
        <v>2</v>
      </c>
      <c r="BB178" s="13">
        <v>307450</v>
      </c>
      <c r="BC178" s="53">
        <v>175</v>
      </c>
      <c r="BD178" s="69">
        <v>6</v>
      </c>
      <c r="BE178" s="70">
        <v>296317</v>
      </c>
      <c r="BF178" s="71">
        <v>77</v>
      </c>
      <c r="BG178" s="54">
        <v>5</v>
      </c>
      <c r="BH178" s="14">
        <v>305780</v>
      </c>
      <c r="BI178" s="55">
        <v>174</v>
      </c>
      <c r="BJ178" s="72">
        <v>3</v>
      </c>
      <c r="BK178" s="73">
        <v>258667</v>
      </c>
      <c r="BL178" s="74">
        <v>76</v>
      </c>
      <c r="BM178" s="163">
        <v>9</v>
      </c>
      <c r="BN178" s="14">
        <v>343422</v>
      </c>
      <c r="BO178" s="55">
        <v>134</v>
      </c>
      <c r="BP178" s="72">
        <v>4</v>
      </c>
      <c r="BQ178" s="73">
        <v>238975</v>
      </c>
      <c r="BR178" s="74">
        <v>136</v>
      </c>
      <c r="BS178" s="52">
        <v>6</v>
      </c>
      <c r="BT178" s="13">
        <v>276916</v>
      </c>
      <c r="BU178" s="53">
        <v>80</v>
      </c>
      <c r="BV178" s="72">
        <v>8</v>
      </c>
      <c r="BW178" s="73">
        <v>260092</v>
      </c>
      <c r="BX178" s="74">
        <v>88</v>
      </c>
    </row>
    <row r="179" spans="1:76" x14ac:dyDescent="0.4">
      <c r="A179" s="23" t="s">
        <v>64</v>
      </c>
      <c r="B179" s="341">
        <v>4</v>
      </c>
      <c r="C179" s="439" t="s">
        <v>8443</v>
      </c>
      <c r="D179" s="343">
        <v>33</v>
      </c>
      <c r="E179" s="415">
        <v>2</v>
      </c>
      <c r="F179" s="429" t="s">
        <v>7743</v>
      </c>
      <c r="G179" s="416">
        <v>35</v>
      </c>
      <c r="H179" s="341">
        <v>4</v>
      </c>
      <c r="I179" s="342" t="s">
        <v>7065</v>
      </c>
      <c r="J179" s="343">
        <v>47</v>
      </c>
      <c r="K179" s="393">
        <v>5</v>
      </c>
      <c r="L179" s="394" t="s">
        <v>6380</v>
      </c>
      <c r="M179" s="395">
        <v>46</v>
      </c>
      <c r="N179" s="341">
        <v>5</v>
      </c>
      <c r="O179" s="342" t="s">
        <v>5654</v>
      </c>
      <c r="P179" s="343">
        <v>23</v>
      </c>
      <c r="Q179" s="361">
        <v>7</v>
      </c>
      <c r="R179" s="361" t="s">
        <v>4908</v>
      </c>
      <c r="S179" s="362">
        <v>54</v>
      </c>
      <c r="T179" s="341">
        <v>9</v>
      </c>
      <c r="U179" s="342" t="s">
        <v>4161</v>
      </c>
      <c r="V179" s="343">
        <v>73</v>
      </c>
      <c r="W179" s="209">
        <v>6</v>
      </c>
      <c r="X179" s="210" t="s">
        <v>3379</v>
      </c>
      <c r="Y179" s="210">
        <v>150</v>
      </c>
      <c r="Z179" s="114">
        <v>10</v>
      </c>
      <c r="AA179" s="115" t="s">
        <v>2640</v>
      </c>
      <c r="AB179" s="116">
        <v>73</v>
      </c>
      <c r="AC179" s="104">
        <v>7</v>
      </c>
      <c r="AD179" s="223" t="s">
        <v>1892</v>
      </c>
      <c r="AE179" s="105">
        <v>80</v>
      </c>
      <c r="AF179" s="245">
        <v>3</v>
      </c>
      <c r="AG179" s="246" t="s">
        <v>1138</v>
      </c>
      <c r="AH179" s="247">
        <v>82</v>
      </c>
      <c r="AI179" s="209">
        <v>4</v>
      </c>
      <c r="AJ179" s="210" t="s">
        <v>401</v>
      </c>
      <c r="AK179" s="210">
        <v>160</v>
      </c>
      <c r="AL179" s="69">
        <v>7</v>
      </c>
      <c r="AM179" s="70">
        <v>128179</v>
      </c>
      <c r="AN179" s="71">
        <v>129</v>
      </c>
      <c r="AO179" s="52">
        <v>8</v>
      </c>
      <c r="AP179" s="13">
        <v>247253</v>
      </c>
      <c r="AQ179" s="53">
        <v>89</v>
      </c>
      <c r="AR179" s="69">
        <v>0</v>
      </c>
      <c r="AS179" s="70"/>
      <c r="AT179" s="71"/>
      <c r="AU179" s="52">
        <v>6</v>
      </c>
      <c r="AV179" s="13">
        <v>159192</v>
      </c>
      <c r="AW179" s="53">
        <v>181</v>
      </c>
      <c r="AX179" s="69">
        <v>5</v>
      </c>
      <c r="AY179" s="70">
        <v>163400</v>
      </c>
      <c r="AZ179" s="71">
        <v>58</v>
      </c>
      <c r="BA179" s="52">
        <v>2</v>
      </c>
      <c r="BB179" s="13">
        <v>164450</v>
      </c>
      <c r="BC179" s="53">
        <v>251</v>
      </c>
      <c r="BD179" s="69">
        <v>3</v>
      </c>
      <c r="BE179" s="70">
        <v>280000</v>
      </c>
      <c r="BF179" s="71">
        <v>151</v>
      </c>
      <c r="BG179" s="54">
        <v>6</v>
      </c>
      <c r="BH179" s="14">
        <v>252583</v>
      </c>
      <c r="BI179" s="55">
        <v>131</v>
      </c>
      <c r="BJ179" s="72">
        <v>3</v>
      </c>
      <c r="BK179" s="73">
        <v>229700</v>
      </c>
      <c r="BL179" s="74">
        <v>50</v>
      </c>
      <c r="BM179" s="54">
        <v>12</v>
      </c>
      <c r="BN179" s="14">
        <v>261892</v>
      </c>
      <c r="BO179" s="55">
        <v>74</v>
      </c>
      <c r="BP179" s="72">
        <v>6</v>
      </c>
      <c r="BQ179" s="73">
        <v>242667</v>
      </c>
      <c r="BR179" s="74">
        <v>126</v>
      </c>
      <c r="BS179" s="52">
        <v>5</v>
      </c>
      <c r="BT179" s="13">
        <v>177760</v>
      </c>
      <c r="BU179" s="53">
        <v>141</v>
      </c>
      <c r="BV179" s="72">
        <v>4</v>
      </c>
      <c r="BW179" s="73">
        <v>194475</v>
      </c>
      <c r="BX179" s="74">
        <v>41</v>
      </c>
    </row>
    <row r="180" spans="1:76" x14ac:dyDescent="0.4">
      <c r="A180" s="20" t="s">
        <v>65</v>
      </c>
      <c r="B180" s="341">
        <v>44</v>
      </c>
      <c r="C180" s="439" t="s">
        <v>8444</v>
      </c>
      <c r="D180" s="343">
        <v>39</v>
      </c>
      <c r="E180" s="415">
        <v>47</v>
      </c>
      <c r="F180" s="429" t="s">
        <v>7744</v>
      </c>
      <c r="G180" s="416">
        <v>39</v>
      </c>
      <c r="H180" s="341">
        <v>58</v>
      </c>
      <c r="I180" s="342" t="s">
        <v>7066</v>
      </c>
      <c r="J180" s="343">
        <v>34</v>
      </c>
      <c r="K180" s="393">
        <v>36</v>
      </c>
      <c r="L180" s="394" t="s">
        <v>4423</v>
      </c>
      <c r="M180" s="395">
        <v>21</v>
      </c>
      <c r="N180" s="341">
        <v>60</v>
      </c>
      <c r="O180" s="342" t="s">
        <v>5655</v>
      </c>
      <c r="P180" s="343">
        <v>32</v>
      </c>
      <c r="Q180" s="361">
        <v>49</v>
      </c>
      <c r="R180" s="361" t="s">
        <v>4909</v>
      </c>
      <c r="S180" s="362">
        <v>15</v>
      </c>
      <c r="T180" s="341">
        <v>34</v>
      </c>
      <c r="U180" s="342" t="s">
        <v>4162</v>
      </c>
      <c r="V180" s="343">
        <v>31</v>
      </c>
      <c r="W180" s="209">
        <v>36</v>
      </c>
      <c r="X180" s="210" t="s">
        <v>3380</v>
      </c>
      <c r="Y180" s="210">
        <v>54</v>
      </c>
      <c r="Z180" s="114">
        <v>49</v>
      </c>
      <c r="AA180" s="115" t="s">
        <v>2641</v>
      </c>
      <c r="AB180" s="116">
        <v>49</v>
      </c>
      <c r="AC180" s="104">
        <v>46</v>
      </c>
      <c r="AD180" s="223" t="s">
        <v>1893</v>
      </c>
      <c r="AE180" s="105">
        <v>71</v>
      </c>
      <c r="AF180" s="245">
        <v>38</v>
      </c>
      <c r="AG180" s="246" t="s">
        <v>1139</v>
      </c>
      <c r="AH180" s="247">
        <v>70</v>
      </c>
      <c r="AI180" s="209">
        <v>43</v>
      </c>
      <c r="AJ180" s="210" t="s">
        <v>402</v>
      </c>
      <c r="AK180" s="210">
        <v>95</v>
      </c>
      <c r="AL180" s="72">
        <v>50</v>
      </c>
      <c r="AM180" s="73">
        <v>242886</v>
      </c>
      <c r="AN180" s="74">
        <v>95</v>
      </c>
      <c r="AO180" s="54">
        <v>50</v>
      </c>
      <c r="AP180" s="14">
        <v>184752</v>
      </c>
      <c r="AQ180" s="55">
        <v>143</v>
      </c>
      <c r="AR180" s="72">
        <v>40</v>
      </c>
      <c r="AS180" s="73">
        <v>208754</v>
      </c>
      <c r="AT180" s="74">
        <v>131</v>
      </c>
      <c r="AU180" s="54">
        <v>19</v>
      </c>
      <c r="AV180" s="14">
        <v>208505</v>
      </c>
      <c r="AW180" s="55">
        <v>125</v>
      </c>
      <c r="AX180" s="72">
        <v>27</v>
      </c>
      <c r="AY180" s="73">
        <v>233444</v>
      </c>
      <c r="AZ180" s="74">
        <v>108</v>
      </c>
      <c r="BA180" s="54">
        <v>27</v>
      </c>
      <c r="BB180" s="14">
        <v>189859</v>
      </c>
      <c r="BC180" s="55">
        <v>90</v>
      </c>
      <c r="BD180" s="69">
        <v>34</v>
      </c>
      <c r="BE180" s="70">
        <v>222546</v>
      </c>
      <c r="BF180" s="71">
        <v>103</v>
      </c>
      <c r="BG180" s="54">
        <v>64</v>
      </c>
      <c r="BH180" s="14">
        <v>236092</v>
      </c>
      <c r="BI180" s="55">
        <v>109</v>
      </c>
      <c r="BJ180" s="72">
        <v>63</v>
      </c>
      <c r="BK180" s="73">
        <v>242052</v>
      </c>
      <c r="BL180" s="74">
        <v>78</v>
      </c>
      <c r="BM180" s="54">
        <v>36</v>
      </c>
      <c r="BN180" s="14">
        <v>263847</v>
      </c>
      <c r="BO180" s="55">
        <v>74</v>
      </c>
      <c r="BP180" s="72">
        <v>41</v>
      </c>
      <c r="BQ180" s="73">
        <v>261546</v>
      </c>
      <c r="BR180" s="74">
        <v>66</v>
      </c>
      <c r="BS180" s="52">
        <v>55</v>
      </c>
      <c r="BT180" s="13">
        <v>218196</v>
      </c>
      <c r="BU180" s="53">
        <v>83</v>
      </c>
      <c r="BV180" s="72">
        <v>46</v>
      </c>
      <c r="BW180" s="73">
        <v>181995</v>
      </c>
      <c r="BX180" s="74">
        <v>88</v>
      </c>
    </row>
    <row r="181" spans="1:76" x14ac:dyDescent="0.4">
      <c r="A181" s="20" t="s">
        <v>66</v>
      </c>
      <c r="B181" s="341">
        <v>39</v>
      </c>
      <c r="C181" s="439" t="s">
        <v>8445</v>
      </c>
      <c r="D181" s="343">
        <v>35</v>
      </c>
      <c r="E181" s="415">
        <v>31</v>
      </c>
      <c r="F181" s="429" t="s">
        <v>7745</v>
      </c>
      <c r="G181" s="416">
        <v>27</v>
      </c>
      <c r="H181" s="341">
        <v>40</v>
      </c>
      <c r="I181" s="342" t="s">
        <v>7067</v>
      </c>
      <c r="J181" s="343">
        <v>23</v>
      </c>
      <c r="K181" s="393">
        <v>34</v>
      </c>
      <c r="L181" s="394" t="s">
        <v>6381</v>
      </c>
      <c r="M181" s="395">
        <v>47</v>
      </c>
      <c r="N181" s="341">
        <v>60</v>
      </c>
      <c r="O181" s="342" t="s">
        <v>5656</v>
      </c>
      <c r="P181" s="343">
        <v>44</v>
      </c>
      <c r="Q181" s="361">
        <v>48</v>
      </c>
      <c r="R181" s="361" t="s">
        <v>4910</v>
      </c>
      <c r="S181" s="362">
        <v>27</v>
      </c>
      <c r="T181" s="341">
        <v>48</v>
      </c>
      <c r="U181" s="342" t="s">
        <v>4163</v>
      </c>
      <c r="V181" s="343">
        <v>51</v>
      </c>
      <c r="W181" s="209">
        <v>45</v>
      </c>
      <c r="X181" s="210" t="s">
        <v>3381</v>
      </c>
      <c r="Y181" s="210">
        <v>46</v>
      </c>
      <c r="Z181" s="114">
        <v>66</v>
      </c>
      <c r="AA181" s="115" t="s">
        <v>2642</v>
      </c>
      <c r="AB181" s="116">
        <v>73</v>
      </c>
      <c r="AC181" s="104">
        <v>62</v>
      </c>
      <c r="AD181" s="223" t="s">
        <v>1894</v>
      </c>
      <c r="AE181" s="105">
        <v>79</v>
      </c>
      <c r="AF181" s="245">
        <v>55</v>
      </c>
      <c r="AG181" s="246" t="s">
        <v>1140</v>
      </c>
      <c r="AH181" s="247">
        <v>130</v>
      </c>
      <c r="AI181" s="209">
        <v>49</v>
      </c>
      <c r="AJ181" s="210" t="s">
        <v>403</v>
      </c>
      <c r="AK181" s="210">
        <v>116</v>
      </c>
      <c r="AL181" s="72">
        <v>45</v>
      </c>
      <c r="AM181" s="73">
        <v>162869</v>
      </c>
      <c r="AN181" s="74">
        <v>101</v>
      </c>
      <c r="AO181" s="54">
        <v>64</v>
      </c>
      <c r="AP181" s="14">
        <v>149499</v>
      </c>
      <c r="AQ181" s="55">
        <v>145</v>
      </c>
      <c r="AR181" s="72">
        <v>39</v>
      </c>
      <c r="AS181" s="73">
        <v>148781</v>
      </c>
      <c r="AT181" s="74">
        <v>181</v>
      </c>
      <c r="AU181" s="54">
        <v>26</v>
      </c>
      <c r="AV181" s="14">
        <v>158335</v>
      </c>
      <c r="AW181" s="55">
        <v>145</v>
      </c>
      <c r="AX181" s="72">
        <v>39</v>
      </c>
      <c r="AY181" s="73">
        <v>182614</v>
      </c>
      <c r="AZ181" s="74">
        <v>114</v>
      </c>
      <c r="BA181" s="54">
        <v>21</v>
      </c>
      <c r="BB181" s="14">
        <v>182544</v>
      </c>
      <c r="BC181" s="55">
        <v>159</v>
      </c>
      <c r="BD181" s="69">
        <v>39</v>
      </c>
      <c r="BE181" s="70">
        <v>190443</v>
      </c>
      <c r="BF181" s="71">
        <v>116</v>
      </c>
      <c r="BG181" s="54">
        <v>45</v>
      </c>
      <c r="BH181" s="14">
        <v>196255</v>
      </c>
      <c r="BI181" s="55">
        <v>108</v>
      </c>
      <c r="BJ181" s="72">
        <v>41</v>
      </c>
      <c r="BK181" s="73">
        <v>209423</v>
      </c>
      <c r="BL181" s="74">
        <v>69</v>
      </c>
      <c r="BM181" s="54">
        <v>55</v>
      </c>
      <c r="BN181" s="14">
        <v>212256</v>
      </c>
      <c r="BO181" s="55">
        <v>89</v>
      </c>
      <c r="BP181" s="72">
        <v>48</v>
      </c>
      <c r="BQ181" s="73">
        <v>187578</v>
      </c>
      <c r="BR181" s="74">
        <v>90</v>
      </c>
      <c r="BS181" s="54">
        <v>42</v>
      </c>
      <c r="BT181" s="14">
        <v>170389</v>
      </c>
      <c r="BU181" s="55">
        <v>135</v>
      </c>
      <c r="BV181" s="72">
        <v>44</v>
      </c>
      <c r="BW181" s="73">
        <v>141361</v>
      </c>
      <c r="BX181" s="74">
        <v>89</v>
      </c>
    </row>
    <row r="182" spans="1:76" x14ac:dyDescent="0.4">
      <c r="A182" s="20" t="s">
        <v>67</v>
      </c>
      <c r="B182" s="341">
        <v>25</v>
      </c>
      <c r="C182" s="439" t="s">
        <v>8446</v>
      </c>
      <c r="D182" s="343">
        <v>48</v>
      </c>
      <c r="E182" s="415">
        <v>36</v>
      </c>
      <c r="F182" s="429" t="s">
        <v>7746</v>
      </c>
      <c r="G182" s="416">
        <v>48</v>
      </c>
      <c r="H182" s="341">
        <v>32</v>
      </c>
      <c r="I182" s="342" t="s">
        <v>7068</v>
      </c>
      <c r="J182" s="343">
        <v>29</v>
      </c>
      <c r="K182" s="393">
        <v>24</v>
      </c>
      <c r="L182" s="394" t="s">
        <v>6382</v>
      </c>
      <c r="M182" s="395">
        <v>25</v>
      </c>
      <c r="N182" s="341">
        <v>35</v>
      </c>
      <c r="O182" s="342" t="s">
        <v>5657</v>
      </c>
      <c r="P182" s="343">
        <v>16</v>
      </c>
      <c r="Q182" s="361">
        <v>23</v>
      </c>
      <c r="R182" s="361" t="s">
        <v>4911</v>
      </c>
      <c r="S182" s="362">
        <v>20</v>
      </c>
      <c r="T182" s="341">
        <v>30</v>
      </c>
      <c r="U182" s="342" t="s">
        <v>4164</v>
      </c>
      <c r="V182" s="343">
        <v>34</v>
      </c>
      <c r="W182" s="209">
        <v>29</v>
      </c>
      <c r="X182" s="210" t="s">
        <v>3382</v>
      </c>
      <c r="Y182" s="210">
        <v>55</v>
      </c>
      <c r="Z182" s="114">
        <v>33</v>
      </c>
      <c r="AA182" s="115" t="s">
        <v>2643</v>
      </c>
      <c r="AB182" s="116">
        <v>43</v>
      </c>
      <c r="AC182" s="104">
        <v>25</v>
      </c>
      <c r="AD182" s="223" t="s">
        <v>1895</v>
      </c>
      <c r="AE182" s="105">
        <v>53</v>
      </c>
      <c r="AF182" s="245">
        <v>24</v>
      </c>
      <c r="AG182" s="246" t="s">
        <v>1141</v>
      </c>
      <c r="AH182" s="247">
        <v>117</v>
      </c>
      <c r="AI182" s="209">
        <v>28</v>
      </c>
      <c r="AJ182" s="210" t="s">
        <v>404</v>
      </c>
      <c r="AK182" s="210">
        <v>105</v>
      </c>
      <c r="AL182" s="72">
        <v>23</v>
      </c>
      <c r="AM182" s="73">
        <v>223240</v>
      </c>
      <c r="AN182" s="74">
        <v>120</v>
      </c>
      <c r="AO182" s="54">
        <v>26</v>
      </c>
      <c r="AP182" s="14">
        <v>172942</v>
      </c>
      <c r="AQ182" s="55">
        <v>122</v>
      </c>
      <c r="AR182" s="72">
        <v>17</v>
      </c>
      <c r="AS182" s="73">
        <v>177579</v>
      </c>
      <c r="AT182" s="74">
        <v>130</v>
      </c>
      <c r="AU182" s="54">
        <v>24</v>
      </c>
      <c r="AV182" s="14">
        <v>201862</v>
      </c>
      <c r="AW182" s="55">
        <v>139</v>
      </c>
      <c r="AX182" s="72">
        <v>15</v>
      </c>
      <c r="AY182" s="73">
        <v>219394</v>
      </c>
      <c r="AZ182" s="74">
        <v>181</v>
      </c>
      <c r="BA182" s="54">
        <v>8</v>
      </c>
      <c r="BB182" s="14">
        <v>204488</v>
      </c>
      <c r="BC182" s="55">
        <v>243</v>
      </c>
      <c r="BD182" s="69">
        <v>28</v>
      </c>
      <c r="BE182" s="70">
        <v>210737</v>
      </c>
      <c r="BF182" s="71">
        <v>235</v>
      </c>
      <c r="BG182" s="54">
        <v>39</v>
      </c>
      <c r="BH182" s="14">
        <v>217345</v>
      </c>
      <c r="BI182" s="55">
        <v>157</v>
      </c>
      <c r="BJ182" s="72">
        <v>31</v>
      </c>
      <c r="BK182" s="73">
        <v>239000</v>
      </c>
      <c r="BL182" s="74">
        <v>152</v>
      </c>
      <c r="BM182" s="54">
        <v>25</v>
      </c>
      <c r="BN182" s="14">
        <v>234399</v>
      </c>
      <c r="BO182" s="55">
        <v>154</v>
      </c>
      <c r="BP182" s="72">
        <v>24</v>
      </c>
      <c r="BQ182" s="73">
        <v>224426</v>
      </c>
      <c r="BR182" s="74">
        <v>86</v>
      </c>
      <c r="BS182" s="54">
        <v>22</v>
      </c>
      <c r="BT182" s="14">
        <v>246713</v>
      </c>
      <c r="BU182" s="55">
        <v>44</v>
      </c>
      <c r="BV182" s="72">
        <v>18</v>
      </c>
      <c r="BW182" s="73">
        <v>191308</v>
      </c>
      <c r="BX182" s="74">
        <v>66</v>
      </c>
    </row>
    <row r="183" spans="1:76" x14ac:dyDescent="0.4">
      <c r="A183" s="20" t="s">
        <v>151</v>
      </c>
      <c r="B183" s="341">
        <v>16</v>
      </c>
      <c r="C183" s="439" t="s">
        <v>8447</v>
      </c>
      <c r="D183" s="343">
        <v>38</v>
      </c>
      <c r="E183" s="415">
        <v>11</v>
      </c>
      <c r="F183" s="429" t="s">
        <v>7747</v>
      </c>
      <c r="G183" s="416">
        <v>66</v>
      </c>
      <c r="H183" s="341">
        <v>11</v>
      </c>
      <c r="I183" s="342" t="s">
        <v>7069</v>
      </c>
      <c r="J183" s="343">
        <v>26</v>
      </c>
      <c r="K183" s="393">
        <v>15</v>
      </c>
      <c r="L183" s="394" t="s">
        <v>6383</v>
      </c>
      <c r="M183" s="395">
        <v>43</v>
      </c>
      <c r="N183" s="341">
        <v>17</v>
      </c>
      <c r="O183" s="342" t="s">
        <v>5658</v>
      </c>
      <c r="P183" s="343">
        <v>32</v>
      </c>
      <c r="Q183" s="361">
        <v>13</v>
      </c>
      <c r="R183" s="361" t="s">
        <v>4912</v>
      </c>
      <c r="S183" s="362">
        <v>64</v>
      </c>
      <c r="T183" s="341">
        <v>13</v>
      </c>
      <c r="U183" s="342" t="s">
        <v>4165</v>
      </c>
      <c r="V183" s="343">
        <v>47</v>
      </c>
      <c r="W183" s="209">
        <v>18</v>
      </c>
      <c r="X183" s="210" t="s">
        <v>3383</v>
      </c>
      <c r="Y183" s="210">
        <v>67</v>
      </c>
      <c r="Z183" s="114">
        <v>18</v>
      </c>
      <c r="AA183" s="115" t="s">
        <v>2644</v>
      </c>
      <c r="AB183" s="116">
        <v>54</v>
      </c>
      <c r="AC183" s="104">
        <v>15</v>
      </c>
      <c r="AD183" s="223" t="s">
        <v>1896</v>
      </c>
      <c r="AE183" s="105">
        <v>61</v>
      </c>
      <c r="AF183" s="245">
        <v>16</v>
      </c>
      <c r="AG183" s="246" t="s">
        <v>1142</v>
      </c>
      <c r="AH183" s="247">
        <v>95</v>
      </c>
      <c r="AI183" s="209">
        <v>14</v>
      </c>
      <c r="AJ183" s="210" t="s">
        <v>405</v>
      </c>
      <c r="AK183" s="210">
        <v>119</v>
      </c>
      <c r="AL183" s="72">
        <v>14</v>
      </c>
      <c r="AM183" s="73">
        <v>138743</v>
      </c>
      <c r="AN183" s="74">
        <v>106</v>
      </c>
      <c r="AO183" s="54">
        <v>7</v>
      </c>
      <c r="AP183" s="14">
        <v>171821</v>
      </c>
      <c r="AQ183" s="55">
        <v>89</v>
      </c>
      <c r="AR183" s="72">
        <v>16</v>
      </c>
      <c r="AS183" s="73">
        <v>137616</v>
      </c>
      <c r="AT183" s="74">
        <v>99</v>
      </c>
      <c r="AU183" s="54">
        <v>9</v>
      </c>
      <c r="AV183" s="14">
        <v>199167</v>
      </c>
      <c r="AW183" s="55">
        <v>175</v>
      </c>
      <c r="AX183" s="72">
        <v>8</v>
      </c>
      <c r="AY183" s="73">
        <v>170506</v>
      </c>
      <c r="AZ183" s="74">
        <v>150</v>
      </c>
      <c r="BA183" s="54">
        <v>148786</v>
      </c>
      <c r="BB183" s="14">
        <v>232</v>
      </c>
      <c r="BC183" s="55"/>
      <c r="BD183" s="69">
        <v>18</v>
      </c>
      <c r="BE183" s="70">
        <v>187583</v>
      </c>
      <c r="BF183" s="71">
        <v>137</v>
      </c>
      <c r="BG183" s="54">
        <v>11</v>
      </c>
      <c r="BH183" s="14">
        <v>179245</v>
      </c>
      <c r="BI183" s="55">
        <v>125</v>
      </c>
      <c r="BJ183" s="72">
        <v>25</v>
      </c>
      <c r="BK183" s="73">
        <v>202423</v>
      </c>
      <c r="BL183" s="74">
        <v>107</v>
      </c>
      <c r="BM183" s="54">
        <v>13</v>
      </c>
      <c r="BN183" s="14">
        <v>157792</v>
      </c>
      <c r="BO183" s="55">
        <v>120</v>
      </c>
      <c r="BP183" s="72">
        <v>8</v>
      </c>
      <c r="BQ183" s="73">
        <v>188025</v>
      </c>
      <c r="BR183" s="74">
        <v>46</v>
      </c>
      <c r="BS183" s="54">
        <v>10</v>
      </c>
      <c r="BT183" s="14">
        <v>152710</v>
      </c>
      <c r="BU183" s="55">
        <v>67</v>
      </c>
      <c r="BV183" s="72"/>
      <c r="BW183" s="73"/>
      <c r="BX183" s="74"/>
    </row>
    <row r="184" spans="1:76" x14ac:dyDescent="0.4">
      <c r="A184" s="20" t="s">
        <v>135</v>
      </c>
      <c r="B184" s="341">
        <v>1</v>
      </c>
      <c r="C184" s="439" t="s">
        <v>3103</v>
      </c>
      <c r="D184" s="343">
        <v>4</v>
      </c>
      <c r="E184" s="415">
        <v>1</v>
      </c>
      <c r="F184" s="429" t="s">
        <v>2581</v>
      </c>
      <c r="G184" s="416">
        <v>38</v>
      </c>
      <c r="H184" s="341">
        <v>2</v>
      </c>
      <c r="I184" s="342" t="s">
        <v>2232</v>
      </c>
      <c r="J184" s="343">
        <v>64</v>
      </c>
      <c r="K184" s="393">
        <v>1</v>
      </c>
      <c r="L184" s="394" t="s">
        <v>3103</v>
      </c>
      <c r="M184" s="395">
        <v>2</v>
      </c>
      <c r="N184" s="341">
        <v>1</v>
      </c>
      <c r="O184" s="342" t="s">
        <v>5659</v>
      </c>
      <c r="P184" s="343">
        <v>7</v>
      </c>
      <c r="Q184" s="361">
        <v>4</v>
      </c>
      <c r="R184" s="361" t="s">
        <v>1289</v>
      </c>
      <c r="S184" s="362">
        <v>23</v>
      </c>
      <c r="T184" s="341">
        <v>1</v>
      </c>
      <c r="U184" s="342" t="s">
        <v>4054</v>
      </c>
      <c r="V184" s="343">
        <v>5</v>
      </c>
      <c r="W184" s="209">
        <v>3</v>
      </c>
      <c r="X184" s="210" t="s">
        <v>3384</v>
      </c>
      <c r="Y184" s="210">
        <v>35</v>
      </c>
      <c r="Z184" s="114">
        <v>6</v>
      </c>
      <c r="AA184" s="115" t="s">
        <v>2645</v>
      </c>
      <c r="AB184" s="116">
        <v>81</v>
      </c>
      <c r="AC184" s="104">
        <v>4</v>
      </c>
      <c r="AD184" s="223" t="s">
        <v>1897</v>
      </c>
      <c r="AE184" s="105">
        <v>45</v>
      </c>
      <c r="AF184" s="245">
        <v>3</v>
      </c>
      <c r="AG184" s="246" t="s">
        <v>1143</v>
      </c>
      <c r="AH184" s="247">
        <v>85</v>
      </c>
      <c r="AI184" s="209">
        <v>2</v>
      </c>
      <c r="AJ184" s="210" t="s">
        <v>406</v>
      </c>
      <c r="AK184" s="210">
        <v>136</v>
      </c>
      <c r="AL184" s="72">
        <v>3</v>
      </c>
      <c r="AM184" s="73">
        <v>80833</v>
      </c>
      <c r="AN184" s="74">
        <v>81</v>
      </c>
      <c r="AO184" s="54">
        <v>1</v>
      </c>
      <c r="AP184" s="14">
        <v>78068</v>
      </c>
      <c r="AQ184" s="55">
        <v>70</v>
      </c>
      <c r="AR184" s="72">
        <v>1</v>
      </c>
      <c r="AS184" s="73">
        <v>108900</v>
      </c>
      <c r="AT184" s="74">
        <v>176</v>
      </c>
      <c r="AU184" s="54">
        <v>3</v>
      </c>
      <c r="AV184" s="14">
        <v>172500</v>
      </c>
      <c r="AW184" s="55">
        <v>189</v>
      </c>
      <c r="AX184" s="72">
        <v>0</v>
      </c>
      <c r="AY184" s="73"/>
      <c r="AZ184" s="74"/>
      <c r="BA184" s="54">
        <v>0</v>
      </c>
      <c r="BB184" s="14"/>
      <c r="BC184" s="55"/>
      <c r="BD184" s="69">
        <v>2</v>
      </c>
      <c r="BE184" s="70">
        <v>190300</v>
      </c>
      <c r="BF184" s="71">
        <v>64</v>
      </c>
      <c r="BG184" s="54">
        <v>4</v>
      </c>
      <c r="BH184" s="14">
        <v>164000</v>
      </c>
      <c r="BI184" s="55">
        <v>40</v>
      </c>
      <c r="BJ184" s="72">
        <v>0</v>
      </c>
      <c r="BK184" s="73"/>
      <c r="BL184" s="74"/>
      <c r="BM184" s="54">
        <v>0</v>
      </c>
      <c r="BO184" s="55"/>
      <c r="BP184" s="72">
        <v>0</v>
      </c>
      <c r="BQ184" s="73"/>
      <c r="BR184" s="74"/>
      <c r="BS184" s="54">
        <v>4</v>
      </c>
      <c r="BT184" s="14">
        <v>175725</v>
      </c>
      <c r="BU184" s="55">
        <v>75</v>
      </c>
      <c r="BV184" s="72"/>
      <c r="BW184" s="73"/>
      <c r="BX184" s="74"/>
    </row>
    <row r="185" spans="1:76" x14ac:dyDescent="0.4">
      <c r="A185" s="20" t="s">
        <v>152</v>
      </c>
      <c r="B185" s="341">
        <v>5</v>
      </c>
      <c r="C185" s="439" t="s">
        <v>8448</v>
      </c>
      <c r="D185" s="343">
        <v>28</v>
      </c>
      <c r="E185" s="415">
        <v>2</v>
      </c>
      <c r="F185" s="429" t="s">
        <v>7748</v>
      </c>
      <c r="G185" s="416">
        <v>62</v>
      </c>
      <c r="H185" s="341">
        <v>2</v>
      </c>
      <c r="I185" s="342" t="s">
        <v>7070</v>
      </c>
      <c r="J185" s="343">
        <v>104</v>
      </c>
      <c r="K185" s="393">
        <v>2</v>
      </c>
      <c r="L185" s="394" t="s">
        <v>4489</v>
      </c>
      <c r="M185" s="395">
        <v>22</v>
      </c>
      <c r="N185" s="341">
        <v>4</v>
      </c>
      <c r="O185" s="342" t="s">
        <v>5660</v>
      </c>
      <c r="P185" s="343">
        <v>4</v>
      </c>
      <c r="Q185" s="361">
        <v>2</v>
      </c>
      <c r="R185" s="361" t="s">
        <v>4913</v>
      </c>
      <c r="S185" s="362">
        <v>92</v>
      </c>
      <c r="T185" s="341">
        <v>6</v>
      </c>
      <c r="U185" s="342" t="s">
        <v>4166</v>
      </c>
      <c r="V185" s="343">
        <v>89</v>
      </c>
      <c r="W185" s="209">
        <v>5</v>
      </c>
      <c r="X185" s="210" t="s">
        <v>3385</v>
      </c>
      <c r="Y185" s="210">
        <v>77</v>
      </c>
      <c r="Z185" s="114">
        <v>8</v>
      </c>
      <c r="AA185" s="115" t="s">
        <v>1859</v>
      </c>
      <c r="AB185" s="116">
        <v>85</v>
      </c>
      <c r="AC185" s="104">
        <v>4</v>
      </c>
      <c r="AD185" s="223" t="s">
        <v>1898</v>
      </c>
      <c r="AE185" s="105">
        <v>50</v>
      </c>
      <c r="AF185" s="245">
        <v>4</v>
      </c>
      <c r="AG185" s="246" t="s">
        <v>1144</v>
      </c>
      <c r="AH185" s="247">
        <v>39</v>
      </c>
      <c r="AI185" s="209">
        <v>7</v>
      </c>
      <c r="AJ185" s="210" t="s">
        <v>407</v>
      </c>
      <c r="AK185" s="210">
        <v>149</v>
      </c>
      <c r="AL185" s="72">
        <v>5</v>
      </c>
      <c r="AM185" s="73">
        <v>246555</v>
      </c>
      <c r="AN185" s="74">
        <v>27</v>
      </c>
      <c r="AO185" s="54">
        <v>1</v>
      </c>
      <c r="AP185" s="14">
        <v>229000</v>
      </c>
      <c r="AQ185" s="55">
        <v>66</v>
      </c>
      <c r="AR185" s="72">
        <v>4</v>
      </c>
      <c r="AS185" s="73">
        <v>402000</v>
      </c>
      <c r="AT185" s="74">
        <v>77</v>
      </c>
      <c r="AU185" s="54">
        <v>1</v>
      </c>
      <c r="AV185" s="14">
        <v>250000</v>
      </c>
      <c r="AW185" s="55">
        <v>55</v>
      </c>
      <c r="AX185" s="72">
        <v>2</v>
      </c>
      <c r="AY185" s="73">
        <v>243750</v>
      </c>
      <c r="AZ185" s="74">
        <v>218</v>
      </c>
      <c r="BA185" s="54">
        <v>5</v>
      </c>
      <c r="BB185" s="14">
        <v>318400</v>
      </c>
      <c r="BC185" s="55">
        <v>183</v>
      </c>
      <c r="BD185" s="69">
        <v>4</v>
      </c>
      <c r="BE185" s="70">
        <v>266925</v>
      </c>
      <c r="BF185" s="71">
        <v>155</v>
      </c>
      <c r="BG185" s="54">
        <v>4</v>
      </c>
      <c r="BH185" s="14">
        <v>233025</v>
      </c>
      <c r="BI185" s="55">
        <v>143</v>
      </c>
      <c r="BJ185" s="72">
        <v>3</v>
      </c>
      <c r="BK185" s="73">
        <v>344000</v>
      </c>
      <c r="BL185" s="74">
        <v>107</v>
      </c>
      <c r="BM185" s="54">
        <v>2</v>
      </c>
      <c r="BN185" s="14">
        <v>395000</v>
      </c>
      <c r="BO185" s="55">
        <v>69</v>
      </c>
      <c r="BP185" s="72">
        <v>7</v>
      </c>
      <c r="BQ185" s="73">
        <v>340379</v>
      </c>
      <c r="BR185" s="74">
        <v>70</v>
      </c>
      <c r="BS185" s="54">
        <v>9</v>
      </c>
      <c r="BT185" s="14">
        <v>312311</v>
      </c>
      <c r="BU185" s="55">
        <v>119</v>
      </c>
      <c r="BV185" s="72"/>
      <c r="BW185" s="73"/>
      <c r="BX185" s="74"/>
    </row>
    <row r="186" spans="1:76" x14ac:dyDescent="0.4">
      <c r="A186" s="20" t="s">
        <v>68</v>
      </c>
      <c r="B186" s="341">
        <v>24</v>
      </c>
      <c r="C186" s="439" t="s">
        <v>8449</v>
      </c>
      <c r="D186" s="343">
        <v>37</v>
      </c>
      <c r="E186" s="415">
        <v>18</v>
      </c>
      <c r="F186" s="429" t="s">
        <v>7749</v>
      </c>
      <c r="G186" s="416">
        <v>34</v>
      </c>
      <c r="H186" s="341">
        <v>16</v>
      </c>
      <c r="I186" s="342" t="s">
        <v>7071</v>
      </c>
      <c r="J186" s="343">
        <v>36</v>
      </c>
      <c r="K186" s="393">
        <v>20</v>
      </c>
      <c r="L186" s="394" t="s">
        <v>6384</v>
      </c>
      <c r="M186" s="395">
        <v>38</v>
      </c>
      <c r="N186" s="341">
        <v>14</v>
      </c>
      <c r="O186" s="342" t="s">
        <v>5661</v>
      </c>
      <c r="P186" s="343">
        <v>21</v>
      </c>
      <c r="Q186" s="361">
        <v>35</v>
      </c>
      <c r="R186" s="361" t="s">
        <v>4914</v>
      </c>
      <c r="S186" s="362">
        <v>38</v>
      </c>
      <c r="T186" s="341">
        <v>31</v>
      </c>
      <c r="U186" s="342" t="s">
        <v>4167</v>
      </c>
      <c r="V186" s="343">
        <v>39</v>
      </c>
      <c r="W186" s="209">
        <v>15</v>
      </c>
      <c r="X186" s="210" t="s">
        <v>3386</v>
      </c>
      <c r="Y186" s="210">
        <v>68</v>
      </c>
      <c r="Z186" s="114">
        <v>26</v>
      </c>
      <c r="AA186" s="115" t="s">
        <v>2646</v>
      </c>
      <c r="AB186" s="116">
        <v>43</v>
      </c>
      <c r="AC186" s="104">
        <v>24</v>
      </c>
      <c r="AD186" s="223" t="s">
        <v>1899</v>
      </c>
      <c r="AE186" s="105">
        <v>71</v>
      </c>
      <c r="AF186" s="245">
        <v>25</v>
      </c>
      <c r="AG186" s="246" t="s">
        <v>1145</v>
      </c>
      <c r="AH186" s="247">
        <v>89</v>
      </c>
      <c r="AI186" s="209">
        <v>28</v>
      </c>
      <c r="AJ186" s="210" t="s">
        <v>408</v>
      </c>
      <c r="AK186" s="210">
        <v>96</v>
      </c>
      <c r="AL186" s="72">
        <v>16</v>
      </c>
      <c r="AM186" s="73">
        <v>294864</v>
      </c>
      <c r="AN186" s="74">
        <v>200</v>
      </c>
      <c r="AO186" s="54">
        <v>19</v>
      </c>
      <c r="AP186" s="14">
        <v>284032</v>
      </c>
      <c r="AQ186" s="55">
        <v>106</v>
      </c>
      <c r="AR186" s="72">
        <v>21</v>
      </c>
      <c r="AS186" s="73">
        <v>287512</v>
      </c>
      <c r="AT186" s="74">
        <v>114</v>
      </c>
      <c r="AU186" s="54">
        <v>13</v>
      </c>
      <c r="AV186" s="14">
        <v>330515</v>
      </c>
      <c r="AW186" s="55">
        <v>149</v>
      </c>
      <c r="AX186" s="72">
        <v>16</v>
      </c>
      <c r="AY186" s="73">
        <v>304870</v>
      </c>
      <c r="AZ186" s="74">
        <v>110</v>
      </c>
      <c r="BA186" s="54">
        <v>13</v>
      </c>
      <c r="BB186" s="14">
        <v>276000</v>
      </c>
      <c r="BC186" s="55">
        <v>114</v>
      </c>
      <c r="BD186" s="69">
        <v>15</v>
      </c>
      <c r="BE186" s="70">
        <v>336587</v>
      </c>
      <c r="BF186" s="71">
        <v>76</v>
      </c>
      <c r="BG186" s="54">
        <v>28</v>
      </c>
      <c r="BH186" s="14">
        <v>308804</v>
      </c>
      <c r="BI186" s="55">
        <v>105</v>
      </c>
      <c r="BJ186" s="72">
        <v>16</v>
      </c>
      <c r="BK186" s="73">
        <v>322931</v>
      </c>
      <c r="BL186" s="74">
        <v>109</v>
      </c>
      <c r="BM186" s="54">
        <v>14</v>
      </c>
      <c r="BN186" s="14">
        <v>249557</v>
      </c>
      <c r="BO186" s="55">
        <v>86</v>
      </c>
      <c r="BP186" s="72">
        <v>24</v>
      </c>
      <c r="BQ186" s="73">
        <v>294121</v>
      </c>
      <c r="BR186" s="74">
        <v>82</v>
      </c>
      <c r="BS186" s="54">
        <v>18</v>
      </c>
      <c r="BT186" s="14">
        <v>248900</v>
      </c>
      <c r="BU186" s="55">
        <v>70</v>
      </c>
      <c r="BV186" s="72">
        <v>13</v>
      </c>
      <c r="BW186" s="73">
        <v>247575</v>
      </c>
      <c r="BX186" s="74">
        <v>66</v>
      </c>
    </row>
    <row r="187" spans="1:76" x14ac:dyDescent="0.4">
      <c r="A187" s="20" t="s">
        <v>69</v>
      </c>
      <c r="B187" s="341">
        <v>17</v>
      </c>
      <c r="C187" s="439" t="s">
        <v>8450</v>
      </c>
      <c r="D187" s="343">
        <v>54</v>
      </c>
      <c r="E187" s="415">
        <v>24</v>
      </c>
      <c r="F187" s="429" t="s">
        <v>7750</v>
      </c>
      <c r="G187" s="416">
        <v>34</v>
      </c>
      <c r="H187" s="341">
        <v>14</v>
      </c>
      <c r="I187" s="342" t="s">
        <v>7072</v>
      </c>
      <c r="J187" s="343">
        <v>49</v>
      </c>
      <c r="K187" s="393">
        <v>12</v>
      </c>
      <c r="L187" s="394" t="s">
        <v>6385</v>
      </c>
      <c r="M187" s="395">
        <v>21</v>
      </c>
      <c r="N187" s="341">
        <v>22</v>
      </c>
      <c r="O187" s="342" t="s">
        <v>5662</v>
      </c>
      <c r="P187" s="343">
        <v>28</v>
      </c>
      <c r="Q187" s="361">
        <v>28</v>
      </c>
      <c r="R187" s="361" t="s">
        <v>4915</v>
      </c>
      <c r="S187" s="362">
        <v>36</v>
      </c>
      <c r="T187" s="341">
        <v>22</v>
      </c>
      <c r="U187" s="342" t="s">
        <v>4168</v>
      </c>
      <c r="V187" s="343">
        <v>50</v>
      </c>
      <c r="W187" s="209">
        <v>18</v>
      </c>
      <c r="X187" s="210" t="s">
        <v>3387</v>
      </c>
      <c r="Y187" s="210">
        <v>69</v>
      </c>
      <c r="Z187" s="114">
        <v>26</v>
      </c>
      <c r="AA187" s="115" t="s">
        <v>2647</v>
      </c>
      <c r="AB187" s="116">
        <v>48</v>
      </c>
      <c r="AC187" s="104">
        <v>14</v>
      </c>
      <c r="AD187" s="223" t="s">
        <v>1900</v>
      </c>
      <c r="AE187" s="105">
        <v>89</v>
      </c>
      <c r="AF187" s="245">
        <v>24</v>
      </c>
      <c r="AG187" s="246" t="s">
        <v>1146</v>
      </c>
      <c r="AH187" s="247">
        <v>80</v>
      </c>
      <c r="AI187" s="209">
        <v>9</v>
      </c>
      <c r="AJ187" s="210" t="s">
        <v>409</v>
      </c>
      <c r="AK187" s="210">
        <v>99</v>
      </c>
      <c r="AL187" s="72">
        <v>11</v>
      </c>
      <c r="AM187" s="73">
        <v>178782</v>
      </c>
      <c r="AN187" s="74">
        <v>94</v>
      </c>
      <c r="AO187" s="54">
        <v>17</v>
      </c>
      <c r="AP187" s="14">
        <v>138356</v>
      </c>
      <c r="AQ187" s="55">
        <v>157</v>
      </c>
      <c r="AR187" s="72">
        <v>14</v>
      </c>
      <c r="AS187" s="73">
        <v>170557</v>
      </c>
      <c r="AT187" s="74">
        <v>84</v>
      </c>
      <c r="AU187" s="54">
        <v>8</v>
      </c>
      <c r="AV187" s="14">
        <v>219792</v>
      </c>
      <c r="AW187" s="55">
        <v>121</v>
      </c>
      <c r="AX187" s="72">
        <v>9</v>
      </c>
      <c r="AY187" s="73">
        <v>198523</v>
      </c>
      <c r="AZ187" s="74">
        <v>141</v>
      </c>
      <c r="BA187" s="54">
        <v>13</v>
      </c>
      <c r="BB187" s="14">
        <v>210327</v>
      </c>
      <c r="BC187" s="55">
        <v>89</v>
      </c>
      <c r="BD187" s="69">
        <v>11</v>
      </c>
      <c r="BE187" s="70">
        <v>219889</v>
      </c>
      <c r="BF187" s="71">
        <v>135</v>
      </c>
      <c r="BG187" s="54">
        <v>16</v>
      </c>
      <c r="BH187" s="14">
        <v>227036</v>
      </c>
      <c r="BI187" s="55">
        <v>108</v>
      </c>
      <c r="BJ187" s="72">
        <v>26</v>
      </c>
      <c r="BK187" s="73">
        <v>273234</v>
      </c>
      <c r="BL187" s="74">
        <v>91</v>
      </c>
      <c r="BM187" s="54">
        <v>14</v>
      </c>
      <c r="BN187" s="14">
        <v>172964</v>
      </c>
      <c r="BO187" s="55">
        <v>67</v>
      </c>
      <c r="BP187" s="72">
        <v>10</v>
      </c>
      <c r="BQ187" s="73">
        <v>120740</v>
      </c>
      <c r="BR187" s="74">
        <v>90</v>
      </c>
      <c r="BS187" s="54">
        <v>19</v>
      </c>
      <c r="BT187" s="14">
        <v>174001</v>
      </c>
      <c r="BU187" s="55">
        <v>85</v>
      </c>
      <c r="BV187" s="72">
        <v>10</v>
      </c>
      <c r="BW187" s="73">
        <v>148036</v>
      </c>
      <c r="BX187" s="74">
        <v>49</v>
      </c>
    </row>
    <row r="188" spans="1:76" x14ac:dyDescent="0.4">
      <c r="A188" s="20" t="s">
        <v>248</v>
      </c>
      <c r="B188" s="341">
        <v>6</v>
      </c>
      <c r="C188" s="439" t="s">
        <v>8451</v>
      </c>
      <c r="D188" s="343">
        <v>41</v>
      </c>
      <c r="E188" s="415">
        <v>12</v>
      </c>
      <c r="F188" s="429" t="s">
        <v>7751</v>
      </c>
      <c r="G188" s="416">
        <v>34</v>
      </c>
      <c r="H188" s="341">
        <v>5</v>
      </c>
      <c r="I188" s="342" t="s">
        <v>7073</v>
      </c>
      <c r="J188" s="343">
        <v>53</v>
      </c>
      <c r="K188" s="393">
        <v>8</v>
      </c>
      <c r="L188" s="394" t="s">
        <v>6386</v>
      </c>
      <c r="M188" s="395">
        <v>45</v>
      </c>
      <c r="N188" s="341">
        <v>6</v>
      </c>
      <c r="O188" s="342" t="s">
        <v>5663</v>
      </c>
      <c r="P188" s="343">
        <v>12</v>
      </c>
      <c r="Q188" s="361">
        <v>11</v>
      </c>
      <c r="R188" s="361" t="s">
        <v>4916</v>
      </c>
      <c r="S188" s="362">
        <v>66</v>
      </c>
      <c r="T188" s="341">
        <v>15</v>
      </c>
      <c r="U188" s="342" t="s">
        <v>4169</v>
      </c>
      <c r="V188" s="343">
        <v>30</v>
      </c>
      <c r="W188" s="209">
        <v>7</v>
      </c>
      <c r="X188" s="210" t="s">
        <v>3388</v>
      </c>
      <c r="Y188" s="210">
        <v>52</v>
      </c>
      <c r="Z188" s="114">
        <v>8</v>
      </c>
      <c r="AA188" s="115" t="s">
        <v>2648</v>
      </c>
      <c r="AB188" s="116">
        <v>44</v>
      </c>
      <c r="AC188" s="104">
        <v>3</v>
      </c>
      <c r="AD188" s="223" t="s">
        <v>1901</v>
      </c>
      <c r="AE188" s="105">
        <v>118</v>
      </c>
      <c r="AF188" s="245">
        <v>8</v>
      </c>
      <c r="AG188" s="246" t="s">
        <v>1147</v>
      </c>
      <c r="AH188" s="247">
        <v>111</v>
      </c>
      <c r="AI188" s="209">
        <v>7</v>
      </c>
      <c r="AJ188" s="210" t="s">
        <v>410</v>
      </c>
      <c r="AK188" s="210">
        <v>90</v>
      </c>
      <c r="AL188" s="72">
        <v>7</v>
      </c>
      <c r="AM188" s="73">
        <v>200544</v>
      </c>
      <c r="AN188" s="74">
        <v>154</v>
      </c>
      <c r="AO188" s="54">
        <v>10</v>
      </c>
      <c r="AP188" s="14">
        <v>225798</v>
      </c>
      <c r="AQ188" s="55">
        <v>141</v>
      </c>
      <c r="AR188" s="72">
        <v>7</v>
      </c>
      <c r="AS188" s="73">
        <v>176382</v>
      </c>
      <c r="AT188" s="74">
        <v>143</v>
      </c>
      <c r="AU188" s="54">
        <v>7</v>
      </c>
      <c r="AV188" s="14">
        <v>179871</v>
      </c>
      <c r="AW188" s="55">
        <v>127</v>
      </c>
      <c r="AX188" s="72">
        <v>6</v>
      </c>
      <c r="AY188" s="73">
        <v>231000</v>
      </c>
      <c r="AZ188" s="74">
        <v>131</v>
      </c>
      <c r="BA188" s="54">
        <v>3</v>
      </c>
      <c r="BB188" s="14">
        <v>190000</v>
      </c>
      <c r="BC188" s="55">
        <v>104</v>
      </c>
      <c r="BD188" s="69">
        <v>6</v>
      </c>
      <c r="BE188" s="70">
        <v>327433</v>
      </c>
      <c r="BF188" s="71">
        <v>108</v>
      </c>
      <c r="BG188" s="54">
        <v>9</v>
      </c>
      <c r="BH188" s="14">
        <v>265378</v>
      </c>
      <c r="BI188" s="55">
        <v>144</v>
      </c>
      <c r="BJ188" s="72">
        <v>5</v>
      </c>
      <c r="BK188" s="73">
        <v>204880</v>
      </c>
      <c r="BL188" s="74">
        <v>51</v>
      </c>
      <c r="BM188" s="54">
        <v>7</v>
      </c>
      <c r="BN188" s="14">
        <v>207400</v>
      </c>
      <c r="BO188" s="55">
        <v>81</v>
      </c>
      <c r="BP188" s="72">
        <v>14</v>
      </c>
      <c r="BQ188" s="73">
        <v>242143</v>
      </c>
      <c r="BR188" s="74">
        <v>103</v>
      </c>
      <c r="BS188" s="54">
        <v>10</v>
      </c>
      <c r="BT188" s="14">
        <v>234680</v>
      </c>
      <c r="BU188" s="55">
        <v>78</v>
      </c>
      <c r="BV188" s="72"/>
      <c r="BW188" s="73"/>
      <c r="BX188" s="74"/>
    </row>
    <row r="189" spans="1:76" x14ac:dyDescent="0.4">
      <c r="A189" s="20" t="s">
        <v>153</v>
      </c>
      <c r="B189" s="341">
        <v>4</v>
      </c>
      <c r="C189" s="439" t="s">
        <v>8452</v>
      </c>
      <c r="D189" s="343">
        <v>38</v>
      </c>
      <c r="E189" s="415">
        <v>2</v>
      </c>
      <c r="F189" s="429" t="s">
        <v>7752</v>
      </c>
      <c r="G189" s="416">
        <v>2</v>
      </c>
      <c r="H189" s="341">
        <v>1</v>
      </c>
      <c r="I189" s="342" t="s">
        <v>7074</v>
      </c>
      <c r="J189" s="343">
        <v>45</v>
      </c>
      <c r="K189" s="393">
        <v>2</v>
      </c>
      <c r="L189" s="394" t="s">
        <v>6387</v>
      </c>
      <c r="M189" s="395">
        <v>34</v>
      </c>
      <c r="N189" s="341">
        <v>3</v>
      </c>
      <c r="O189" s="342" t="s">
        <v>5664</v>
      </c>
      <c r="P189" s="343">
        <v>16</v>
      </c>
      <c r="Q189" s="361">
        <v>1</v>
      </c>
      <c r="R189" s="361" t="s">
        <v>4917</v>
      </c>
      <c r="S189" s="362">
        <v>113</v>
      </c>
      <c r="T189" s="341">
        <v>3</v>
      </c>
      <c r="U189" s="342" t="s">
        <v>4170</v>
      </c>
      <c r="V189" s="343">
        <v>91</v>
      </c>
      <c r="W189" s="209">
        <v>6</v>
      </c>
      <c r="X189" s="210" t="s">
        <v>3389</v>
      </c>
      <c r="Y189" s="210">
        <v>77</v>
      </c>
      <c r="Z189" s="114">
        <v>4</v>
      </c>
      <c r="AA189" s="115" t="s">
        <v>2649</v>
      </c>
      <c r="AB189" s="116">
        <v>61</v>
      </c>
      <c r="AC189" s="104">
        <v>3</v>
      </c>
      <c r="AD189" s="223" t="s">
        <v>1902</v>
      </c>
      <c r="AE189" s="105">
        <v>60</v>
      </c>
      <c r="AF189" s="245">
        <v>6</v>
      </c>
      <c r="AG189" s="246" t="s">
        <v>1148</v>
      </c>
      <c r="AH189" s="247">
        <v>99</v>
      </c>
      <c r="AI189" s="209">
        <v>4</v>
      </c>
      <c r="AJ189" s="210" t="s">
        <v>411</v>
      </c>
      <c r="AK189" s="210">
        <v>77</v>
      </c>
      <c r="AL189" s="72">
        <v>4</v>
      </c>
      <c r="AM189" s="73">
        <v>175350</v>
      </c>
      <c r="AN189" s="74">
        <v>59</v>
      </c>
      <c r="AO189" s="54">
        <v>1</v>
      </c>
      <c r="AP189" s="14">
        <v>83000</v>
      </c>
      <c r="AQ189" s="55">
        <v>73</v>
      </c>
      <c r="AR189" s="72">
        <v>5</v>
      </c>
      <c r="AS189" s="73">
        <v>173580</v>
      </c>
      <c r="AT189" s="74">
        <v>164</v>
      </c>
      <c r="AU189" s="54">
        <v>5</v>
      </c>
      <c r="AV189" s="14">
        <v>283700</v>
      </c>
      <c r="AW189" s="55">
        <v>113</v>
      </c>
      <c r="AX189" s="72">
        <v>4</v>
      </c>
      <c r="AY189" s="73">
        <v>187500</v>
      </c>
      <c r="AZ189" s="74">
        <v>130</v>
      </c>
      <c r="BA189" s="54">
        <v>2</v>
      </c>
      <c r="BB189" s="14">
        <v>265000</v>
      </c>
      <c r="BC189" s="55">
        <v>113</v>
      </c>
      <c r="BD189" s="69">
        <v>1</v>
      </c>
      <c r="BE189" s="70">
        <v>242000</v>
      </c>
      <c r="BF189" s="71">
        <v>6</v>
      </c>
      <c r="BG189" s="54">
        <v>2</v>
      </c>
      <c r="BH189" s="14">
        <v>287750</v>
      </c>
      <c r="BI189" s="55">
        <v>84</v>
      </c>
      <c r="BJ189" s="72">
        <v>7</v>
      </c>
      <c r="BK189" s="73">
        <v>317294</v>
      </c>
      <c r="BL189" s="74">
        <v>89</v>
      </c>
      <c r="BM189" s="54">
        <v>4</v>
      </c>
      <c r="BN189" s="14">
        <v>218500</v>
      </c>
      <c r="BO189" s="55">
        <v>133</v>
      </c>
      <c r="BP189" s="72">
        <v>5</v>
      </c>
      <c r="BQ189" s="73">
        <v>233300</v>
      </c>
      <c r="BR189" s="74">
        <v>123</v>
      </c>
      <c r="BS189" s="54">
        <v>4</v>
      </c>
      <c r="BT189" s="14">
        <v>168600</v>
      </c>
      <c r="BU189" s="55">
        <v>70</v>
      </c>
      <c r="BV189" s="72"/>
      <c r="BW189" s="73"/>
      <c r="BX189" s="74"/>
    </row>
    <row r="190" spans="1:76" x14ac:dyDescent="0.4">
      <c r="A190" s="90" t="s">
        <v>70</v>
      </c>
      <c r="B190" s="342">
        <v>71</v>
      </c>
      <c r="C190" s="439" t="s">
        <v>8453</v>
      </c>
      <c r="D190" s="343">
        <v>35</v>
      </c>
      <c r="E190" s="415">
        <v>81</v>
      </c>
      <c r="F190" s="429" t="s">
        <v>7753</v>
      </c>
      <c r="G190" s="416">
        <v>33</v>
      </c>
      <c r="H190" s="341">
        <v>69</v>
      </c>
      <c r="I190" s="342" t="s">
        <v>7075</v>
      </c>
      <c r="J190" s="343">
        <v>24</v>
      </c>
      <c r="K190" s="393">
        <v>45</v>
      </c>
      <c r="L190" s="394" t="s">
        <v>6388</v>
      </c>
      <c r="M190" s="395">
        <v>24</v>
      </c>
      <c r="N190" s="347">
        <v>100</v>
      </c>
      <c r="O190" s="345" t="s">
        <v>5665</v>
      </c>
      <c r="P190" s="346">
        <v>24</v>
      </c>
      <c r="Q190" s="361">
        <v>108</v>
      </c>
      <c r="R190" s="361" t="s">
        <v>4918</v>
      </c>
      <c r="S190" s="362">
        <v>27</v>
      </c>
      <c r="T190" s="341">
        <v>104</v>
      </c>
      <c r="U190" s="342" t="s">
        <v>4171</v>
      </c>
      <c r="V190" s="343">
        <v>38</v>
      </c>
      <c r="W190" s="209">
        <v>87</v>
      </c>
      <c r="X190" s="210" t="s">
        <v>3390</v>
      </c>
      <c r="Y190" s="210">
        <v>61</v>
      </c>
      <c r="Z190" s="108">
        <v>104</v>
      </c>
      <c r="AA190" s="109" t="s">
        <v>2650</v>
      </c>
      <c r="AB190" s="110">
        <v>67</v>
      </c>
      <c r="AC190" s="104">
        <v>98</v>
      </c>
      <c r="AD190" s="223" t="s">
        <v>1903</v>
      </c>
      <c r="AE190" s="105">
        <v>71</v>
      </c>
      <c r="AF190" s="248">
        <v>114</v>
      </c>
      <c r="AG190" s="249" t="s">
        <v>1149</v>
      </c>
      <c r="AH190" s="250">
        <v>87</v>
      </c>
      <c r="AI190" s="212">
        <v>84</v>
      </c>
      <c r="AJ190" s="213" t="s">
        <v>412</v>
      </c>
      <c r="AK190" s="213">
        <v>89</v>
      </c>
      <c r="AL190" s="76">
        <v>87</v>
      </c>
      <c r="AM190" s="76">
        <v>165499</v>
      </c>
      <c r="AN190" s="77">
        <v>113</v>
      </c>
      <c r="AO190" s="15">
        <v>81</v>
      </c>
      <c r="AP190" s="15">
        <v>163180</v>
      </c>
      <c r="AQ190" s="57">
        <v>122</v>
      </c>
      <c r="AR190" s="76">
        <v>73</v>
      </c>
      <c r="AS190" s="76">
        <v>173169</v>
      </c>
      <c r="AT190" s="77">
        <v>141</v>
      </c>
      <c r="AU190" s="15">
        <v>54</v>
      </c>
      <c r="AV190" s="15">
        <v>136550</v>
      </c>
      <c r="AW190" s="57">
        <v>139</v>
      </c>
      <c r="AX190" s="76">
        <v>56</v>
      </c>
      <c r="AY190" s="76">
        <v>160884</v>
      </c>
      <c r="AZ190" s="77">
        <v>126</v>
      </c>
      <c r="BA190" s="15">
        <v>53</v>
      </c>
      <c r="BB190" s="15">
        <v>188580</v>
      </c>
      <c r="BC190" s="57">
        <v>121</v>
      </c>
      <c r="BD190" s="95">
        <v>78</v>
      </c>
      <c r="BE190" s="95">
        <v>176083</v>
      </c>
      <c r="BF190" s="96">
        <v>118</v>
      </c>
      <c r="BG190" s="15">
        <v>116</v>
      </c>
      <c r="BH190" s="15">
        <v>192646</v>
      </c>
      <c r="BI190" s="57">
        <v>123</v>
      </c>
      <c r="BJ190" s="76">
        <v>92</v>
      </c>
      <c r="BK190" s="76">
        <v>205502</v>
      </c>
      <c r="BL190" s="77">
        <v>82</v>
      </c>
      <c r="BM190" s="15">
        <v>121</v>
      </c>
      <c r="BN190" s="15">
        <v>186606</v>
      </c>
      <c r="BO190" s="57">
        <v>79</v>
      </c>
      <c r="BP190" s="76">
        <v>101</v>
      </c>
      <c r="BQ190" s="76">
        <v>188374</v>
      </c>
      <c r="BR190" s="77">
        <v>56</v>
      </c>
      <c r="BS190" s="15">
        <v>121</v>
      </c>
      <c r="BT190" s="15">
        <v>162673</v>
      </c>
      <c r="BU190" s="57">
        <v>71</v>
      </c>
      <c r="BV190" s="76">
        <v>102</v>
      </c>
      <c r="BW190" s="76">
        <v>142236</v>
      </c>
      <c r="BX190" s="77">
        <v>79</v>
      </c>
    </row>
    <row r="191" spans="1:76" x14ac:dyDescent="0.4">
      <c r="B191" s="320" t="s">
        <v>254</v>
      </c>
      <c r="C191" s="440" t="s">
        <v>255</v>
      </c>
      <c r="D191" s="265" t="s">
        <v>256</v>
      </c>
      <c r="E191" s="411" t="s">
        <v>254</v>
      </c>
      <c r="F191" s="432" t="s">
        <v>255</v>
      </c>
      <c r="G191" s="412" t="s">
        <v>256</v>
      </c>
      <c r="H191" s="320" t="s">
        <v>254</v>
      </c>
      <c r="I191" s="264" t="s">
        <v>255</v>
      </c>
      <c r="J191" s="265" t="s">
        <v>256</v>
      </c>
      <c r="K191" s="200" t="s">
        <v>254</v>
      </c>
      <c r="L191" s="201" t="s">
        <v>255</v>
      </c>
      <c r="M191" s="202" t="s">
        <v>256</v>
      </c>
      <c r="N191" s="320" t="s">
        <v>254</v>
      </c>
      <c r="O191" s="264" t="s">
        <v>255</v>
      </c>
      <c r="P191" s="265" t="s">
        <v>256</v>
      </c>
      <c r="Q191" s="201" t="s">
        <v>254</v>
      </c>
      <c r="R191" s="201" t="s">
        <v>255</v>
      </c>
      <c r="S191" s="202" t="s">
        <v>256</v>
      </c>
      <c r="T191" s="320" t="s">
        <v>254</v>
      </c>
      <c r="U191" s="264" t="s">
        <v>255</v>
      </c>
      <c r="V191" s="265" t="s">
        <v>256</v>
      </c>
      <c r="W191" s="301" t="s">
        <v>254</v>
      </c>
      <c r="X191" s="4" t="s">
        <v>255</v>
      </c>
      <c r="Y191" s="302" t="s">
        <v>256</v>
      </c>
      <c r="Z191" s="264" t="s">
        <v>254</v>
      </c>
      <c r="AA191" s="264" t="s">
        <v>255</v>
      </c>
      <c r="AB191" s="265" t="s">
        <v>256</v>
      </c>
      <c r="AC191" s="301" t="s">
        <v>254</v>
      </c>
      <c r="AD191" s="231" t="s">
        <v>255</v>
      </c>
      <c r="AE191" s="302" t="s">
        <v>256</v>
      </c>
      <c r="AF191" s="63" t="s">
        <v>254</v>
      </c>
      <c r="AG191" s="64" t="s">
        <v>255</v>
      </c>
      <c r="AH191" s="65" t="s">
        <v>256</v>
      </c>
      <c r="AI191" s="48" t="s">
        <v>254</v>
      </c>
      <c r="AJ191" s="37" t="s">
        <v>255</v>
      </c>
      <c r="AK191" s="49" t="s">
        <v>256</v>
      </c>
      <c r="AL191" s="64" t="s">
        <v>254</v>
      </c>
      <c r="AM191" s="64" t="s">
        <v>255</v>
      </c>
      <c r="AN191" s="65" t="s">
        <v>256</v>
      </c>
      <c r="AO191" s="37" t="s">
        <v>254</v>
      </c>
      <c r="AP191" s="37" t="s">
        <v>255</v>
      </c>
      <c r="AQ191" s="49" t="s">
        <v>256</v>
      </c>
      <c r="AR191" s="64" t="s">
        <v>254</v>
      </c>
      <c r="AS191" s="64" t="s">
        <v>255</v>
      </c>
      <c r="AT191" s="65" t="s">
        <v>256</v>
      </c>
      <c r="AU191" s="37" t="s">
        <v>254</v>
      </c>
      <c r="AV191" s="37" t="s">
        <v>255</v>
      </c>
      <c r="AW191" s="49" t="s">
        <v>256</v>
      </c>
      <c r="AX191" s="64" t="s">
        <v>254</v>
      </c>
      <c r="AY191" s="64" t="s">
        <v>255</v>
      </c>
      <c r="AZ191" s="65" t="s">
        <v>256</v>
      </c>
      <c r="BA191" s="10" t="s">
        <v>254</v>
      </c>
      <c r="BB191" s="10" t="s">
        <v>255</v>
      </c>
      <c r="BC191" s="93" t="s">
        <v>256</v>
      </c>
      <c r="BD191" s="64" t="s">
        <v>254</v>
      </c>
      <c r="BE191" s="64" t="s">
        <v>255</v>
      </c>
      <c r="BF191" s="65" t="s">
        <v>256</v>
      </c>
      <c r="BG191" s="37" t="s">
        <v>254</v>
      </c>
      <c r="BH191" s="37" t="s">
        <v>255</v>
      </c>
      <c r="BI191" s="49" t="s">
        <v>256</v>
      </c>
      <c r="BJ191" s="64" t="s">
        <v>254</v>
      </c>
      <c r="BK191" s="64" t="s">
        <v>255</v>
      </c>
      <c r="BL191" s="65" t="s">
        <v>256</v>
      </c>
      <c r="BM191" s="37" t="s">
        <v>254</v>
      </c>
      <c r="BN191" s="37" t="s">
        <v>255</v>
      </c>
      <c r="BO191" s="49" t="s">
        <v>256</v>
      </c>
      <c r="BP191" s="64" t="s">
        <v>254</v>
      </c>
      <c r="BQ191" s="64" t="s">
        <v>255</v>
      </c>
      <c r="BR191" s="144" t="s">
        <v>256</v>
      </c>
      <c r="BS191" s="37" t="s">
        <v>254</v>
      </c>
      <c r="BT191" s="37" t="s">
        <v>255</v>
      </c>
      <c r="BU191" s="167" t="s">
        <v>256</v>
      </c>
      <c r="BV191" s="64" t="s">
        <v>254</v>
      </c>
      <c r="BW191" s="79" t="s">
        <v>255</v>
      </c>
      <c r="BX191" s="133" t="s">
        <v>256</v>
      </c>
    </row>
    <row r="192" spans="1:76" x14ac:dyDescent="0.4">
      <c r="A192" s="152" t="s">
        <v>71</v>
      </c>
      <c r="B192" s="374">
        <v>846</v>
      </c>
      <c r="C192" s="438" t="s">
        <v>8454</v>
      </c>
      <c r="D192" s="357">
        <v>38</v>
      </c>
      <c r="E192" s="413">
        <v>786</v>
      </c>
      <c r="F192" s="431">
        <v>528270</v>
      </c>
      <c r="G192" s="414">
        <v>35</v>
      </c>
      <c r="H192" s="374">
        <v>734</v>
      </c>
      <c r="I192" s="356" t="s">
        <v>7100</v>
      </c>
      <c r="J192" s="357">
        <v>36</v>
      </c>
      <c r="K192" s="390">
        <v>728</v>
      </c>
      <c r="L192" s="391" t="s">
        <v>6416</v>
      </c>
      <c r="M192" s="392">
        <v>26</v>
      </c>
      <c r="N192" s="251">
        <v>869</v>
      </c>
      <c r="O192" s="356" t="s">
        <v>5695</v>
      </c>
      <c r="P192" s="357">
        <v>28</v>
      </c>
      <c r="Q192" s="217">
        <v>940</v>
      </c>
      <c r="R192" s="364" t="s">
        <v>4947</v>
      </c>
      <c r="S192" s="365">
        <v>39</v>
      </c>
      <c r="T192" s="251">
        <v>1057</v>
      </c>
      <c r="U192" s="356" t="s">
        <v>4201</v>
      </c>
      <c r="V192" s="357">
        <v>47</v>
      </c>
      <c r="W192" s="216">
        <v>915</v>
      </c>
      <c r="X192" s="217" t="s">
        <v>3419</v>
      </c>
      <c r="Y192" s="218">
        <v>54</v>
      </c>
      <c r="Z192" s="173">
        <v>936</v>
      </c>
      <c r="AA192" s="173" t="s">
        <v>2679</v>
      </c>
      <c r="AB192" s="174">
        <v>63</v>
      </c>
      <c r="AC192" s="198">
        <v>930</v>
      </c>
      <c r="AD192" s="239" t="s">
        <v>1932</v>
      </c>
      <c r="AE192" s="199">
        <v>67</v>
      </c>
      <c r="AF192" s="251">
        <v>885</v>
      </c>
      <c r="AG192" s="252" t="s">
        <v>1178</v>
      </c>
      <c r="AH192" s="253">
        <v>91</v>
      </c>
      <c r="AI192" s="216">
        <v>887</v>
      </c>
      <c r="AJ192" s="217" t="s">
        <v>441</v>
      </c>
      <c r="AK192" s="218">
        <v>89</v>
      </c>
      <c r="AL192" s="67">
        <v>763</v>
      </c>
      <c r="AM192" s="67">
        <v>253318</v>
      </c>
      <c r="AN192" s="68">
        <v>98</v>
      </c>
      <c r="AO192" s="38">
        <v>872</v>
      </c>
      <c r="AP192" s="38">
        <v>262500</v>
      </c>
      <c r="AQ192" s="51">
        <v>106</v>
      </c>
      <c r="AR192" s="67">
        <v>775</v>
      </c>
      <c r="AS192" s="67">
        <v>248813</v>
      </c>
      <c r="AT192" s="68">
        <v>130</v>
      </c>
      <c r="AU192" s="38">
        <v>599</v>
      </c>
      <c r="AV192" s="38">
        <v>251640</v>
      </c>
      <c r="AW192" s="51">
        <v>119</v>
      </c>
      <c r="AX192" s="67">
        <v>600</v>
      </c>
      <c r="AY192" s="67">
        <v>267419</v>
      </c>
      <c r="AZ192" s="68">
        <v>108</v>
      </c>
      <c r="BA192" s="38">
        <v>577</v>
      </c>
      <c r="BB192" s="38">
        <v>260141</v>
      </c>
      <c r="BC192" s="51">
        <v>112</v>
      </c>
      <c r="BD192" s="86">
        <v>710</v>
      </c>
      <c r="BE192" s="86">
        <v>279548</v>
      </c>
      <c r="BF192" s="88">
        <v>106</v>
      </c>
      <c r="BG192" s="26">
        <v>925</v>
      </c>
      <c r="BH192" s="26">
        <v>290056</v>
      </c>
      <c r="BI192" s="82">
        <v>105</v>
      </c>
      <c r="BJ192" s="86">
        <v>977</v>
      </c>
      <c r="BK192" s="86">
        <v>306344</v>
      </c>
      <c r="BL192" s="88">
        <v>87</v>
      </c>
      <c r="BM192" s="26">
        <v>915</v>
      </c>
      <c r="BN192" s="26">
        <v>273282</v>
      </c>
      <c r="BO192" s="82">
        <v>76</v>
      </c>
      <c r="BP192" s="86">
        <v>841</v>
      </c>
      <c r="BQ192" s="86">
        <v>266860</v>
      </c>
      <c r="BR192" s="88">
        <v>71</v>
      </c>
      <c r="BS192" s="26">
        <v>912</v>
      </c>
      <c r="BT192" s="26">
        <v>242902</v>
      </c>
      <c r="BU192" s="82">
        <v>67</v>
      </c>
      <c r="BV192" s="86">
        <v>869</v>
      </c>
      <c r="BW192" s="67">
        <v>226092</v>
      </c>
      <c r="BX192" s="68">
        <v>85</v>
      </c>
    </row>
    <row r="193" spans="1:76" x14ac:dyDescent="0.4">
      <c r="A193" s="23" t="s">
        <v>184</v>
      </c>
      <c r="B193" s="341">
        <v>3</v>
      </c>
      <c r="C193" s="439" t="s">
        <v>8455</v>
      </c>
      <c r="D193" s="343">
        <v>51</v>
      </c>
      <c r="E193" s="415">
        <v>1</v>
      </c>
      <c r="F193" s="429" t="s">
        <v>4127</v>
      </c>
      <c r="G193" s="416">
        <v>54</v>
      </c>
      <c r="H193" s="341">
        <v>1</v>
      </c>
      <c r="I193" s="342" t="s">
        <v>4513</v>
      </c>
      <c r="J193" s="343">
        <v>69</v>
      </c>
      <c r="K193" s="393">
        <v>2</v>
      </c>
      <c r="L193" s="394" t="s">
        <v>6390</v>
      </c>
      <c r="M193" s="395">
        <v>16</v>
      </c>
      <c r="N193" s="245">
        <v>6</v>
      </c>
      <c r="O193" s="342" t="s">
        <v>5667</v>
      </c>
      <c r="P193" s="343">
        <v>58</v>
      </c>
      <c r="Q193" s="210">
        <v>1</v>
      </c>
      <c r="R193" s="361" t="s">
        <v>2538</v>
      </c>
      <c r="S193" s="362">
        <v>3</v>
      </c>
      <c r="T193" s="245">
        <v>2</v>
      </c>
      <c r="U193" s="342" t="s">
        <v>4173</v>
      </c>
      <c r="V193" s="343">
        <v>26</v>
      </c>
      <c r="W193" s="209">
        <v>1</v>
      </c>
      <c r="X193" s="210" t="s">
        <v>3392</v>
      </c>
      <c r="Y193" s="210">
        <v>3</v>
      </c>
      <c r="Z193" s="114">
        <v>4</v>
      </c>
      <c r="AA193" s="115" t="s">
        <v>2652</v>
      </c>
      <c r="AB193" s="116">
        <v>57</v>
      </c>
      <c r="AC193" s="104">
        <v>4</v>
      </c>
      <c r="AD193" s="223" t="s">
        <v>1904</v>
      </c>
      <c r="AE193" s="105">
        <v>59</v>
      </c>
      <c r="AF193" s="245">
        <v>6</v>
      </c>
      <c r="AG193" s="246" t="s">
        <v>1151</v>
      </c>
      <c r="AH193" s="247">
        <v>185</v>
      </c>
      <c r="AI193" s="209">
        <v>2</v>
      </c>
      <c r="AJ193" s="210" t="s">
        <v>414</v>
      </c>
      <c r="AK193" s="210">
        <v>154</v>
      </c>
      <c r="AL193" s="69">
        <v>2</v>
      </c>
      <c r="AM193" s="70">
        <v>181500</v>
      </c>
      <c r="AN193" s="71">
        <v>67</v>
      </c>
      <c r="AO193" s="52">
        <v>3</v>
      </c>
      <c r="AP193" s="13">
        <v>168967</v>
      </c>
      <c r="AQ193" s="53">
        <v>100</v>
      </c>
      <c r="AR193" s="69">
        <v>1</v>
      </c>
      <c r="AS193" s="70">
        <v>95000</v>
      </c>
      <c r="AT193" s="71">
        <v>339</v>
      </c>
      <c r="AU193" s="52">
        <v>1</v>
      </c>
      <c r="AV193" s="13">
        <v>317500</v>
      </c>
      <c r="AW193" s="53">
        <v>163</v>
      </c>
      <c r="AX193" s="69">
        <v>2</v>
      </c>
      <c r="AY193" s="70">
        <v>178450</v>
      </c>
      <c r="AZ193" s="71">
        <v>143</v>
      </c>
      <c r="BA193" s="52">
        <v>2</v>
      </c>
      <c r="BB193" s="13">
        <v>135500</v>
      </c>
      <c r="BC193" s="53">
        <v>97</v>
      </c>
      <c r="BD193" s="69">
        <v>2</v>
      </c>
      <c r="BE193" s="70">
        <v>140250</v>
      </c>
      <c r="BF193" s="71">
        <v>82</v>
      </c>
      <c r="BG193" s="54">
        <v>1</v>
      </c>
      <c r="BH193" s="14">
        <v>464038</v>
      </c>
      <c r="BI193" s="55">
        <v>125</v>
      </c>
      <c r="BJ193" s="72">
        <v>0</v>
      </c>
      <c r="BK193" s="73"/>
      <c r="BL193" s="74"/>
      <c r="BM193" s="54">
        <v>2</v>
      </c>
      <c r="BN193" s="14">
        <v>167500</v>
      </c>
      <c r="BO193" s="55">
        <v>112</v>
      </c>
      <c r="BP193" s="72">
        <v>2</v>
      </c>
      <c r="BQ193" s="73">
        <v>258750</v>
      </c>
      <c r="BR193" s="74">
        <v>42</v>
      </c>
      <c r="BS193" s="52">
        <v>5</v>
      </c>
      <c r="BT193" s="13">
        <v>153700</v>
      </c>
      <c r="BU193" s="53">
        <v>55</v>
      </c>
      <c r="BV193" s="97"/>
      <c r="BW193" s="73"/>
      <c r="BX193" s="74"/>
    </row>
    <row r="194" spans="1:76" x14ac:dyDescent="0.4">
      <c r="A194" s="20" t="s">
        <v>72</v>
      </c>
      <c r="B194" s="341">
        <v>88</v>
      </c>
      <c r="C194" s="439" t="s">
        <v>8456</v>
      </c>
      <c r="D194" s="343">
        <v>41</v>
      </c>
      <c r="E194" s="415">
        <v>70</v>
      </c>
      <c r="F194" s="429" t="s">
        <v>7754</v>
      </c>
      <c r="G194" s="416">
        <v>17</v>
      </c>
      <c r="H194" s="341">
        <v>74</v>
      </c>
      <c r="I194" s="342" t="s">
        <v>7077</v>
      </c>
      <c r="J194" s="343">
        <v>27</v>
      </c>
      <c r="K194" s="393">
        <v>85</v>
      </c>
      <c r="L194" s="394" t="s">
        <v>6391</v>
      </c>
      <c r="M194" s="395">
        <v>22</v>
      </c>
      <c r="N194" s="341">
        <v>108</v>
      </c>
      <c r="O194" s="342" t="s">
        <v>5668</v>
      </c>
      <c r="P194" s="343">
        <v>22</v>
      </c>
      <c r="Q194" s="361">
        <v>118</v>
      </c>
      <c r="R194" s="361" t="s">
        <v>4920</v>
      </c>
      <c r="S194" s="362">
        <v>39</v>
      </c>
      <c r="T194" s="341">
        <v>143</v>
      </c>
      <c r="U194" s="342" t="s">
        <v>4174</v>
      </c>
      <c r="V194" s="343">
        <v>49</v>
      </c>
      <c r="W194" s="209">
        <v>109</v>
      </c>
      <c r="X194" s="210" t="s">
        <v>3393</v>
      </c>
      <c r="Y194" s="210">
        <v>48</v>
      </c>
      <c r="Z194" s="114">
        <v>109</v>
      </c>
      <c r="AA194" s="115" t="s">
        <v>2653</v>
      </c>
      <c r="AB194" s="116">
        <v>47</v>
      </c>
      <c r="AC194" s="104">
        <v>124</v>
      </c>
      <c r="AD194" s="223" t="s">
        <v>1905</v>
      </c>
      <c r="AE194" s="105">
        <v>71</v>
      </c>
      <c r="AF194" s="245">
        <v>94</v>
      </c>
      <c r="AG194" s="246" t="s">
        <v>1152</v>
      </c>
      <c r="AH194" s="247">
        <v>68</v>
      </c>
      <c r="AI194" s="209">
        <v>96</v>
      </c>
      <c r="AJ194" s="210" t="s">
        <v>415</v>
      </c>
      <c r="AK194" s="210">
        <v>72</v>
      </c>
      <c r="AL194" s="72">
        <v>87</v>
      </c>
      <c r="AM194" s="73">
        <v>272862</v>
      </c>
      <c r="AN194" s="74">
        <v>110</v>
      </c>
      <c r="AO194" s="54">
        <v>109</v>
      </c>
      <c r="AP194" s="14">
        <v>270744</v>
      </c>
      <c r="AQ194" s="55">
        <v>104</v>
      </c>
      <c r="AR194" s="72">
        <v>92</v>
      </c>
      <c r="AS194" s="73">
        <v>286159</v>
      </c>
      <c r="AT194" s="74">
        <v>108</v>
      </c>
      <c r="AU194" s="54">
        <v>80</v>
      </c>
      <c r="AV194" s="14">
        <v>300756</v>
      </c>
      <c r="AW194" s="55">
        <v>106</v>
      </c>
      <c r="AX194" s="72">
        <v>72</v>
      </c>
      <c r="AY194" s="73">
        <v>291787</v>
      </c>
      <c r="AZ194" s="74">
        <v>97</v>
      </c>
      <c r="BA194" s="54">
        <v>68</v>
      </c>
      <c r="BB194" s="14">
        <v>292457</v>
      </c>
      <c r="BC194" s="55">
        <v>117</v>
      </c>
      <c r="BD194" s="69">
        <v>60</v>
      </c>
      <c r="BE194" s="70">
        <v>307719</v>
      </c>
      <c r="BF194" s="71">
        <v>113</v>
      </c>
      <c r="BG194" s="54">
        <v>89</v>
      </c>
      <c r="BH194" s="14">
        <v>314962</v>
      </c>
      <c r="BI194" s="55">
        <v>118</v>
      </c>
      <c r="BJ194" s="72">
        <v>84</v>
      </c>
      <c r="BK194" s="73">
        <v>309123</v>
      </c>
      <c r="BL194" s="74">
        <v>88</v>
      </c>
      <c r="BM194" s="54">
        <v>97</v>
      </c>
      <c r="BN194" s="14">
        <v>317143</v>
      </c>
      <c r="BO194" s="55">
        <v>73</v>
      </c>
      <c r="BP194" s="72">
        <v>108</v>
      </c>
      <c r="BQ194" s="73">
        <v>295119</v>
      </c>
      <c r="BR194" s="74">
        <v>79</v>
      </c>
      <c r="BS194" s="52">
        <v>110</v>
      </c>
      <c r="BT194" s="13">
        <v>278203</v>
      </c>
      <c r="BU194" s="53">
        <v>101</v>
      </c>
      <c r="BV194" s="72">
        <v>92</v>
      </c>
      <c r="BW194" s="73">
        <v>255300</v>
      </c>
      <c r="BX194" s="74">
        <v>112</v>
      </c>
    </row>
    <row r="195" spans="1:76" x14ac:dyDescent="0.4">
      <c r="A195" s="20" t="s">
        <v>73</v>
      </c>
      <c r="B195" s="341">
        <v>2</v>
      </c>
      <c r="C195" s="439" t="s">
        <v>4848</v>
      </c>
      <c r="D195" s="343">
        <v>27</v>
      </c>
      <c r="E195" s="415">
        <v>5</v>
      </c>
      <c r="F195" s="429" t="s">
        <v>7755</v>
      </c>
      <c r="G195" s="416">
        <v>61</v>
      </c>
      <c r="H195" s="341">
        <v>5</v>
      </c>
      <c r="I195" s="342" t="s">
        <v>7078</v>
      </c>
      <c r="J195" s="343">
        <v>28</v>
      </c>
      <c r="K195" s="393">
        <v>1</v>
      </c>
      <c r="L195" s="394" t="s">
        <v>4513</v>
      </c>
      <c r="M195" s="395">
        <v>51</v>
      </c>
      <c r="N195" s="341">
        <v>3</v>
      </c>
      <c r="O195" s="342" t="s">
        <v>5669</v>
      </c>
      <c r="P195" s="343">
        <v>56</v>
      </c>
      <c r="Q195" s="361">
        <v>1</v>
      </c>
      <c r="R195" s="361" t="s">
        <v>4921</v>
      </c>
      <c r="S195" s="362">
        <v>4</v>
      </c>
      <c r="T195" s="341">
        <v>4</v>
      </c>
      <c r="U195" s="342" t="s">
        <v>4175</v>
      </c>
      <c r="V195" s="343">
        <v>24</v>
      </c>
      <c r="W195" s="209">
        <v>5</v>
      </c>
      <c r="X195" s="210" t="s">
        <v>3394</v>
      </c>
      <c r="Y195" s="210">
        <v>63</v>
      </c>
      <c r="Z195" s="114">
        <v>4</v>
      </c>
      <c r="AA195" s="115" t="s">
        <v>2654</v>
      </c>
      <c r="AB195" s="116">
        <v>45</v>
      </c>
      <c r="AC195" s="104">
        <v>2</v>
      </c>
      <c r="AD195" s="223" t="s">
        <v>1906</v>
      </c>
      <c r="AE195" s="105">
        <v>99</v>
      </c>
      <c r="AF195" s="245">
        <v>4</v>
      </c>
      <c r="AG195" s="246" t="s">
        <v>1153</v>
      </c>
      <c r="AH195" s="247">
        <v>75</v>
      </c>
      <c r="AI195" s="209">
        <v>4</v>
      </c>
      <c r="AJ195" s="210" t="s">
        <v>416</v>
      </c>
      <c r="AK195" s="210">
        <v>75</v>
      </c>
      <c r="AL195" s="72">
        <v>1</v>
      </c>
      <c r="AM195" s="73">
        <v>138900</v>
      </c>
      <c r="AN195" s="74">
        <v>268</v>
      </c>
      <c r="AO195" s="54">
        <v>1</v>
      </c>
      <c r="AP195" s="14">
        <v>84000</v>
      </c>
      <c r="AQ195" s="55">
        <v>360</v>
      </c>
      <c r="AR195" s="72">
        <v>0</v>
      </c>
      <c r="AS195" s="73"/>
      <c r="AT195" s="74"/>
      <c r="AU195" s="54">
        <v>5</v>
      </c>
      <c r="AV195" s="14">
        <v>108100</v>
      </c>
      <c r="AW195" s="55">
        <v>140</v>
      </c>
      <c r="AX195" s="72">
        <v>0</v>
      </c>
      <c r="AY195" s="73"/>
      <c r="AZ195" s="74"/>
      <c r="BA195" s="54">
        <v>3</v>
      </c>
      <c r="BB195" s="14">
        <v>98300</v>
      </c>
      <c r="BC195" s="55">
        <v>62</v>
      </c>
      <c r="BD195" s="69">
        <v>4</v>
      </c>
      <c r="BE195" s="70">
        <v>126850</v>
      </c>
      <c r="BF195" s="71">
        <v>98</v>
      </c>
      <c r="BG195" s="54">
        <v>2</v>
      </c>
      <c r="BH195" s="14">
        <v>179950</v>
      </c>
      <c r="BI195" s="55">
        <v>121</v>
      </c>
      <c r="BJ195" s="72">
        <v>3</v>
      </c>
      <c r="BK195" s="73">
        <v>175633</v>
      </c>
      <c r="BL195" s="74">
        <v>77</v>
      </c>
      <c r="BM195" s="54">
        <v>6</v>
      </c>
      <c r="BN195" s="14">
        <v>159217</v>
      </c>
      <c r="BO195" s="55">
        <v>43</v>
      </c>
      <c r="BP195" s="72">
        <v>1</v>
      </c>
      <c r="BQ195" s="73">
        <v>141000</v>
      </c>
      <c r="BR195" s="74">
        <v>61</v>
      </c>
      <c r="BS195" s="54">
        <v>3</v>
      </c>
      <c r="BT195" s="14">
        <v>176292</v>
      </c>
      <c r="BU195" s="55">
        <v>84</v>
      </c>
      <c r="BV195" s="72">
        <v>5</v>
      </c>
      <c r="BW195" s="73">
        <v>124580</v>
      </c>
      <c r="BX195" s="74">
        <v>52</v>
      </c>
    </row>
    <row r="196" spans="1:76" x14ac:dyDescent="0.4">
      <c r="A196" s="20" t="s">
        <v>154</v>
      </c>
      <c r="B196" s="341">
        <v>1</v>
      </c>
      <c r="C196" s="439" t="s">
        <v>8457</v>
      </c>
      <c r="D196" s="343">
        <v>4</v>
      </c>
      <c r="E196" s="415">
        <v>1</v>
      </c>
      <c r="F196" s="429" t="s">
        <v>7756</v>
      </c>
      <c r="G196" s="416">
        <v>8</v>
      </c>
      <c r="H196" s="341">
        <v>0</v>
      </c>
      <c r="I196" s="342" t="s">
        <v>262</v>
      </c>
      <c r="J196" s="343">
        <v>0</v>
      </c>
      <c r="K196" s="393">
        <v>0</v>
      </c>
      <c r="L196" s="394" t="s">
        <v>262</v>
      </c>
      <c r="M196" s="395">
        <v>0</v>
      </c>
      <c r="N196" s="341">
        <v>0</v>
      </c>
      <c r="O196" s="342" t="s">
        <v>262</v>
      </c>
      <c r="P196" s="343">
        <v>0</v>
      </c>
      <c r="Q196" s="361">
        <v>2</v>
      </c>
      <c r="R196" s="361" t="s">
        <v>4922</v>
      </c>
      <c r="S196" s="362">
        <v>13</v>
      </c>
      <c r="T196" s="341">
        <v>1</v>
      </c>
      <c r="U196" s="342" t="s">
        <v>4176</v>
      </c>
      <c r="V196" s="343">
        <v>179</v>
      </c>
      <c r="W196" s="209">
        <v>0</v>
      </c>
      <c r="X196" s="210" t="s">
        <v>262</v>
      </c>
      <c r="Y196" s="210">
        <v>0</v>
      </c>
      <c r="Z196" s="114">
        <v>0</v>
      </c>
      <c r="AA196" s="115" t="s">
        <v>262</v>
      </c>
      <c r="AB196" s="116">
        <v>0</v>
      </c>
      <c r="AC196" s="104">
        <v>2</v>
      </c>
      <c r="AD196" s="223" t="s">
        <v>1907</v>
      </c>
      <c r="AE196" s="105">
        <v>179</v>
      </c>
      <c r="AF196" s="245">
        <v>2</v>
      </c>
      <c r="AG196" s="246" t="s">
        <v>1154</v>
      </c>
      <c r="AH196" s="247">
        <v>195</v>
      </c>
      <c r="AI196" s="209">
        <v>2</v>
      </c>
      <c r="AJ196" s="210" t="s">
        <v>417</v>
      </c>
      <c r="AK196" s="210">
        <v>151</v>
      </c>
      <c r="AL196" s="72">
        <v>1</v>
      </c>
      <c r="AM196" s="73">
        <v>1900000</v>
      </c>
      <c r="AN196" s="74">
        <v>1</v>
      </c>
      <c r="AO196" s="54">
        <v>0</v>
      </c>
      <c r="AP196" s="14">
        <v>0</v>
      </c>
      <c r="AQ196" s="55">
        <v>0</v>
      </c>
      <c r="AR196" s="72">
        <v>0</v>
      </c>
      <c r="AS196" s="73"/>
      <c r="AT196" s="74"/>
      <c r="AU196" s="54">
        <v>0</v>
      </c>
      <c r="AW196" s="55"/>
      <c r="AX196" s="72">
        <v>0</v>
      </c>
      <c r="AY196" s="73"/>
      <c r="AZ196" s="74"/>
      <c r="BA196" s="54">
        <v>1</v>
      </c>
      <c r="BB196" s="14">
        <v>500000</v>
      </c>
      <c r="BC196" s="55">
        <v>41</v>
      </c>
      <c r="BD196" s="72">
        <v>0</v>
      </c>
      <c r="BE196" s="73"/>
      <c r="BF196" s="74"/>
      <c r="BG196" s="54">
        <v>0</v>
      </c>
      <c r="BI196" s="55"/>
      <c r="BJ196" s="72">
        <v>2</v>
      </c>
      <c r="BK196" s="73">
        <v>2670000</v>
      </c>
      <c r="BL196" s="74">
        <v>80</v>
      </c>
      <c r="BM196" s="54">
        <v>0</v>
      </c>
      <c r="BO196" s="55"/>
      <c r="BP196" s="72">
        <v>1</v>
      </c>
      <c r="BQ196" s="73">
        <v>525000</v>
      </c>
      <c r="BR196" s="74">
        <v>71</v>
      </c>
      <c r="BS196" s="54">
        <v>0</v>
      </c>
      <c r="BU196" s="55"/>
      <c r="BV196" s="72"/>
      <c r="BW196" s="73"/>
      <c r="BX196" s="74"/>
    </row>
    <row r="197" spans="1:76" x14ac:dyDescent="0.4">
      <c r="A197" s="20" t="s">
        <v>74</v>
      </c>
      <c r="B197" s="341">
        <v>33</v>
      </c>
      <c r="C197" s="439" t="s">
        <v>8458</v>
      </c>
      <c r="D197" s="343">
        <v>29</v>
      </c>
      <c r="E197" s="415">
        <v>26</v>
      </c>
      <c r="F197" s="429" t="s">
        <v>7757</v>
      </c>
      <c r="G197" s="416">
        <v>50</v>
      </c>
      <c r="H197" s="341">
        <v>18</v>
      </c>
      <c r="I197" s="342" t="s">
        <v>7079</v>
      </c>
      <c r="J197" s="343">
        <v>42</v>
      </c>
      <c r="K197" s="393">
        <v>13</v>
      </c>
      <c r="L197" s="394" t="s">
        <v>6392</v>
      </c>
      <c r="M197" s="395">
        <v>44</v>
      </c>
      <c r="N197" s="341">
        <v>32</v>
      </c>
      <c r="O197" s="342" t="s">
        <v>5670</v>
      </c>
      <c r="P197" s="343">
        <v>47</v>
      </c>
      <c r="Q197" s="361">
        <v>22</v>
      </c>
      <c r="R197" s="361" t="s">
        <v>4923</v>
      </c>
      <c r="S197" s="362">
        <v>62</v>
      </c>
      <c r="T197" s="341">
        <v>39</v>
      </c>
      <c r="U197" s="342" t="s">
        <v>4177</v>
      </c>
      <c r="V197" s="343">
        <v>66</v>
      </c>
      <c r="W197" s="209">
        <v>38</v>
      </c>
      <c r="X197" s="210" t="s">
        <v>3395</v>
      </c>
      <c r="Y197" s="210">
        <v>96</v>
      </c>
      <c r="Z197" s="114">
        <v>28</v>
      </c>
      <c r="AA197" s="115" t="s">
        <v>2655</v>
      </c>
      <c r="AB197" s="116">
        <v>96</v>
      </c>
      <c r="AC197" s="104">
        <v>46</v>
      </c>
      <c r="AD197" s="223" t="s">
        <v>1908</v>
      </c>
      <c r="AE197" s="105">
        <v>96</v>
      </c>
      <c r="AF197" s="245">
        <v>49</v>
      </c>
      <c r="AG197" s="246" t="s">
        <v>1155</v>
      </c>
      <c r="AH197" s="247">
        <v>105</v>
      </c>
      <c r="AI197" s="209">
        <v>35</v>
      </c>
      <c r="AJ197" s="210" t="s">
        <v>418</v>
      </c>
      <c r="AK197" s="210">
        <v>108</v>
      </c>
      <c r="AL197" s="72">
        <v>29</v>
      </c>
      <c r="AM197" s="73">
        <v>418317</v>
      </c>
      <c r="AN197" s="74">
        <v>142</v>
      </c>
      <c r="AO197" s="54">
        <v>40</v>
      </c>
      <c r="AP197" s="14">
        <v>511816</v>
      </c>
      <c r="AQ197" s="55">
        <v>117</v>
      </c>
      <c r="AR197" s="72">
        <v>30</v>
      </c>
      <c r="AS197" s="73">
        <v>426213</v>
      </c>
      <c r="AT197" s="74">
        <v>126</v>
      </c>
      <c r="AU197" s="54">
        <v>19</v>
      </c>
      <c r="AV197" s="14">
        <v>388911</v>
      </c>
      <c r="AW197" s="55">
        <v>133</v>
      </c>
      <c r="AX197" s="72">
        <v>22</v>
      </c>
      <c r="AY197" s="73">
        <v>394789</v>
      </c>
      <c r="AZ197" s="74">
        <v>110</v>
      </c>
      <c r="BA197" s="54">
        <v>22</v>
      </c>
      <c r="BB197" s="14">
        <v>441370</v>
      </c>
      <c r="BC197" s="55">
        <v>94</v>
      </c>
      <c r="BD197" s="69">
        <v>25</v>
      </c>
      <c r="BE197" s="70">
        <v>381576</v>
      </c>
      <c r="BF197" s="71">
        <v>141</v>
      </c>
      <c r="BG197" s="54">
        <v>37</v>
      </c>
      <c r="BH197" s="14">
        <v>413270</v>
      </c>
      <c r="BI197" s="55">
        <v>136</v>
      </c>
      <c r="BJ197" s="72">
        <v>45</v>
      </c>
      <c r="BK197" s="73">
        <v>593269</v>
      </c>
      <c r="BL197" s="74">
        <v>98</v>
      </c>
      <c r="BM197" s="54">
        <v>37</v>
      </c>
      <c r="BN197" s="14">
        <v>424533</v>
      </c>
      <c r="BO197" s="55">
        <v>88</v>
      </c>
      <c r="BP197" s="72">
        <v>31</v>
      </c>
      <c r="BQ197" s="73">
        <v>378271</v>
      </c>
      <c r="BR197" s="74">
        <v>88</v>
      </c>
      <c r="BS197" s="54">
        <v>38</v>
      </c>
      <c r="BT197" s="14">
        <v>422183</v>
      </c>
      <c r="BU197" s="55">
        <v>91</v>
      </c>
      <c r="BV197" s="72">
        <v>46</v>
      </c>
      <c r="BW197" s="73">
        <v>339180</v>
      </c>
      <c r="BX197" s="74">
        <v>147</v>
      </c>
    </row>
    <row r="198" spans="1:76" x14ac:dyDescent="0.4">
      <c r="A198" s="20" t="s">
        <v>242</v>
      </c>
      <c r="B198" s="341">
        <v>6</v>
      </c>
      <c r="C198" s="439" t="s">
        <v>8459</v>
      </c>
      <c r="D198" s="343">
        <v>85</v>
      </c>
      <c r="E198" s="415">
        <v>4</v>
      </c>
      <c r="F198" s="429" t="s">
        <v>7758</v>
      </c>
      <c r="G198" s="416">
        <v>18</v>
      </c>
      <c r="H198" s="341">
        <v>7</v>
      </c>
      <c r="I198" s="342" t="s">
        <v>7080</v>
      </c>
      <c r="J198" s="343">
        <v>101</v>
      </c>
      <c r="K198" s="393">
        <v>1</v>
      </c>
      <c r="L198" s="394" t="s">
        <v>6393</v>
      </c>
      <c r="M198" s="395">
        <v>4</v>
      </c>
      <c r="N198" s="341">
        <v>5</v>
      </c>
      <c r="O198" s="342" t="s">
        <v>5671</v>
      </c>
      <c r="P198" s="343">
        <v>28</v>
      </c>
      <c r="Q198" s="361">
        <v>11</v>
      </c>
      <c r="R198" s="361" t="s">
        <v>4924</v>
      </c>
      <c r="S198" s="362">
        <v>56</v>
      </c>
      <c r="T198" s="341">
        <v>9</v>
      </c>
      <c r="U198" s="342" t="s">
        <v>4178</v>
      </c>
      <c r="V198" s="343">
        <v>56</v>
      </c>
      <c r="W198" s="209">
        <v>3</v>
      </c>
      <c r="X198" s="210" t="s">
        <v>3396</v>
      </c>
      <c r="Y198" s="210">
        <v>50</v>
      </c>
      <c r="Z198" s="114">
        <v>7</v>
      </c>
      <c r="AA198" s="115" t="s">
        <v>2656</v>
      </c>
      <c r="AB198" s="116">
        <v>56</v>
      </c>
      <c r="AC198" s="104">
        <v>3</v>
      </c>
      <c r="AD198" s="223" t="s">
        <v>1909</v>
      </c>
      <c r="AE198" s="105">
        <v>31</v>
      </c>
      <c r="AF198" s="245">
        <v>3</v>
      </c>
      <c r="AG198" s="246" t="s">
        <v>1156</v>
      </c>
      <c r="AH198" s="247">
        <v>78</v>
      </c>
      <c r="AI198" s="209">
        <v>9</v>
      </c>
      <c r="AJ198" s="210" t="s">
        <v>419</v>
      </c>
      <c r="AK198" s="210">
        <v>92</v>
      </c>
      <c r="AL198" s="72">
        <v>2</v>
      </c>
      <c r="AM198" s="73">
        <v>212600</v>
      </c>
      <c r="AN198" s="74">
        <v>280</v>
      </c>
      <c r="AO198" s="54">
        <v>4</v>
      </c>
      <c r="AP198" s="14">
        <v>294538</v>
      </c>
      <c r="AQ198" s="55">
        <v>42</v>
      </c>
      <c r="AR198" s="72">
        <v>5</v>
      </c>
      <c r="AS198" s="73">
        <v>237680</v>
      </c>
      <c r="AT198" s="74">
        <v>167</v>
      </c>
      <c r="AU198" s="54">
        <v>5</v>
      </c>
      <c r="AV198" s="14">
        <v>258182</v>
      </c>
      <c r="AW198" s="55">
        <v>130</v>
      </c>
      <c r="AX198" s="72">
        <v>2</v>
      </c>
      <c r="AY198" s="73">
        <v>347500</v>
      </c>
      <c r="AZ198" s="74">
        <v>158</v>
      </c>
      <c r="BA198" s="163">
        <v>6</v>
      </c>
      <c r="BB198" s="14">
        <v>192750</v>
      </c>
      <c r="BC198" s="55">
        <v>139</v>
      </c>
      <c r="BD198" s="69">
        <v>2</v>
      </c>
      <c r="BE198" s="70">
        <v>327250</v>
      </c>
      <c r="BF198" s="71">
        <v>48</v>
      </c>
      <c r="BG198" s="54">
        <v>9</v>
      </c>
      <c r="BH198" s="14">
        <v>376400</v>
      </c>
      <c r="BI198" s="55">
        <v>119</v>
      </c>
      <c r="BJ198" s="72">
        <v>4</v>
      </c>
      <c r="BK198" s="73">
        <v>248875</v>
      </c>
      <c r="BL198" s="74">
        <v>91</v>
      </c>
      <c r="BM198" s="54">
        <v>2</v>
      </c>
      <c r="BN198" s="14">
        <v>266250</v>
      </c>
      <c r="BO198" s="55">
        <v>37</v>
      </c>
      <c r="BP198" s="72">
        <v>5</v>
      </c>
      <c r="BQ198" s="73">
        <v>306800</v>
      </c>
      <c r="BR198" s="74">
        <v>73</v>
      </c>
      <c r="BS198" s="54">
        <v>4</v>
      </c>
      <c r="BT198" s="14">
        <v>280875</v>
      </c>
      <c r="BU198" s="55">
        <v>35</v>
      </c>
      <c r="BV198" s="72"/>
      <c r="BW198" s="73"/>
      <c r="BX198" s="74"/>
    </row>
    <row r="199" spans="1:76" x14ac:dyDescent="0.4">
      <c r="A199" s="20" t="s">
        <v>75</v>
      </c>
      <c r="B199" s="341">
        <v>13</v>
      </c>
      <c r="C199" s="439" t="s">
        <v>8460</v>
      </c>
      <c r="D199" s="343">
        <v>17</v>
      </c>
      <c r="E199" s="415">
        <v>6</v>
      </c>
      <c r="F199" s="429" t="s">
        <v>7759</v>
      </c>
      <c r="G199" s="416">
        <v>31</v>
      </c>
      <c r="H199" s="341">
        <v>8</v>
      </c>
      <c r="I199" s="342" t="s">
        <v>7081</v>
      </c>
      <c r="J199" s="343">
        <v>69</v>
      </c>
      <c r="K199" s="393">
        <v>7</v>
      </c>
      <c r="L199" s="394" t="s">
        <v>6394</v>
      </c>
      <c r="M199" s="395">
        <v>48</v>
      </c>
      <c r="N199" s="341">
        <v>9</v>
      </c>
      <c r="O199" s="342" t="s">
        <v>5672</v>
      </c>
      <c r="P199" s="343">
        <v>40</v>
      </c>
      <c r="Q199" s="361">
        <v>12</v>
      </c>
      <c r="R199" s="361" t="s">
        <v>4925</v>
      </c>
      <c r="S199" s="362">
        <v>54</v>
      </c>
      <c r="T199" s="341">
        <v>9</v>
      </c>
      <c r="U199" s="342" t="s">
        <v>4179</v>
      </c>
      <c r="V199" s="343">
        <v>41</v>
      </c>
      <c r="W199" s="209">
        <v>10</v>
      </c>
      <c r="X199" s="210" t="s">
        <v>3397</v>
      </c>
      <c r="Y199" s="210">
        <v>44</v>
      </c>
      <c r="Z199" s="114">
        <v>15</v>
      </c>
      <c r="AA199" s="318" t="s">
        <v>2657</v>
      </c>
      <c r="AB199" s="116">
        <v>83</v>
      </c>
      <c r="AC199" s="104">
        <v>10</v>
      </c>
      <c r="AD199" s="223" t="s">
        <v>1910</v>
      </c>
      <c r="AE199" s="105">
        <v>79</v>
      </c>
      <c r="AF199" s="245">
        <v>12</v>
      </c>
      <c r="AG199" s="246" t="s">
        <v>1157</v>
      </c>
      <c r="AH199" s="247">
        <v>153</v>
      </c>
      <c r="AI199" s="209">
        <v>13</v>
      </c>
      <c r="AJ199" s="210" t="s">
        <v>420</v>
      </c>
      <c r="AK199" s="210">
        <v>128</v>
      </c>
      <c r="AL199" s="72">
        <v>14</v>
      </c>
      <c r="AM199" s="73">
        <v>228505</v>
      </c>
      <c r="AN199" s="74">
        <v>83</v>
      </c>
      <c r="AO199" s="54">
        <v>9</v>
      </c>
      <c r="AP199" s="14">
        <v>215756</v>
      </c>
      <c r="AQ199" s="55">
        <v>93</v>
      </c>
      <c r="AR199" s="72">
        <v>11</v>
      </c>
      <c r="AS199" s="73">
        <v>160573</v>
      </c>
      <c r="AT199" s="74">
        <v>158</v>
      </c>
      <c r="AU199" s="54">
        <v>8</v>
      </c>
      <c r="AV199" s="14">
        <v>188600</v>
      </c>
      <c r="AW199" s="55">
        <v>96</v>
      </c>
      <c r="AX199" s="72">
        <v>9</v>
      </c>
      <c r="AY199" s="73">
        <v>232378</v>
      </c>
      <c r="AZ199" s="74">
        <v>69</v>
      </c>
      <c r="BA199" s="54">
        <v>4</v>
      </c>
      <c r="BB199" s="14">
        <v>318725</v>
      </c>
      <c r="BC199" s="55">
        <v>106</v>
      </c>
      <c r="BD199" s="69">
        <v>12</v>
      </c>
      <c r="BE199" s="70">
        <v>272042</v>
      </c>
      <c r="BF199" s="71">
        <v>216</v>
      </c>
      <c r="BG199" s="54">
        <v>11</v>
      </c>
      <c r="BH199" s="14">
        <v>269218</v>
      </c>
      <c r="BI199" s="55">
        <v>108</v>
      </c>
      <c r="BJ199" s="72">
        <v>13</v>
      </c>
      <c r="BK199" s="73">
        <v>250815</v>
      </c>
      <c r="BL199" s="74">
        <v>74</v>
      </c>
      <c r="BM199" s="54">
        <v>11</v>
      </c>
      <c r="BN199" s="14">
        <v>240314</v>
      </c>
      <c r="BO199" s="55">
        <v>79</v>
      </c>
      <c r="BP199" s="72">
        <v>15</v>
      </c>
      <c r="BQ199" s="73">
        <v>297906</v>
      </c>
      <c r="BR199" s="74">
        <v>56</v>
      </c>
      <c r="BS199" s="54">
        <v>12</v>
      </c>
      <c r="BT199" s="14">
        <v>270816</v>
      </c>
      <c r="BU199" s="55">
        <v>77</v>
      </c>
      <c r="BV199" s="72">
        <v>12</v>
      </c>
      <c r="BW199" s="73">
        <v>198741</v>
      </c>
      <c r="BX199" s="74">
        <v>75</v>
      </c>
    </row>
    <row r="200" spans="1:76" x14ac:dyDescent="0.4">
      <c r="A200" s="20" t="s">
        <v>76</v>
      </c>
      <c r="B200" s="341">
        <v>18</v>
      </c>
      <c r="C200" s="439" t="s">
        <v>8461</v>
      </c>
      <c r="D200" s="343">
        <v>19</v>
      </c>
      <c r="E200" s="415">
        <v>8</v>
      </c>
      <c r="F200" s="429" t="s">
        <v>7760</v>
      </c>
      <c r="G200" s="416">
        <v>27</v>
      </c>
      <c r="H200" s="341">
        <v>16</v>
      </c>
      <c r="I200" s="342" t="s">
        <v>7082</v>
      </c>
      <c r="J200" s="343">
        <v>35</v>
      </c>
      <c r="K200" s="393">
        <v>19</v>
      </c>
      <c r="L200" s="394" t="s">
        <v>6395</v>
      </c>
      <c r="M200" s="395">
        <v>12</v>
      </c>
      <c r="N200" s="341">
        <v>26</v>
      </c>
      <c r="O200" s="342" t="s">
        <v>5673</v>
      </c>
      <c r="P200" s="343">
        <v>18</v>
      </c>
      <c r="Q200" s="361">
        <v>22</v>
      </c>
      <c r="R200" s="361" t="s">
        <v>4926</v>
      </c>
      <c r="S200" s="362">
        <v>51</v>
      </c>
      <c r="T200" s="341">
        <v>11</v>
      </c>
      <c r="U200" s="342" t="s">
        <v>4180</v>
      </c>
      <c r="V200" s="343">
        <v>62</v>
      </c>
      <c r="W200" s="209">
        <v>12</v>
      </c>
      <c r="X200" s="210" t="s">
        <v>3398</v>
      </c>
      <c r="Y200" s="210">
        <v>73</v>
      </c>
      <c r="Z200" s="114">
        <v>19</v>
      </c>
      <c r="AA200" s="115" t="s">
        <v>2658</v>
      </c>
      <c r="AB200" s="116">
        <v>52</v>
      </c>
      <c r="AC200" s="104">
        <v>14</v>
      </c>
      <c r="AD200" s="223" t="s">
        <v>1911</v>
      </c>
      <c r="AE200" s="105">
        <v>66</v>
      </c>
      <c r="AF200" s="245">
        <v>15</v>
      </c>
      <c r="AG200" s="246" t="s">
        <v>1158</v>
      </c>
      <c r="AH200" s="247">
        <v>80</v>
      </c>
      <c r="AI200" s="209">
        <v>19</v>
      </c>
      <c r="AJ200" s="210" t="s">
        <v>421</v>
      </c>
      <c r="AK200" s="210">
        <v>91</v>
      </c>
      <c r="AL200" s="72">
        <v>14</v>
      </c>
      <c r="AM200" s="73">
        <v>276910</v>
      </c>
      <c r="AN200" s="74">
        <v>73</v>
      </c>
      <c r="AO200" s="54">
        <v>21</v>
      </c>
      <c r="AP200" s="14">
        <v>329262</v>
      </c>
      <c r="AQ200" s="55">
        <v>142</v>
      </c>
      <c r="AR200" s="72">
        <v>19</v>
      </c>
      <c r="AS200" s="73">
        <v>274733</v>
      </c>
      <c r="AT200" s="74">
        <v>165</v>
      </c>
      <c r="AU200" s="54">
        <v>12</v>
      </c>
      <c r="AV200" s="14">
        <v>464025</v>
      </c>
      <c r="AW200" s="55">
        <v>143</v>
      </c>
      <c r="AX200" s="72">
        <v>13</v>
      </c>
      <c r="AY200" s="73">
        <v>405051</v>
      </c>
      <c r="AZ200" s="74">
        <v>183</v>
      </c>
      <c r="BA200" s="54">
        <v>9</v>
      </c>
      <c r="BB200" s="14">
        <v>260778</v>
      </c>
      <c r="BC200" s="55">
        <v>174</v>
      </c>
      <c r="BD200" s="69">
        <v>14</v>
      </c>
      <c r="BE200" s="70">
        <v>403457</v>
      </c>
      <c r="BF200" s="71">
        <v>85</v>
      </c>
      <c r="BG200" s="54">
        <v>11</v>
      </c>
      <c r="BH200" s="14">
        <v>438173</v>
      </c>
      <c r="BI200" s="55">
        <v>89</v>
      </c>
      <c r="BJ200" s="72">
        <v>19</v>
      </c>
      <c r="BK200" s="73">
        <v>327321</v>
      </c>
      <c r="BL200" s="74">
        <v>87</v>
      </c>
      <c r="BM200" s="54">
        <v>17</v>
      </c>
      <c r="BN200" s="14">
        <v>347082</v>
      </c>
      <c r="BO200" s="55">
        <v>60</v>
      </c>
      <c r="BP200" s="72">
        <v>12</v>
      </c>
      <c r="BQ200" s="73">
        <v>306500</v>
      </c>
      <c r="BR200" s="74">
        <v>54</v>
      </c>
      <c r="BS200" s="54">
        <v>19</v>
      </c>
      <c r="BT200" s="14">
        <v>286726</v>
      </c>
      <c r="BU200" s="55">
        <v>69</v>
      </c>
      <c r="BV200" s="72">
        <v>19</v>
      </c>
      <c r="BW200" s="73">
        <v>274389</v>
      </c>
      <c r="BX200" s="74">
        <v>80</v>
      </c>
    </row>
    <row r="201" spans="1:76" x14ac:dyDescent="0.4">
      <c r="A201" s="20" t="s">
        <v>77</v>
      </c>
      <c r="B201" s="341">
        <v>9</v>
      </c>
      <c r="C201" s="439" t="s">
        <v>8462</v>
      </c>
      <c r="D201" s="343">
        <v>23</v>
      </c>
      <c r="E201" s="415">
        <v>11</v>
      </c>
      <c r="F201" s="429" t="s">
        <v>7761</v>
      </c>
      <c r="G201" s="416">
        <v>63</v>
      </c>
      <c r="H201" s="341">
        <v>12</v>
      </c>
      <c r="I201" s="342" t="s">
        <v>7083</v>
      </c>
      <c r="J201" s="343">
        <v>25</v>
      </c>
      <c r="K201" s="393">
        <v>6</v>
      </c>
      <c r="L201" s="394" t="s">
        <v>6396</v>
      </c>
      <c r="M201" s="395">
        <v>31</v>
      </c>
      <c r="N201" s="341">
        <v>9</v>
      </c>
      <c r="O201" s="342" t="s">
        <v>5674</v>
      </c>
      <c r="P201" s="343">
        <v>16</v>
      </c>
      <c r="Q201" s="361">
        <v>19</v>
      </c>
      <c r="R201" s="361" t="s">
        <v>4927</v>
      </c>
      <c r="S201" s="362">
        <v>52</v>
      </c>
      <c r="T201" s="341">
        <v>13</v>
      </c>
      <c r="U201" s="342" t="s">
        <v>4181</v>
      </c>
      <c r="V201" s="343">
        <v>42</v>
      </c>
      <c r="W201" s="209">
        <v>5</v>
      </c>
      <c r="X201" s="210" t="s">
        <v>3399</v>
      </c>
      <c r="Y201" s="210">
        <v>121</v>
      </c>
      <c r="Z201" s="114">
        <v>9</v>
      </c>
      <c r="AA201" s="115" t="s">
        <v>2659</v>
      </c>
      <c r="AB201" s="116">
        <v>76</v>
      </c>
      <c r="AC201" s="104">
        <v>10</v>
      </c>
      <c r="AD201" s="223" t="s">
        <v>1912</v>
      </c>
      <c r="AE201" s="105">
        <v>54</v>
      </c>
      <c r="AF201" s="245">
        <v>13</v>
      </c>
      <c r="AG201" s="246" t="s">
        <v>1159</v>
      </c>
      <c r="AH201" s="247">
        <v>142</v>
      </c>
      <c r="AI201" s="209">
        <v>16</v>
      </c>
      <c r="AJ201" s="210" t="s">
        <v>422</v>
      </c>
      <c r="AK201" s="210">
        <v>147</v>
      </c>
      <c r="AL201" s="72">
        <v>12</v>
      </c>
      <c r="AM201" s="73">
        <v>284786</v>
      </c>
      <c r="AN201" s="74">
        <v>124</v>
      </c>
      <c r="AO201" s="54">
        <v>13</v>
      </c>
      <c r="AP201" s="14">
        <v>311420</v>
      </c>
      <c r="AQ201" s="55">
        <v>50</v>
      </c>
      <c r="AR201" s="72">
        <v>9</v>
      </c>
      <c r="AS201" s="73">
        <v>224056</v>
      </c>
      <c r="AT201" s="74">
        <v>85</v>
      </c>
      <c r="AU201" s="54">
        <v>12</v>
      </c>
      <c r="AV201" s="14">
        <v>304772</v>
      </c>
      <c r="AW201" s="55">
        <v>147</v>
      </c>
      <c r="AX201" s="72">
        <v>11</v>
      </c>
      <c r="AY201" s="73">
        <v>307636</v>
      </c>
      <c r="AZ201" s="74">
        <v>136</v>
      </c>
      <c r="BA201" s="54">
        <v>8</v>
      </c>
      <c r="BB201" s="14">
        <v>303925</v>
      </c>
      <c r="BC201" s="55">
        <v>277</v>
      </c>
      <c r="BD201" s="69">
        <v>10</v>
      </c>
      <c r="BE201" s="70">
        <v>342990</v>
      </c>
      <c r="BF201" s="71">
        <v>105</v>
      </c>
      <c r="BG201" s="54">
        <v>6</v>
      </c>
      <c r="BH201" s="14">
        <v>337192</v>
      </c>
      <c r="BI201" s="55">
        <v>82</v>
      </c>
      <c r="BJ201" s="72">
        <v>12</v>
      </c>
      <c r="BK201" s="73">
        <v>325983</v>
      </c>
      <c r="BL201" s="74">
        <v>70</v>
      </c>
      <c r="BM201" s="54">
        <v>7</v>
      </c>
      <c r="BN201" s="14">
        <v>358986</v>
      </c>
      <c r="BO201" s="55">
        <v>108</v>
      </c>
      <c r="BP201" s="72">
        <v>11</v>
      </c>
      <c r="BQ201" s="73">
        <v>246409</v>
      </c>
      <c r="BR201" s="74">
        <v>79</v>
      </c>
      <c r="BS201" s="54">
        <v>15</v>
      </c>
      <c r="BT201" s="14">
        <v>242560</v>
      </c>
      <c r="BU201" s="55">
        <v>61</v>
      </c>
      <c r="BV201" s="72">
        <v>18</v>
      </c>
      <c r="BW201" s="73">
        <v>291138</v>
      </c>
      <c r="BX201" s="74">
        <v>123</v>
      </c>
    </row>
    <row r="202" spans="1:76" x14ac:dyDescent="0.4">
      <c r="A202" s="20" t="s">
        <v>78</v>
      </c>
      <c r="B202" s="341">
        <v>16</v>
      </c>
      <c r="C202" s="439" t="s">
        <v>8463</v>
      </c>
      <c r="D202" s="343">
        <v>34</v>
      </c>
      <c r="E202" s="415">
        <v>15</v>
      </c>
      <c r="F202" s="429" t="s">
        <v>7762</v>
      </c>
      <c r="G202" s="416">
        <v>27</v>
      </c>
      <c r="H202" s="341">
        <v>30</v>
      </c>
      <c r="I202" s="342" t="s">
        <v>7084</v>
      </c>
      <c r="J202" s="343">
        <v>24</v>
      </c>
      <c r="K202" s="393">
        <v>18</v>
      </c>
      <c r="L202" s="394" t="s">
        <v>6397</v>
      </c>
      <c r="M202" s="395">
        <v>37</v>
      </c>
      <c r="N202" s="341">
        <v>21</v>
      </c>
      <c r="O202" s="342" t="s">
        <v>5675</v>
      </c>
      <c r="P202" s="343">
        <v>31</v>
      </c>
      <c r="Q202" s="361">
        <v>20</v>
      </c>
      <c r="R202" s="361" t="s">
        <v>4928</v>
      </c>
      <c r="S202" s="362">
        <v>41</v>
      </c>
      <c r="T202" s="341">
        <v>24</v>
      </c>
      <c r="U202" s="342" t="s">
        <v>4182</v>
      </c>
      <c r="V202" s="343">
        <v>46</v>
      </c>
      <c r="W202" s="209">
        <v>24</v>
      </c>
      <c r="X202" s="210" t="s">
        <v>3400</v>
      </c>
      <c r="Y202" s="210">
        <v>56</v>
      </c>
      <c r="Z202" s="114">
        <v>35</v>
      </c>
      <c r="AA202" s="115" t="s">
        <v>2660</v>
      </c>
      <c r="AB202" s="116">
        <v>63</v>
      </c>
      <c r="AC202" s="104">
        <v>26</v>
      </c>
      <c r="AD202" s="223" t="s">
        <v>1913</v>
      </c>
      <c r="AE202" s="105">
        <v>43</v>
      </c>
      <c r="AF202" s="245">
        <v>23</v>
      </c>
      <c r="AG202" s="246" t="s">
        <v>1160</v>
      </c>
      <c r="AH202" s="247">
        <v>98</v>
      </c>
      <c r="AI202" s="209">
        <v>17</v>
      </c>
      <c r="AJ202" s="210" t="s">
        <v>423</v>
      </c>
      <c r="AK202" s="210">
        <v>92</v>
      </c>
      <c r="AL202" s="72">
        <v>8</v>
      </c>
      <c r="AM202" s="73">
        <v>203312</v>
      </c>
      <c r="AN202" s="74">
        <v>55</v>
      </c>
      <c r="AO202" s="54">
        <v>25</v>
      </c>
      <c r="AP202" s="14">
        <v>363152</v>
      </c>
      <c r="AQ202" s="55">
        <v>131</v>
      </c>
      <c r="AR202" s="72">
        <v>12</v>
      </c>
      <c r="AS202" s="73">
        <v>330229</v>
      </c>
      <c r="AT202" s="74">
        <v>160</v>
      </c>
      <c r="AU202" s="54">
        <v>15</v>
      </c>
      <c r="AV202" s="14">
        <v>338187</v>
      </c>
      <c r="AW202" s="55">
        <v>149</v>
      </c>
      <c r="AX202" s="72">
        <v>14</v>
      </c>
      <c r="AY202" s="73">
        <v>250029</v>
      </c>
      <c r="AZ202" s="74">
        <v>121</v>
      </c>
      <c r="BA202" s="54">
        <v>10</v>
      </c>
      <c r="BB202" s="14">
        <v>345140</v>
      </c>
      <c r="BC202" s="55">
        <v>95</v>
      </c>
      <c r="BD202" s="69">
        <v>15</v>
      </c>
      <c r="BE202" s="70">
        <v>322773</v>
      </c>
      <c r="BF202" s="71">
        <v>131</v>
      </c>
      <c r="BG202" s="54">
        <v>28</v>
      </c>
      <c r="BH202" s="14">
        <v>302520</v>
      </c>
      <c r="BI202" s="55">
        <v>81</v>
      </c>
      <c r="BJ202" s="72">
        <v>29</v>
      </c>
      <c r="BK202" s="73">
        <v>405505</v>
      </c>
      <c r="BL202" s="74">
        <v>85</v>
      </c>
      <c r="BM202" s="54">
        <v>25</v>
      </c>
      <c r="BN202" s="14">
        <v>327248</v>
      </c>
      <c r="BO202" s="55">
        <v>81</v>
      </c>
      <c r="BP202" s="72">
        <v>28</v>
      </c>
      <c r="BQ202" s="73">
        <v>374661</v>
      </c>
      <c r="BR202" s="74">
        <v>89</v>
      </c>
      <c r="BS202" s="54">
        <v>23</v>
      </c>
      <c r="BT202" s="14">
        <v>247343</v>
      </c>
      <c r="BU202" s="55">
        <v>102</v>
      </c>
      <c r="BV202" s="72">
        <v>15</v>
      </c>
      <c r="BW202" s="73">
        <v>336106</v>
      </c>
      <c r="BX202" s="74">
        <v>91</v>
      </c>
    </row>
    <row r="203" spans="1:76" x14ac:dyDescent="0.4">
      <c r="A203" s="20" t="s">
        <v>155</v>
      </c>
      <c r="B203" s="341">
        <v>1</v>
      </c>
      <c r="C203" s="439" t="s">
        <v>8464</v>
      </c>
      <c r="D203" s="343">
        <v>2</v>
      </c>
      <c r="E203" s="415">
        <v>1</v>
      </c>
      <c r="F203" s="429" t="s">
        <v>7763</v>
      </c>
      <c r="G203" s="416">
        <v>248</v>
      </c>
      <c r="H203" s="341">
        <v>0</v>
      </c>
      <c r="I203" s="342" t="s">
        <v>262</v>
      </c>
      <c r="J203" s="343">
        <v>0</v>
      </c>
      <c r="K203" s="393">
        <v>0</v>
      </c>
      <c r="L203" s="394" t="s">
        <v>262</v>
      </c>
      <c r="M203" s="395">
        <v>0</v>
      </c>
      <c r="N203" s="341">
        <v>1</v>
      </c>
      <c r="O203" s="342" t="s">
        <v>5676</v>
      </c>
      <c r="P203" s="343">
        <v>22</v>
      </c>
      <c r="Q203" s="361">
        <v>0</v>
      </c>
      <c r="R203" s="361" t="s">
        <v>262</v>
      </c>
      <c r="S203" s="362">
        <v>0</v>
      </c>
      <c r="T203" s="341">
        <v>1</v>
      </c>
      <c r="U203" s="342" t="s">
        <v>4183</v>
      </c>
      <c r="V203" s="343">
        <v>13</v>
      </c>
      <c r="W203" s="209">
        <v>1</v>
      </c>
      <c r="X203" s="210" t="s">
        <v>3401</v>
      </c>
      <c r="Y203" s="210">
        <v>241</v>
      </c>
      <c r="Z203" s="114">
        <v>1</v>
      </c>
      <c r="AA203" s="115" t="s">
        <v>2661</v>
      </c>
      <c r="AB203" s="116">
        <v>220</v>
      </c>
      <c r="AC203" s="104">
        <v>0</v>
      </c>
      <c r="AD203" s="223" t="s">
        <v>262</v>
      </c>
      <c r="AE203" s="105">
        <v>0</v>
      </c>
      <c r="AF203" s="245">
        <v>0</v>
      </c>
      <c r="AG203" s="246" t="s">
        <v>262</v>
      </c>
      <c r="AH203" s="247">
        <v>0</v>
      </c>
      <c r="AI203" s="209">
        <v>0</v>
      </c>
      <c r="AJ203" s="210" t="s">
        <v>262</v>
      </c>
      <c r="AK203" s="210">
        <v>0</v>
      </c>
      <c r="AL203" s="72">
        <v>1</v>
      </c>
      <c r="AM203" s="73">
        <v>951000</v>
      </c>
      <c r="AN203" s="74">
        <v>9</v>
      </c>
      <c r="AO203" s="54">
        <v>0</v>
      </c>
      <c r="AP203" s="14">
        <v>0</v>
      </c>
      <c r="AQ203" s="55">
        <v>0</v>
      </c>
      <c r="AR203" s="72">
        <v>0</v>
      </c>
      <c r="AS203" s="73"/>
      <c r="AT203" s="74"/>
      <c r="AU203" s="54">
        <v>0</v>
      </c>
      <c r="AW203" s="55"/>
      <c r="AX203" s="72">
        <v>0</v>
      </c>
      <c r="AY203" s="73"/>
      <c r="AZ203" s="74"/>
      <c r="BA203" s="54">
        <v>1</v>
      </c>
      <c r="BB203" s="14">
        <v>550000</v>
      </c>
      <c r="BC203" s="55">
        <v>300</v>
      </c>
      <c r="BD203" s="69">
        <v>1</v>
      </c>
      <c r="BE203" s="70">
        <v>1425000</v>
      </c>
      <c r="BF203" s="71">
        <v>85</v>
      </c>
      <c r="BG203" s="54">
        <v>1</v>
      </c>
      <c r="BH203" s="14">
        <v>1600000</v>
      </c>
      <c r="BI203" s="55">
        <v>372</v>
      </c>
      <c r="BJ203" s="72">
        <v>0</v>
      </c>
      <c r="BK203" s="73"/>
      <c r="BL203" s="74"/>
      <c r="BM203" s="54">
        <v>2</v>
      </c>
      <c r="BN203" s="14">
        <v>595000</v>
      </c>
      <c r="BO203" s="55">
        <v>116</v>
      </c>
      <c r="BP203" s="72">
        <v>2</v>
      </c>
      <c r="BQ203" s="73">
        <v>798500</v>
      </c>
      <c r="BR203" s="74">
        <v>251</v>
      </c>
      <c r="BS203" s="54">
        <v>0</v>
      </c>
      <c r="BU203" s="55"/>
      <c r="BV203" s="72"/>
      <c r="BW203" s="73"/>
      <c r="BX203" s="74"/>
    </row>
    <row r="204" spans="1:76" x14ac:dyDescent="0.4">
      <c r="A204" s="20" t="s">
        <v>156</v>
      </c>
      <c r="B204" s="341">
        <v>6</v>
      </c>
      <c r="C204" s="439" t="s">
        <v>8465</v>
      </c>
      <c r="D204" s="343">
        <v>16</v>
      </c>
      <c r="E204" s="415">
        <v>2</v>
      </c>
      <c r="F204" s="429" t="s">
        <v>7764</v>
      </c>
      <c r="G204" s="416">
        <v>138</v>
      </c>
      <c r="H204" s="341">
        <v>4</v>
      </c>
      <c r="I204" s="342" t="s">
        <v>7085</v>
      </c>
      <c r="J204" s="343">
        <v>131</v>
      </c>
      <c r="K204" s="393">
        <v>12</v>
      </c>
      <c r="L204" s="394" t="s">
        <v>6398</v>
      </c>
      <c r="M204" s="395">
        <v>171</v>
      </c>
      <c r="N204" s="341">
        <v>6</v>
      </c>
      <c r="O204" s="342" t="s">
        <v>5677</v>
      </c>
      <c r="P204" s="343">
        <v>204</v>
      </c>
      <c r="Q204" s="361">
        <v>7</v>
      </c>
      <c r="R204" s="361" t="s">
        <v>4929</v>
      </c>
      <c r="S204" s="362">
        <v>86</v>
      </c>
      <c r="T204" s="341">
        <v>4</v>
      </c>
      <c r="U204" s="342" t="s">
        <v>4184</v>
      </c>
      <c r="V204" s="343">
        <v>54</v>
      </c>
      <c r="W204" s="209">
        <v>2</v>
      </c>
      <c r="X204" s="210" t="s">
        <v>3402</v>
      </c>
      <c r="Y204" s="210">
        <v>20</v>
      </c>
      <c r="Z204" s="114">
        <v>8</v>
      </c>
      <c r="AA204" s="115" t="s">
        <v>2662</v>
      </c>
      <c r="AB204" s="116">
        <v>38</v>
      </c>
      <c r="AC204" s="104">
        <v>3</v>
      </c>
      <c r="AD204" s="223" t="s">
        <v>1914</v>
      </c>
      <c r="AE204" s="105">
        <v>180</v>
      </c>
      <c r="AF204" s="245">
        <v>5</v>
      </c>
      <c r="AG204" s="246" t="s">
        <v>1161</v>
      </c>
      <c r="AH204" s="247">
        <v>94</v>
      </c>
      <c r="AI204" s="209">
        <v>4</v>
      </c>
      <c r="AJ204" s="210" t="s">
        <v>424</v>
      </c>
      <c r="AK204" s="210">
        <v>39</v>
      </c>
      <c r="AL204" s="72">
        <v>2</v>
      </c>
      <c r="AM204" s="73">
        <v>208950</v>
      </c>
      <c r="AN204" s="74">
        <v>135</v>
      </c>
      <c r="AO204" s="54">
        <v>1</v>
      </c>
      <c r="AP204" s="14">
        <v>167000</v>
      </c>
      <c r="AQ204" s="55">
        <v>168</v>
      </c>
      <c r="AR204" s="72">
        <v>7</v>
      </c>
      <c r="AS204" s="73">
        <v>179780</v>
      </c>
      <c r="AT204" s="74">
        <v>199</v>
      </c>
      <c r="AU204" s="54">
        <v>0</v>
      </c>
      <c r="AW204" s="55"/>
      <c r="AX204" s="72">
        <v>2</v>
      </c>
      <c r="AY204" s="73">
        <v>144375</v>
      </c>
      <c r="AZ204" s="74">
        <v>114</v>
      </c>
      <c r="BA204" s="54">
        <v>3</v>
      </c>
      <c r="BB204" s="14">
        <v>224600</v>
      </c>
      <c r="BC204" s="55">
        <v>22</v>
      </c>
      <c r="BD204" s="69">
        <v>4</v>
      </c>
      <c r="BE204" s="70">
        <v>177590</v>
      </c>
      <c r="BF204" s="71">
        <v>184</v>
      </c>
      <c r="BG204" s="54">
        <v>2</v>
      </c>
      <c r="BH204" s="14">
        <v>236750</v>
      </c>
      <c r="BI204" s="55">
        <v>80</v>
      </c>
      <c r="BJ204" s="72">
        <v>4</v>
      </c>
      <c r="BK204" s="73">
        <v>135500</v>
      </c>
      <c r="BL204" s="74">
        <v>23</v>
      </c>
      <c r="BM204" s="54">
        <v>2</v>
      </c>
      <c r="BN204" s="14">
        <v>189500</v>
      </c>
      <c r="BO204" s="55">
        <v>128</v>
      </c>
      <c r="BP204" s="72">
        <v>0</v>
      </c>
      <c r="BQ204" s="73"/>
      <c r="BR204" s="74"/>
      <c r="BS204" s="54">
        <v>0</v>
      </c>
      <c r="BU204" s="55"/>
      <c r="BV204" s="72"/>
      <c r="BW204" s="73"/>
      <c r="BX204" s="74"/>
    </row>
    <row r="205" spans="1:76" x14ac:dyDescent="0.4">
      <c r="A205" s="20" t="s">
        <v>249</v>
      </c>
      <c r="B205" s="341">
        <v>17</v>
      </c>
      <c r="C205" s="439" t="s">
        <v>8466</v>
      </c>
      <c r="D205" s="343">
        <v>62</v>
      </c>
      <c r="E205" s="415">
        <v>16</v>
      </c>
      <c r="F205" s="429" t="s">
        <v>7765</v>
      </c>
      <c r="G205" s="416">
        <v>48</v>
      </c>
      <c r="H205" s="341">
        <v>17</v>
      </c>
      <c r="I205" s="342" t="s">
        <v>7086</v>
      </c>
      <c r="J205" s="343">
        <v>47</v>
      </c>
      <c r="K205" s="393">
        <v>14</v>
      </c>
      <c r="L205" s="394" t="s">
        <v>6399</v>
      </c>
      <c r="M205" s="395">
        <v>10</v>
      </c>
      <c r="N205" s="341">
        <v>22</v>
      </c>
      <c r="O205" s="342" t="s">
        <v>5678</v>
      </c>
      <c r="P205" s="343">
        <v>28</v>
      </c>
      <c r="Q205" s="361">
        <v>12</v>
      </c>
      <c r="R205" s="361" t="s">
        <v>4930</v>
      </c>
      <c r="S205" s="362">
        <v>14</v>
      </c>
      <c r="T205" s="341">
        <v>30</v>
      </c>
      <c r="U205" s="342" t="s">
        <v>4185</v>
      </c>
      <c r="V205" s="343">
        <v>27</v>
      </c>
      <c r="W205" s="209">
        <v>21</v>
      </c>
      <c r="X205" s="210" t="s">
        <v>3403</v>
      </c>
      <c r="Y205" s="210">
        <v>42</v>
      </c>
      <c r="Z205" s="114">
        <v>5</v>
      </c>
      <c r="AA205" s="115" t="s">
        <v>2663</v>
      </c>
      <c r="AB205" s="116">
        <v>65</v>
      </c>
      <c r="AC205" s="104">
        <v>15</v>
      </c>
      <c r="AD205" s="223" t="s">
        <v>1915</v>
      </c>
      <c r="AE205" s="105">
        <v>81</v>
      </c>
      <c r="AF205" s="245">
        <v>7</v>
      </c>
      <c r="AG205" s="246" t="s">
        <v>1162</v>
      </c>
      <c r="AH205" s="247">
        <v>82</v>
      </c>
      <c r="AI205" s="209">
        <v>15</v>
      </c>
      <c r="AJ205" s="210" t="s">
        <v>425</v>
      </c>
      <c r="AK205" s="210">
        <v>78</v>
      </c>
      <c r="AL205" s="72">
        <v>9</v>
      </c>
      <c r="AM205" s="73">
        <v>317611</v>
      </c>
      <c r="AN205" s="74">
        <v>88</v>
      </c>
      <c r="AO205" s="54">
        <v>16</v>
      </c>
      <c r="AP205" s="14">
        <v>259263</v>
      </c>
      <c r="AQ205" s="55">
        <v>96</v>
      </c>
      <c r="AR205" s="72">
        <v>14</v>
      </c>
      <c r="AS205" s="73">
        <v>276000</v>
      </c>
      <c r="AT205" s="74">
        <v>139</v>
      </c>
      <c r="AU205" s="54">
        <v>12</v>
      </c>
      <c r="AV205" s="14">
        <v>268775</v>
      </c>
      <c r="AW205" s="55">
        <v>86</v>
      </c>
      <c r="AX205" s="72">
        <v>13</v>
      </c>
      <c r="AY205" s="73">
        <v>274250</v>
      </c>
      <c r="AZ205" s="74">
        <v>117</v>
      </c>
      <c r="BA205" s="54">
        <v>9</v>
      </c>
      <c r="BB205" s="14">
        <v>280211</v>
      </c>
      <c r="BC205" s="55">
        <v>121</v>
      </c>
      <c r="BD205" s="69">
        <v>9</v>
      </c>
      <c r="BE205" s="70">
        <v>318611</v>
      </c>
      <c r="BF205" s="71">
        <v>120</v>
      </c>
      <c r="BG205" s="54">
        <v>20</v>
      </c>
      <c r="BH205" s="14">
        <v>310922</v>
      </c>
      <c r="BI205" s="55">
        <v>100</v>
      </c>
      <c r="BJ205" s="72">
        <v>12</v>
      </c>
      <c r="BK205" s="73">
        <v>357769</v>
      </c>
      <c r="BL205" s="74">
        <v>83</v>
      </c>
      <c r="BM205" s="54">
        <v>17</v>
      </c>
      <c r="BN205" s="14">
        <v>335884</v>
      </c>
      <c r="BO205" s="55">
        <v>86</v>
      </c>
      <c r="BP205" s="72">
        <v>14</v>
      </c>
      <c r="BQ205" s="73">
        <v>277993</v>
      </c>
      <c r="BR205" s="74">
        <v>99</v>
      </c>
      <c r="BS205" s="54">
        <v>16</v>
      </c>
      <c r="BT205" s="14">
        <v>251568</v>
      </c>
      <c r="BU205" s="55">
        <v>71</v>
      </c>
      <c r="BV205" s="72"/>
      <c r="BW205" s="73"/>
      <c r="BX205" s="74"/>
    </row>
    <row r="206" spans="1:76" x14ac:dyDescent="0.4">
      <c r="A206" s="20" t="s">
        <v>79</v>
      </c>
      <c r="B206" s="341">
        <v>99</v>
      </c>
      <c r="C206" s="439" t="s">
        <v>8467</v>
      </c>
      <c r="D206" s="343">
        <v>40</v>
      </c>
      <c r="E206" s="415">
        <v>106</v>
      </c>
      <c r="F206" s="429" t="s">
        <v>7766</v>
      </c>
      <c r="G206" s="416">
        <v>47</v>
      </c>
      <c r="H206" s="341">
        <v>74</v>
      </c>
      <c r="I206" s="342" t="s">
        <v>7087</v>
      </c>
      <c r="J206" s="343">
        <v>39</v>
      </c>
      <c r="K206" s="393">
        <v>85</v>
      </c>
      <c r="L206" s="394" t="s">
        <v>6400</v>
      </c>
      <c r="M206" s="395">
        <v>14</v>
      </c>
      <c r="N206" s="341">
        <v>104</v>
      </c>
      <c r="O206" s="342" t="s">
        <v>5679</v>
      </c>
      <c r="P206" s="343">
        <v>29</v>
      </c>
      <c r="Q206" s="361">
        <v>96</v>
      </c>
      <c r="R206" s="361" t="s">
        <v>4931</v>
      </c>
      <c r="S206" s="362">
        <v>32</v>
      </c>
      <c r="T206" s="341">
        <v>122</v>
      </c>
      <c r="U206" s="342" t="s">
        <v>4186</v>
      </c>
      <c r="V206" s="343">
        <v>47</v>
      </c>
      <c r="W206" s="209">
        <v>110</v>
      </c>
      <c r="X206" s="210" t="s">
        <v>3404</v>
      </c>
      <c r="Y206" s="210">
        <v>66</v>
      </c>
      <c r="Z206" s="114">
        <v>95</v>
      </c>
      <c r="AA206" s="115" t="s">
        <v>2664</v>
      </c>
      <c r="AB206" s="116">
        <v>67</v>
      </c>
      <c r="AC206" s="104">
        <v>86</v>
      </c>
      <c r="AD206" s="223" t="s">
        <v>1916</v>
      </c>
      <c r="AE206" s="105">
        <v>77</v>
      </c>
      <c r="AF206" s="245">
        <v>91</v>
      </c>
      <c r="AG206" s="246" t="s">
        <v>1163</v>
      </c>
      <c r="AH206" s="247">
        <v>82</v>
      </c>
      <c r="AI206" s="209">
        <v>77</v>
      </c>
      <c r="AJ206" s="210" t="s">
        <v>426</v>
      </c>
      <c r="AK206" s="210">
        <v>87</v>
      </c>
      <c r="AL206" s="72">
        <v>79</v>
      </c>
      <c r="AM206" s="73">
        <v>247028</v>
      </c>
      <c r="AN206" s="74">
        <v>91</v>
      </c>
      <c r="AO206" s="54">
        <v>82</v>
      </c>
      <c r="AP206" s="14">
        <v>219278</v>
      </c>
      <c r="AQ206" s="55">
        <v>114</v>
      </c>
      <c r="AR206" s="72">
        <v>82</v>
      </c>
      <c r="AS206" s="73">
        <v>214460</v>
      </c>
      <c r="AT206" s="74">
        <v>135</v>
      </c>
      <c r="AU206" s="54">
        <v>63</v>
      </c>
      <c r="AV206" s="14">
        <v>228150</v>
      </c>
      <c r="AW206" s="55">
        <v>107</v>
      </c>
      <c r="AX206" s="72">
        <v>60</v>
      </c>
      <c r="AY206" s="73">
        <v>255026</v>
      </c>
      <c r="AZ206" s="74">
        <v>109</v>
      </c>
      <c r="BA206" s="54">
        <v>63</v>
      </c>
      <c r="BB206" s="14">
        <v>251487</v>
      </c>
      <c r="BC206" s="55">
        <v>104</v>
      </c>
      <c r="BD206" s="69">
        <v>76</v>
      </c>
      <c r="BE206" s="70">
        <v>273127</v>
      </c>
      <c r="BF206" s="71">
        <v>102</v>
      </c>
      <c r="BG206" s="54">
        <v>105</v>
      </c>
      <c r="BH206" s="14">
        <v>273861</v>
      </c>
      <c r="BI206" s="55">
        <v>104</v>
      </c>
      <c r="BJ206" s="72">
        <v>95</v>
      </c>
      <c r="BK206" s="73">
        <v>295032</v>
      </c>
      <c r="BL206" s="74">
        <v>77</v>
      </c>
      <c r="BM206" s="54">
        <v>86</v>
      </c>
      <c r="BN206" s="14">
        <v>269882</v>
      </c>
      <c r="BO206" s="55">
        <v>66</v>
      </c>
      <c r="BP206" s="72">
        <v>62</v>
      </c>
      <c r="BQ206" s="73">
        <v>226417</v>
      </c>
      <c r="BR206" s="74">
        <v>59</v>
      </c>
      <c r="BS206" s="54">
        <v>83</v>
      </c>
      <c r="BT206" s="14">
        <v>216905</v>
      </c>
      <c r="BU206" s="55">
        <v>51</v>
      </c>
      <c r="BV206" s="72">
        <v>65</v>
      </c>
      <c r="BW206" s="73">
        <v>208342</v>
      </c>
      <c r="BX206" s="74">
        <v>90</v>
      </c>
    </row>
    <row r="207" spans="1:76" x14ac:dyDescent="0.4">
      <c r="A207" s="20" t="s">
        <v>80</v>
      </c>
      <c r="B207" s="341">
        <v>17</v>
      </c>
      <c r="C207" s="439" t="s">
        <v>8468</v>
      </c>
      <c r="D207" s="343">
        <v>31</v>
      </c>
      <c r="E207" s="415">
        <v>16</v>
      </c>
      <c r="F207" s="429" t="s">
        <v>7767</v>
      </c>
      <c r="G207" s="416">
        <v>22</v>
      </c>
      <c r="H207" s="341">
        <v>19</v>
      </c>
      <c r="I207" s="342" t="s">
        <v>7088</v>
      </c>
      <c r="J207" s="343">
        <v>67</v>
      </c>
      <c r="K207" s="393">
        <v>9</v>
      </c>
      <c r="L207" s="394" t="s">
        <v>6401</v>
      </c>
      <c r="M207" s="395">
        <v>11</v>
      </c>
      <c r="N207" s="341">
        <v>21</v>
      </c>
      <c r="O207" s="342" t="s">
        <v>5680</v>
      </c>
      <c r="P207" s="343">
        <v>23</v>
      </c>
      <c r="Q207" s="361">
        <v>31</v>
      </c>
      <c r="R207" s="361" t="s">
        <v>4932</v>
      </c>
      <c r="S207" s="362">
        <v>52</v>
      </c>
      <c r="T207" s="341">
        <v>35</v>
      </c>
      <c r="U207" s="342" t="s">
        <v>4187</v>
      </c>
      <c r="V207" s="343">
        <v>67</v>
      </c>
      <c r="W207" s="209">
        <v>25</v>
      </c>
      <c r="X207" s="210" t="s">
        <v>3405</v>
      </c>
      <c r="Y207" s="210">
        <v>73</v>
      </c>
      <c r="Z207" s="114">
        <v>24</v>
      </c>
      <c r="AA207" s="115" t="s">
        <v>2665</v>
      </c>
      <c r="AB207" s="116">
        <v>67</v>
      </c>
      <c r="AC207" s="104">
        <v>19</v>
      </c>
      <c r="AD207" s="223" t="s">
        <v>1917</v>
      </c>
      <c r="AE207" s="105">
        <v>75</v>
      </c>
      <c r="AF207" s="245">
        <v>21</v>
      </c>
      <c r="AG207" s="246" t="s">
        <v>1164</v>
      </c>
      <c r="AH207" s="247">
        <v>84</v>
      </c>
      <c r="AI207" s="209">
        <v>14</v>
      </c>
      <c r="AJ207" s="210" t="s">
        <v>427</v>
      </c>
      <c r="AK207" s="210">
        <v>103</v>
      </c>
      <c r="AL207" s="72">
        <v>17</v>
      </c>
      <c r="AM207" s="73">
        <v>421159</v>
      </c>
      <c r="AN207" s="74">
        <v>77</v>
      </c>
      <c r="AO207" s="54">
        <v>25</v>
      </c>
      <c r="AP207" s="14">
        <v>356397</v>
      </c>
      <c r="AQ207" s="55">
        <v>116</v>
      </c>
      <c r="AR207" s="72">
        <v>21</v>
      </c>
      <c r="AS207" s="73">
        <v>344560</v>
      </c>
      <c r="AT207" s="74">
        <v>132</v>
      </c>
      <c r="AU207" s="54">
        <v>10</v>
      </c>
      <c r="AV207" s="14">
        <v>280890</v>
      </c>
      <c r="AW207" s="55">
        <v>108</v>
      </c>
      <c r="AX207" s="72">
        <v>17</v>
      </c>
      <c r="AY207" s="73">
        <v>342549</v>
      </c>
      <c r="AZ207" s="74">
        <v>105</v>
      </c>
      <c r="BA207" s="54">
        <v>14</v>
      </c>
      <c r="BB207" s="14">
        <v>315386</v>
      </c>
      <c r="BC207" s="55">
        <v>113</v>
      </c>
      <c r="BD207" s="69">
        <v>11</v>
      </c>
      <c r="BE207" s="70">
        <v>484864</v>
      </c>
      <c r="BF207" s="71">
        <v>111</v>
      </c>
      <c r="BG207" s="54">
        <v>31</v>
      </c>
      <c r="BH207" s="14">
        <v>378279</v>
      </c>
      <c r="BI207" s="55">
        <v>131</v>
      </c>
      <c r="BJ207" s="72">
        <v>32</v>
      </c>
      <c r="BK207" s="73">
        <v>455241</v>
      </c>
      <c r="BL207" s="74">
        <v>88</v>
      </c>
      <c r="BM207" s="54">
        <v>25</v>
      </c>
      <c r="BN207" s="14">
        <v>486092</v>
      </c>
      <c r="BO207" s="55">
        <v>79</v>
      </c>
      <c r="BP207" s="72">
        <v>17</v>
      </c>
      <c r="BQ207" s="73">
        <v>364376</v>
      </c>
      <c r="BR207" s="74">
        <v>64</v>
      </c>
      <c r="BS207" s="54">
        <v>22</v>
      </c>
      <c r="BT207" s="14">
        <v>411568</v>
      </c>
      <c r="BU207" s="55">
        <v>49</v>
      </c>
      <c r="BV207" s="72">
        <v>16</v>
      </c>
      <c r="BW207" s="73">
        <v>356693</v>
      </c>
      <c r="BX207" s="74">
        <v>41</v>
      </c>
    </row>
    <row r="208" spans="1:76" x14ac:dyDescent="0.4">
      <c r="A208" s="20" t="s">
        <v>81</v>
      </c>
      <c r="B208" s="341">
        <v>29</v>
      </c>
      <c r="C208" s="439" t="s">
        <v>8469</v>
      </c>
      <c r="D208" s="343">
        <v>66</v>
      </c>
      <c r="E208" s="415">
        <v>35</v>
      </c>
      <c r="F208" s="429" t="s">
        <v>7768</v>
      </c>
      <c r="G208" s="416">
        <v>25</v>
      </c>
      <c r="H208" s="341">
        <v>19</v>
      </c>
      <c r="I208" s="342" t="s">
        <v>7089</v>
      </c>
      <c r="J208" s="343">
        <v>43</v>
      </c>
      <c r="K208" s="393">
        <v>20</v>
      </c>
      <c r="L208" s="394" t="s">
        <v>6402</v>
      </c>
      <c r="M208" s="395">
        <v>30</v>
      </c>
      <c r="N208" s="341">
        <v>20</v>
      </c>
      <c r="O208" s="342" t="s">
        <v>5681</v>
      </c>
      <c r="P208" s="343">
        <v>60</v>
      </c>
      <c r="Q208" s="361">
        <v>37</v>
      </c>
      <c r="R208" s="361" t="s">
        <v>4933</v>
      </c>
      <c r="S208" s="362">
        <v>30</v>
      </c>
      <c r="T208" s="341">
        <v>34</v>
      </c>
      <c r="U208" s="342" t="s">
        <v>4188</v>
      </c>
      <c r="V208" s="343">
        <v>39</v>
      </c>
      <c r="W208" s="209">
        <v>32</v>
      </c>
      <c r="X208" s="210" t="s">
        <v>3406</v>
      </c>
      <c r="Y208" s="210">
        <v>38</v>
      </c>
      <c r="Z208" s="114">
        <v>33</v>
      </c>
      <c r="AA208" s="115" t="s">
        <v>2666</v>
      </c>
      <c r="AB208" s="116">
        <v>65</v>
      </c>
      <c r="AC208" s="104">
        <v>36</v>
      </c>
      <c r="AD208" s="223" t="s">
        <v>1918</v>
      </c>
      <c r="AE208" s="105">
        <v>80</v>
      </c>
      <c r="AF208" s="245">
        <v>35</v>
      </c>
      <c r="AG208" s="246" t="s">
        <v>1165</v>
      </c>
      <c r="AH208" s="247">
        <v>128</v>
      </c>
      <c r="AI208" s="209">
        <v>34</v>
      </c>
      <c r="AJ208" s="210" t="s">
        <v>428</v>
      </c>
      <c r="AK208" s="210">
        <v>115</v>
      </c>
      <c r="AL208" s="72">
        <v>32</v>
      </c>
      <c r="AM208" s="73">
        <v>206056</v>
      </c>
      <c r="AN208" s="74">
        <v>84</v>
      </c>
      <c r="AO208" s="54">
        <v>36</v>
      </c>
      <c r="AP208" s="14">
        <v>237079</v>
      </c>
      <c r="AQ208" s="55">
        <v>102</v>
      </c>
      <c r="AR208" s="72">
        <v>32</v>
      </c>
      <c r="AS208" s="73">
        <v>215345</v>
      </c>
      <c r="AT208" s="74">
        <v>135</v>
      </c>
      <c r="AU208" s="54">
        <v>19</v>
      </c>
      <c r="AV208" s="14">
        <v>214558</v>
      </c>
      <c r="AW208" s="55">
        <v>145</v>
      </c>
      <c r="AX208" s="72">
        <v>24</v>
      </c>
      <c r="AY208" s="73">
        <v>205483</v>
      </c>
      <c r="AZ208" s="74">
        <v>78</v>
      </c>
      <c r="BA208" s="54">
        <v>25</v>
      </c>
      <c r="BB208" s="14">
        <v>257092</v>
      </c>
      <c r="BC208" s="55">
        <v>127</v>
      </c>
      <c r="BD208" s="69">
        <v>29</v>
      </c>
      <c r="BE208" s="70">
        <v>312625</v>
      </c>
      <c r="BF208" s="71">
        <v>129</v>
      </c>
      <c r="BG208" s="54">
        <v>31</v>
      </c>
      <c r="BH208" s="14">
        <v>278805</v>
      </c>
      <c r="BI208" s="55">
        <v>84</v>
      </c>
      <c r="BJ208" s="72">
        <v>29</v>
      </c>
      <c r="BK208" s="73">
        <v>260739</v>
      </c>
      <c r="BL208" s="74">
        <v>164</v>
      </c>
      <c r="BM208" s="54">
        <v>33</v>
      </c>
      <c r="BN208" s="14">
        <v>253353</v>
      </c>
      <c r="BO208" s="55">
        <v>84</v>
      </c>
      <c r="BP208" s="72">
        <v>30</v>
      </c>
      <c r="BQ208" s="73">
        <v>260346</v>
      </c>
      <c r="BR208" s="74">
        <v>118</v>
      </c>
      <c r="BS208" s="54">
        <v>40</v>
      </c>
      <c r="BT208" s="14">
        <v>221053</v>
      </c>
      <c r="BU208" s="55">
        <v>57</v>
      </c>
      <c r="BV208" s="72">
        <v>25</v>
      </c>
      <c r="BW208" s="73">
        <v>180450</v>
      </c>
      <c r="BX208" s="74">
        <v>71</v>
      </c>
    </row>
    <row r="209" spans="1:76" x14ac:dyDescent="0.4">
      <c r="A209" s="20" t="s">
        <v>119</v>
      </c>
      <c r="B209" s="341">
        <v>37</v>
      </c>
      <c r="C209" s="439" t="s">
        <v>8470</v>
      </c>
      <c r="D209" s="343">
        <v>41</v>
      </c>
      <c r="E209" s="415">
        <v>32</v>
      </c>
      <c r="F209" s="429" t="s">
        <v>7769</v>
      </c>
      <c r="G209" s="416">
        <v>32</v>
      </c>
      <c r="H209" s="341">
        <v>39</v>
      </c>
      <c r="I209" s="342" t="s">
        <v>7090</v>
      </c>
      <c r="J209" s="343">
        <v>31</v>
      </c>
      <c r="K209" s="393">
        <v>34</v>
      </c>
      <c r="L209" s="394" t="s">
        <v>6403</v>
      </c>
      <c r="M209" s="395">
        <v>18</v>
      </c>
      <c r="N209" s="341">
        <v>27</v>
      </c>
      <c r="O209" s="342" t="s">
        <v>5682</v>
      </c>
      <c r="P209" s="343">
        <v>21</v>
      </c>
      <c r="Q209" s="361">
        <v>42</v>
      </c>
      <c r="R209" s="361" t="s">
        <v>4934</v>
      </c>
      <c r="S209" s="362">
        <v>39</v>
      </c>
      <c r="T209" s="341">
        <v>68</v>
      </c>
      <c r="U209" s="342" t="s">
        <v>4189</v>
      </c>
      <c r="V209" s="343">
        <v>42</v>
      </c>
      <c r="W209" s="209">
        <v>35</v>
      </c>
      <c r="X209" s="210" t="s">
        <v>3407</v>
      </c>
      <c r="Y209" s="210">
        <v>42</v>
      </c>
      <c r="Z209" s="114">
        <v>44</v>
      </c>
      <c r="AA209" s="115" t="s">
        <v>2667</v>
      </c>
      <c r="AB209" s="116">
        <v>55</v>
      </c>
      <c r="AC209" s="104">
        <v>41</v>
      </c>
      <c r="AD209" s="223" t="s">
        <v>1919</v>
      </c>
      <c r="AE209" s="105">
        <v>39</v>
      </c>
      <c r="AF209" s="245">
        <v>42</v>
      </c>
      <c r="AG209" s="246" t="s">
        <v>1166</v>
      </c>
      <c r="AH209" s="247">
        <v>67</v>
      </c>
      <c r="AI209" s="209">
        <v>57</v>
      </c>
      <c r="AJ209" s="210" t="s">
        <v>429</v>
      </c>
      <c r="AK209" s="210">
        <v>94</v>
      </c>
      <c r="AL209" s="72">
        <v>45</v>
      </c>
      <c r="AM209" s="73">
        <v>243391</v>
      </c>
      <c r="AN209" s="74">
        <v>121</v>
      </c>
      <c r="AO209" s="54">
        <v>43</v>
      </c>
      <c r="AP209" s="14">
        <v>265188</v>
      </c>
      <c r="AQ209" s="55">
        <v>92</v>
      </c>
      <c r="AR209" s="72">
        <v>45</v>
      </c>
      <c r="AS209" s="73">
        <v>241543</v>
      </c>
      <c r="AT209" s="74">
        <v>129</v>
      </c>
      <c r="AU209" s="54">
        <v>47</v>
      </c>
      <c r="AV209" s="14">
        <v>251906</v>
      </c>
      <c r="AW209" s="55">
        <v>108</v>
      </c>
      <c r="AX209" s="72">
        <v>36</v>
      </c>
      <c r="AY209" s="73">
        <v>253000</v>
      </c>
      <c r="AZ209" s="74">
        <v>74</v>
      </c>
      <c r="BA209" s="54">
        <v>33</v>
      </c>
      <c r="BB209" s="14">
        <v>275334</v>
      </c>
      <c r="BC209" s="55">
        <v>120</v>
      </c>
      <c r="BD209" s="69">
        <v>48</v>
      </c>
      <c r="BE209" s="70">
        <v>254129</v>
      </c>
      <c r="BF209" s="71">
        <v>88</v>
      </c>
      <c r="BG209" s="54">
        <v>55</v>
      </c>
      <c r="BH209" s="14">
        <v>275088</v>
      </c>
      <c r="BI209" s="55">
        <v>99</v>
      </c>
      <c r="BJ209" s="72">
        <v>58</v>
      </c>
      <c r="BK209" s="73">
        <v>276440</v>
      </c>
      <c r="BL209" s="74">
        <v>84</v>
      </c>
      <c r="BM209" s="54">
        <v>42</v>
      </c>
      <c r="BN209" s="14">
        <v>279684</v>
      </c>
      <c r="BO209" s="55">
        <v>61</v>
      </c>
      <c r="BP209" s="72">
        <v>42</v>
      </c>
      <c r="BQ209" s="73">
        <v>258060</v>
      </c>
      <c r="BR209" s="74">
        <v>51</v>
      </c>
      <c r="BS209" s="54">
        <v>35</v>
      </c>
      <c r="BT209" s="14">
        <v>227780</v>
      </c>
      <c r="BU209" s="55">
        <v>46</v>
      </c>
      <c r="BV209" s="72">
        <v>48</v>
      </c>
      <c r="BW209" s="73">
        <v>208301</v>
      </c>
      <c r="BX209" s="74">
        <v>110</v>
      </c>
    </row>
    <row r="210" spans="1:76" x14ac:dyDescent="0.4">
      <c r="A210" s="20" t="s">
        <v>250</v>
      </c>
      <c r="B210" s="341">
        <v>5</v>
      </c>
      <c r="C210" s="439" t="s">
        <v>8471</v>
      </c>
      <c r="D210" s="343">
        <v>56</v>
      </c>
      <c r="E210" s="415">
        <v>7</v>
      </c>
      <c r="F210" s="429" t="s">
        <v>7770</v>
      </c>
      <c r="G210" s="416">
        <v>28</v>
      </c>
      <c r="H210" s="341">
        <v>0</v>
      </c>
      <c r="I210" s="342" t="s">
        <v>262</v>
      </c>
      <c r="J210" s="343">
        <v>0</v>
      </c>
      <c r="K210" s="393">
        <v>3</v>
      </c>
      <c r="L210" s="394" t="s">
        <v>6404</v>
      </c>
      <c r="M210" s="395">
        <v>8</v>
      </c>
      <c r="N210" s="341">
        <v>3</v>
      </c>
      <c r="O210" s="342" t="s">
        <v>5683</v>
      </c>
      <c r="P210" s="343">
        <v>29</v>
      </c>
      <c r="Q210" s="361">
        <v>1</v>
      </c>
      <c r="R210" s="361" t="s">
        <v>4935</v>
      </c>
      <c r="S210" s="362">
        <v>35</v>
      </c>
      <c r="T210" s="341">
        <v>1</v>
      </c>
      <c r="U210" s="342" t="s">
        <v>1614</v>
      </c>
      <c r="V210" s="343">
        <v>98</v>
      </c>
      <c r="W210" s="209">
        <v>2</v>
      </c>
      <c r="X210" s="210" t="s">
        <v>3408</v>
      </c>
      <c r="Y210" s="210">
        <v>54</v>
      </c>
      <c r="Z210" s="114">
        <v>3</v>
      </c>
      <c r="AA210" s="115" t="s">
        <v>2668</v>
      </c>
      <c r="AB210" s="116">
        <v>81</v>
      </c>
      <c r="AC210" s="104">
        <v>4</v>
      </c>
      <c r="AD210" s="223" t="s">
        <v>1920</v>
      </c>
      <c r="AE210" s="105">
        <v>25</v>
      </c>
      <c r="AF210" s="245">
        <v>1</v>
      </c>
      <c r="AG210" s="246" t="s">
        <v>1167</v>
      </c>
      <c r="AH210" s="247">
        <v>92</v>
      </c>
      <c r="AI210" s="209">
        <v>4</v>
      </c>
      <c r="AJ210" s="210" t="s">
        <v>430</v>
      </c>
      <c r="AK210" s="210">
        <v>92</v>
      </c>
      <c r="AL210" s="72">
        <v>9</v>
      </c>
      <c r="AM210" s="73">
        <v>294994</v>
      </c>
      <c r="AN210" s="74">
        <v>79</v>
      </c>
      <c r="AO210" s="54">
        <v>1</v>
      </c>
      <c r="AP210" s="14">
        <v>200000</v>
      </c>
      <c r="AQ210" s="55">
        <v>48</v>
      </c>
      <c r="AR210" s="72">
        <v>1</v>
      </c>
      <c r="AS210" s="73">
        <v>45000</v>
      </c>
      <c r="AT210" s="74">
        <v>65</v>
      </c>
      <c r="AU210" s="54">
        <v>0</v>
      </c>
      <c r="AW210" s="55"/>
      <c r="AX210" s="72">
        <v>2</v>
      </c>
      <c r="AY210" s="73">
        <v>254200</v>
      </c>
      <c r="AZ210" s="74">
        <v>147</v>
      </c>
      <c r="BA210" s="54">
        <v>3</v>
      </c>
      <c r="BB210" s="14">
        <v>244667</v>
      </c>
      <c r="BC210" s="55">
        <v>40</v>
      </c>
      <c r="BD210" s="69">
        <v>1</v>
      </c>
      <c r="BE210" s="70">
        <v>323000</v>
      </c>
      <c r="BF210" s="71">
        <v>203</v>
      </c>
      <c r="BG210" s="54">
        <v>5</v>
      </c>
      <c r="BH210" s="14">
        <v>328780</v>
      </c>
      <c r="BI210" s="55">
        <v>89</v>
      </c>
      <c r="BJ210" s="72">
        <v>6</v>
      </c>
      <c r="BK210" s="73">
        <v>324867</v>
      </c>
      <c r="BL210" s="74">
        <v>94</v>
      </c>
      <c r="BM210" s="54">
        <v>7</v>
      </c>
      <c r="BN210" s="14">
        <v>284786</v>
      </c>
      <c r="BO210" s="55">
        <v>98</v>
      </c>
      <c r="BP210" s="72">
        <v>2</v>
      </c>
      <c r="BQ210" s="73">
        <v>382500</v>
      </c>
      <c r="BR210" s="74">
        <v>76</v>
      </c>
      <c r="BS210" s="54">
        <v>10</v>
      </c>
      <c r="BT210" s="14">
        <v>286640</v>
      </c>
      <c r="BU210" s="55">
        <v>52</v>
      </c>
      <c r="BV210" s="72"/>
      <c r="BW210" s="73"/>
      <c r="BX210" s="74"/>
    </row>
    <row r="211" spans="1:76" x14ac:dyDescent="0.4">
      <c r="A211" s="20" t="s">
        <v>82</v>
      </c>
      <c r="B211" s="341">
        <v>77</v>
      </c>
      <c r="C211" s="439" t="s">
        <v>8472</v>
      </c>
      <c r="D211" s="343">
        <v>15</v>
      </c>
      <c r="E211" s="415">
        <v>62</v>
      </c>
      <c r="F211" s="429" t="s">
        <v>7771</v>
      </c>
      <c r="G211" s="416">
        <v>23</v>
      </c>
      <c r="H211" s="341">
        <v>52</v>
      </c>
      <c r="I211" s="342" t="s">
        <v>7091</v>
      </c>
      <c r="J211" s="343">
        <v>25</v>
      </c>
      <c r="K211" s="393">
        <v>55</v>
      </c>
      <c r="L211" s="394" t="s">
        <v>6405</v>
      </c>
      <c r="M211" s="395">
        <v>20</v>
      </c>
      <c r="N211" s="341">
        <v>71</v>
      </c>
      <c r="O211" s="342" t="s">
        <v>5684</v>
      </c>
      <c r="P211" s="343">
        <v>16</v>
      </c>
      <c r="Q211" s="361">
        <v>75</v>
      </c>
      <c r="R211" s="361" t="s">
        <v>4936</v>
      </c>
      <c r="S211" s="362">
        <v>23</v>
      </c>
      <c r="T211" s="341">
        <v>86</v>
      </c>
      <c r="U211" s="342" t="s">
        <v>4190</v>
      </c>
      <c r="V211" s="343">
        <v>28</v>
      </c>
      <c r="W211" s="209">
        <v>87</v>
      </c>
      <c r="X211" s="210" t="s">
        <v>725</v>
      </c>
      <c r="Y211" s="210">
        <v>42</v>
      </c>
      <c r="Z211" s="114">
        <v>60</v>
      </c>
      <c r="AA211" s="115" t="s">
        <v>2669</v>
      </c>
      <c r="AB211" s="116">
        <v>48</v>
      </c>
      <c r="AC211" s="104">
        <v>88</v>
      </c>
      <c r="AD211" s="223" t="s">
        <v>1921</v>
      </c>
      <c r="AE211" s="105">
        <v>38</v>
      </c>
      <c r="AF211" s="245">
        <v>74</v>
      </c>
      <c r="AG211" s="246" t="s">
        <v>1168</v>
      </c>
      <c r="AH211" s="247">
        <v>68</v>
      </c>
      <c r="AI211" s="209">
        <v>80</v>
      </c>
      <c r="AJ211" s="210" t="s">
        <v>431</v>
      </c>
      <c r="AK211" s="210">
        <v>71</v>
      </c>
      <c r="AL211" s="72">
        <v>68</v>
      </c>
      <c r="AM211" s="73">
        <v>229264</v>
      </c>
      <c r="AN211" s="74">
        <v>88</v>
      </c>
      <c r="AO211" s="54">
        <v>59</v>
      </c>
      <c r="AP211" s="14">
        <v>202988</v>
      </c>
      <c r="AQ211" s="55">
        <v>75</v>
      </c>
      <c r="AR211" s="72">
        <v>58</v>
      </c>
      <c r="AS211" s="73">
        <v>218113</v>
      </c>
      <c r="AT211" s="74">
        <v>101</v>
      </c>
      <c r="AU211" s="54">
        <v>43</v>
      </c>
      <c r="AV211" s="14">
        <v>233903</v>
      </c>
      <c r="AW211" s="55">
        <v>102</v>
      </c>
      <c r="AX211" s="72">
        <v>55</v>
      </c>
      <c r="AY211" s="73">
        <v>256821</v>
      </c>
      <c r="AZ211" s="74">
        <v>81</v>
      </c>
      <c r="BA211" s="54">
        <v>48</v>
      </c>
      <c r="BB211" s="14">
        <v>213423</v>
      </c>
      <c r="BC211" s="55">
        <v>127</v>
      </c>
      <c r="BD211" s="69">
        <v>76</v>
      </c>
      <c r="BE211" s="70">
        <v>264933</v>
      </c>
      <c r="BF211" s="71">
        <v>86</v>
      </c>
      <c r="BG211" s="54">
        <v>69</v>
      </c>
      <c r="BH211" s="14">
        <v>264916</v>
      </c>
      <c r="BI211" s="55">
        <v>92</v>
      </c>
      <c r="BJ211" s="72">
        <v>81</v>
      </c>
      <c r="BK211" s="73">
        <v>252997</v>
      </c>
      <c r="BL211" s="74">
        <v>80</v>
      </c>
      <c r="BM211" s="54">
        <v>73</v>
      </c>
      <c r="BN211" s="14">
        <v>231610</v>
      </c>
      <c r="BO211" s="55">
        <v>127</v>
      </c>
      <c r="BP211" s="72">
        <v>83</v>
      </c>
      <c r="BQ211" s="73">
        <v>234392</v>
      </c>
      <c r="BR211" s="74">
        <v>69</v>
      </c>
      <c r="BS211" s="54">
        <v>58</v>
      </c>
      <c r="BT211" s="14">
        <v>212954</v>
      </c>
      <c r="BU211" s="55">
        <v>64</v>
      </c>
      <c r="BV211" s="72">
        <v>90</v>
      </c>
      <c r="BW211" s="73">
        <v>207110</v>
      </c>
      <c r="BX211" s="74">
        <v>57</v>
      </c>
    </row>
    <row r="212" spans="1:76" x14ac:dyDescent="0.4">
      <c r="A212" s="20" t="s">
        <v>157</v>
      </c>
      <c r="B212" s="341">
        <v>0</v>
      </c>
      <c r="C212" s="439" t="s">
        <v>262</v>
      </c>
      <c r="D212" s="343">
        <v>0</v>
      </c>
      <c r="E212" s="415">
        <v>5</v>
      </c>
      <c r="F212" s="429" t="s">
        <v>7772</v>
      </c>
      <c r="G212" s="416">
        <v>50</v>
      </c>
      <c r="H212" s="341">
        <v>3</v>
      </c>
      <c r="I212" s="342" t="s">
        <v>7092</v>
      </c>
      <c r="J212" s="343">
        <v>6</v>
      </c>
      <c r="K212" s="393">
        <v>1</v>
      </c>
      <c r="L212" s="394" t="s">
        <v>6406</v>
      </c>
      <c r="M212" s="395">
        <v>9</v>
      </c>
      <c r="N212" s="341">
        <v>6</v>
      </c>
      <c r="O212" s="342" t="s">
        <v>5685</v>
      </c>
      <c r="P212" s="343">
        <v>30</v>
      </c>
      <c r="Q212" s="361">
        <v>7</v>
      </c>
      <c r="R212" s="361" t="s">
        <v>4937</v>
      </c>
      <c r="S212" s="362">
        <v>24</v>
      </c>
      <c r="T212" s="341">
        <v>6</v>
      </c>
      <c r="U212" s="342" t="s">
        <v>4191</v>
      </c>
      <c r="V212" s="343">
        <v>49</v>
      </c>
      <c r="W212" s="209">
        <v>3</v>
      </c>
      <c r="X212" s="210" t="s">
        <v>3409</v>
      </c>
      <c r="Y212" s="210">
        <v>20</v>
      </c>
      <c r="Z212" s="114">
        <v>5</v>
      </c>
      <c r="AA212" s="115" t="s">
        <v>2670</v>
      </c>
      <c r="AB212" s="116">
        <v>42</v>
      </c>
      <c r="AC212" s="104">
        <v>9</v>
      </c>
      <c r="AD212" s="223" t="s">
        <v>1922</v>
      </c>
      <c r="AE212" s="105">
        <v>38</v>
      </c>
      <c r="AF212" s="245">
        <v>8</v>
      </c>
      <c r="AG212" s="246" t="s">
        <v>1169</v>
      </c>
      <c r="AH212" s="247">
        <v>175</v>
      </c>
      <c r="AI212" s="209">
        <v>1</v>
      </c>
      <c r="AJ212" s="210" t="s">
        <v>299</v>
      </c>
      <c r="AK212" s="210">
        <v>74</v>
      </c>
      <c r="AL212" s="72">
        <v>7</v>
      </c>
      <c r="AM212" s="73">
        <v>278271</v>
      </c>
      <c r="AN212" s="74">
        <v>137</v>
      </c>
      <c r="AO212" s="54">
        <v>9</v>
      </c>
      <c r="AP212" s="14">
        <v>254156</v>
      </c>
      <c r="AQ212" s="55">
        <v>81</v>
      </c>
      <c r="AR212" s="72">
        <v>2</v>
      </c>
      <c r="AS212" s="73">
        <v>133750</v>
      </c>
      <c r="AT212" s="74">
        <v>104</v>
      </c>
      <c r="AU212" s="54">
        <v>1</v>
      </c>
      <c r="AV212" s="14">
        <v>232500</v>
      </c>
      <c r="AW212" s="55">
        <v>37</v>
      </c>
      <c r="AX212" s="72">
        <v>1</v>
      </c>
      <c r="AY212" s="73">
        <v>229000</v>
      </c>
      <c r="AZ212" s="74">
        <v>128</v>
      </c>
      <c r="BA212" s="54">
        <v>3</v>
      </c>
      <c r="BB212" s="14">
        <v>279500</v>
      </c>
      <c r="BC212" s="55">
        <v>73</v>
      </c>
      <c r="BD212" s="69">
        <v>2</v>
      </c>
      <c r="BE212" s="70">
        <v>262450</v>
      </c>
      <c r="BF212" s="71">
        <v>44</v>
      </c>
      <c r="BG212" s="54">
        <v>2</v>
      </c>
      <c r="BH212" s="14">
        <v>267160</v>
      </c>
      <c r="BI212" s="55">
        <v>91</v>
      </c>
      <c r="BJ212" s="72">
        <v>4</v>
      </c>
      <c r="BK212" s="73">
        <v>298844</v>
      </c>
      <c r="BL212" s="74">
        <v>40</v>
      </c>
      <c r="BM212" s="54">
        <v>3</v>
      </c>
      <c r="BN212" s="14">
        <v>275000</v>
      </c>
      <c r="BO212" s="55">
        <v>66</v>
      </c>
      <c r="BP212" s="72">
        <v>5</v>
      </c>
      <c r="BQ212" s="73">
        <v>302380</v>
      </c>
      <c r="BR212" s="74">
        <v>62</v>
      </c>
      <c r="BS212" s="54">
        <v>8</v>
      </c>
      <c r="BT212" s="14">
        <v>242112</v>
      </c>
      <c r="BU212" s="55">
        <v>64</v>
      </c>
      <c r="BV212" s="72"/>
      <c r="BW212" s="73"/>
      <c r="BX212" s="74"/>
    </row>
    <row r="213" spans="1:76" x14ac:dyDescent="0.4">
      <c r="A213" s="20" t="s">
        <v>83</v>
      </c>
      <c r="B213" s="341">
        <v>86</v>
      </c>
      <c r="C213" s="439" t="s">
        <v>8473</v>
      </c>
      <c r="D213" s="343">
        <v>42</v>
      </c>
      <c r="E213" s="415">
        <v>73</v>
      </c>
      <c r="F213" s="429" t="s">
        <v>7773</v>
      </c>
      <c r="G213" s="416">
        <v>43</v>
      </c>
      <c r="H213" s="341">
        <v>78</v>
      </c>
      <c r="I213" s="342" t="s">
        <v>7093</v>
      </c>
      <c r="J213" s="343">
        <v>44</v>
      </c>
      <c r="K213" s="393">
        <v>62</v>
      </c>
      <c r="L213" s="394" t="s">
        <v>6407</v>
      </c>
      <c r="M213" s="395">
        <v>27</v>
      </c>
      <c r="N213" s="341">
        <v>81</v>
      </c>
      <c r="O213" s="342" t="s">
        <v>5686</v>
      </c>
      <c r="P213" s="343">
        <v>42</v>
      </c>
      <c r="Q213" s="361">
        <v>88</v>
      </c>
      <c r="R213" s="361" t="s">
        <v>4938</v>
      </c>
      <c r="S213" s="362">
        <v>54</v>
      </c>
      <c r="T213" s="341">
        <v>76</v>
      </c>
      <c r="U213" s="342" t="s">
        <v>4192</v>
      </c>
      <c r="V213" s="343">
        <v>85</v>
      </c>
      <c r="W213" s="209">
        <v>72</v>
      </c>
      <c r="X213" s="210" t="s">
        <v>3410</v>
      </c>
      <c r="Y213" s="210">
        <v>82</v>
      </c>
      <c r="Z213" s="114">
        <v>82</v>
      </c>
      <c r="AA213" s="115" t="s">
        <v>2671</v>
      </c>
      <c r="AB213" s="116">
        <v>75</v>
      </c>
      <c r="AC213" s="104">
        <v>71</v>
      </c>
      <c r="AD213" s="223" t="s">
        <v>1923</v>
      </c>
      <c r="AE213" s="105">
        <v>85</v>
      </c>
      <c r="AF213" s="245">
        <v>80</v>
      </c>
      <c r="AG213" s="246" t="s">
        <v>1170</v>
      </c>
      <c r="AH213" s="247">
        <v>100</v>
      </c>
      <c r="AI213" s="209">
        <v>86</v>
      </c>
      <c r="AJ213" s="210" t="s">
        <v>432</v>
      </c>
      <c r="AK213" s="210">
        <v>92</v>
      </c>
      <c r="AL213" s="72">
        <v>61</v>
      </c>
      <c r="AM213" s="73">
        <v>236573</v>
      </c>
      <c r="AN213" s="74">
        <v>109</v>
      </c>
      <c r="AO213" s="54">
        <v>74</v>
      </c>
      <c r="AP213" s="14">
        <v>231792</v>
      </c>
      <c r="AQ213" s="55">
        <v>119</v>
      </c>
      <c r="AR213" s="72">
        <v>68</v>
      </c>
      <c r="AS213" s="73">
        <v>321485</v>
      </c>
      <c r="AT213" s="74">
        <v>171</v>
      </c>
      <c r="AU213" s="54">
        <v>55</v>
      </c>
      <c r="AV213" s="14">
        <v>266161</v>
      </c>
      <c r="AW213" s="55">
        <v>142</v>
      </c>
      <c r="AX213" s="72">
        <v>49</v>
      </c>
      <c r="AY213" s="73">
        <v>272309</v>
      </c>
      <c r="AZ213" s="74">
        <v>148</v>
      </c>
      <c r="BA213" s="54">
        <v>43</v>
      </c>
      <c r="BB213" s="14">
        <v>236360</v>
      </c>
      <c r="BC213" s="55">
        <v>103</v>
      </c>
      <c r="BD213" s="69">
        <v>56</v>
      </c>
      <c r="BE213" s="70">
        <v>268120</v>
      </c>
      <c r="BF213" s="71">
        <v>121</v>
      </c>
      <c r="BG213" s="54">
        <v>79</v>
      </c>
      <c r="BH213" s="14">
        <v>319305</v>
      </c>
      <c r="BI213" s="55">
        <v>127</v>
      </c>
      <c r="BJ213" s="72">
        <v>89</v>
      </c>
      <c r="BK213" s="73">
        <v>333944</v>
      </c>
      <c r="BL213" s="74">
        <v>87</v>
      </c>
      <c r="BM213" s="54">
        <v>69</v>
      </c>
      <c r="BN213" s="14">
        <v>253412</v>
      </c>
      <c r="BO213" s="55">
        <v>101</v>
      </c>
      <c r="BP213" s="72">
        <v>52</v>
      </c>
      <c r="BQ213" s="73">
        <v>263643</v>
      </c>
      <c r="BR213" s="74">
        <v>94</v>
      </c>
      <c r="BS213" s="54">
        <v>80</v>
      </c>
      <c r="BT213" s="14">
        <v>227821</v>
      </c>
      <c r="BU213" s="55">
        <v>87</v>
      </c>
      <c r="BV213" s="72">
        <v>58</v>
      </c>
      <c r="BW213" s="73">
        <v>214867</v>
      </c>
      <c r="BX213" s="74">
        <v>104</v>
      </c>
    </row>
    <row r="214" spans="1:76" x14ac:dyDescent="0.4">
      <c r="A214" s="20" t="s">
        <v>158</v>
      </c>
      <c r="B214" s="341">
        <v>0</v>
      </c>
      <c r="C214" s="439" t="s">
        <v>262</v>
      </c>
      <c r="D214" s="343">
        <v>0</v>
      </c>
      <c r="E214" s="415">
        <v>2</v>
      </c>
      <c r="F214" s="429" t="s">
        <v>7774</v>
      </c>
      <c r="G214" s="416">
        <v>195</v>
      </c>
      <c r="H214" s="341">
        <v>0</v>
      </c>
      <c r="I214" s="342" t="s">
        <v>262</v>
      </c>
      <c r="J214" s="343">
        <v>0</v>
      </c>
      <c r="K214" s="393">
        <v>4</v>
      </c>
      <c r="L214" s="394" t="s">
        <v>6408</v>
      </c>
      <c r="M214" s="395">
        <v>40</v>
      </c>
      <c r="N214" s="341">
        <v>2</v>
      </c>
      <c r="O214" s="342" t="s">
        <v>5687</v>
      </c>
      <c r="P214" s="343">
        <v>45</v>
      </c>
      <c r="Q214" s="361">
        <v>3</v>
      </c>
      <c r="R214" s="361" t="s">
        <v>4939</v>
      </c>
      <c r="S214" s="362">
        <v>104</v>
      </c>
      <c r="T214" s="341">
        <v>3</v>
      </c>
      <c r="U214" s="342" t="s">
        <v>4193</v>
      </c>
      <c r="V214" s="343">
        <v>91</v>
      </c>
      <c r="W214" s="209">
        <v>2</v>
      </c>
      <c r="X214" s="210" t="s">
        <v>3411</v>
      </c>
      <c r="Y214" s="210">
        <v>76</v>
      </c>
      <c r="Z214" s="114">
        <v>0</v>
      </c>
      <c r="AA214" s="115" t="s">
        <v>262</v>
      </c>
      <c r="AB214" s="116">
        <v>0</v>
      </c>
      <c r="AC214" s="104">
        <v>2</v>
      </c>
      <c r="AD214" s="223" t="s">
        <v>1924</v>
      </c>
      <c r="AE214" s="105">
        <v>158</v>
      </c>
      <c r="AF214" s="245">
        <v>0</v>
      </c>
      <c r="AG214" s="246" t="s">
        <v>262</v>
      </c>
      <c r="AH214" s="247">
        <v>0</v>
      </c>
      <c r="AI214" s="209">
        <v>3</v>
      </c>
      <c r="AJ214" s="210" t="s">
        <v>433</v>
      </c>
      <c r="AK214" s="210">
        <v>98</v>
      </c>
      <c r="AL214" s="72">
        <v>1</v>
      </c>
      <c r="AM214" s="73">
        <v>1550000</v>
      </c>
      <c r="AN214" s="74">
        <v>250</v>
      </c>
      <c r="AO214" s="54">
        <v>0</v>
      </c>
      <c r="AP214" s="14">
        <v>0</v>
      </c>
      <c r="AQ214" s="55">
        <v>0</v>
      </c>
      <c r="AR214" s="72">
        <v>3</v>
      </c>
      <c r="AS214" s="73">
        <v>888333</v>
      </c>
      <c r="AT214" s="74">
        <v>209</v>
      </c>
      <c r="AU214" s="54">
        <v>0</v>
      </c>
      <c r="AW214" s="55"/>
      <c r="AX214" s="72">
        <v>0</v>
      </c>
      <c r="AY214" s="73"/>
      <c r="AZ214" s="74"/>
      <c r="BA214" s="54">
        <v>0</v>
      </c>
      <c r="BB214" s="14"/>
      <c r="BC214" s="55"/>
      <c r="BD214" s="69">
        <v>1</v>
      </c>
      <c r="BE214" s="70">
        <v>1160000</v>
      </c>
      <c r="BF214" s="71">
        <v>254</v>
      </c>
      <c r="BG214" s="54">
        <v>0</v>
      </c>
      <c r="BI214" s="55"/>
      <c r="BJ214" s="72">
        <v>1</v>
      </c>
      <c r="BK214" s="73">
        <v>570022</v>
      </c>
      <c r="BL214" s="74">
        <v>52</v>
      </c>
      <c r="BM214" s="54">
        <v>1</v>
      </c>
      <c r="BN214" s="14">
        <v>274000</v>
      </c>
      <c r="BO214" s="55">
        <v>115</v>
      </c>
      <c r="BP214" s="72">
        <v>4</v>
      </c>
      <c r="BQ214" s="73">
        <v>768750</v>
      </c>
      <c r="BR214" s="74">
        <v>110</v>
      </c>
      <c r="BS214" s="54">
        <v>2</v>
      </c>
      <c r="BT214" s="14">
        <v>1002000</v>
      </c>
      <c r="BU214" s="55">
        <v>16</v>
      </c>
      <c r="BV214" s="72"/>
      <c r="BW214" s="73"/>
      <c r="BX214" s="74"/>
    </row>
    <row r="215" spans="1:76" x14ac:dyDescent="0.4">
      <c r="A215" s="20" t="s">
        <v>251</v>
      </c>
      <c r="B215" s="341">
        <v>5</v>
      </c>
      <c r="C215" s="439" t="s">
        <v>8474</v>
      </c>
      <c r="D215" s="343">
        <v>36</v>
      </c>
      <c r="E215" s="415">
        <v>6</v>
      </c>
      <c r="F215" s="429" t="s">
        <v>7775</v>
      </c>
      <c r="G215" s="416">
        <v>57</v>
      </c>
      <c r="H215" s="341">
        <v>8</v>
      </c>
      <c r="I215" s="342" t="s">
        <v>7094</v>
      </c>
      <c r="J215" s="343">
        <v>68</v>
      </c>
      <c r="K215" s="393">
        <v>7</v>
      </c>
      <c r="L215" s="394" t="s">
        <v>6409</v>
      </c>
      <c r="M215" s="395">
        <v>58</v>
      </c>
      <c r="N215" s="341">
        <v>6</v>
      </c>
      <c r="O215" s="342" t="s">
        <v>5688</v>
      </c>
      <c r="P215" s="343">
        <v>69</v>
      </c>
      <c r="Q215" s="361">
        <v>7</v>
      </c>
      <c r="R215" s="361" t="s">
        <v>4940</v>
      </c>
      <c r="S215" s="362">
        <v>9</v>
      </c>
      <c r="T215" s="341">
        <v>10</v>
      </c>
      <c r="U215" s="342" t="s">
        <v>4194</v>
      </c>
      <c r="V215" s="343">
        <v>87</v>
      </c>
      <c r="W215" s="209">
        <v>8</v>
      </c>
      <c r="X215" s="210" t="s">
        <v>3412</v>
      </c>
      <c r="Y215" s="210">
        <v>37</v>
      </c>
      <c r="Z215" s="114">
        <v>6</v>
      </c>
      <c r="AA215" s="115" t="s">
        <v>2672</v>
      </c>
      <c r="AB215" s="116">
        <v>68</v>
      </c>
      <c r="AC215" s="104">
        <v>4</v>
      </c>
      <c r="AD215" s="223" t="s">
        <v>1925</v>
      </c>
      <c r="AE215" s="105">
        <v>16</v>
      </c>
      <c r="AF215" s="245">
        <v>7</v>
      </c>
      <c r="AG215" s="246" t="s">
        <v>1171</v>
      </c>
      <c r="AH215" s="247">
        <v>89</v>
      </c>
      <c r="AI215" s="209">
        <v>6</v>
      </c>
      <c r="AJ215" s="210" t="s">
        <v>434</v>
      </c>
      <c r="AK215" s="210">
        <v>129</v>
      </c>
      <c r="AL215" s="72">
        <v>6</v>
      </c>
      <c r="AM215" s="73">
        <v>464287</v>
      </c>
      <c r="AN215" s="74">
        <v>125</v>
      </c>
      <c r="AO215" s="54">
        <v>5</v>
      </c>
      <c r="AP215" s="14">
        <v>357000</v>
      </c>
      <c r="AQ215" s="55">
        <v>212</v>
      </c>
      <c r="AR215" s="72">
        <v>8</v>
      </c>
      <c r="AS215" s="73">
        <v>269193</v>
      </c>
      <c r="AT215" s="74">
        <v>135</v>
      </c>
      <c r="AU215" s="54">
        <v>3</v>
      </c>
      <c r="AV215" s="14">
        <v>313333</v>
      </c>
      <c r="AW215" s="55">
        <v>78</v>
      </c>
      <c r="AX215" s="72">
        <v>5</v>
      </c>
      <c r="AY215" s="73">
        <v>243073</v>
      </c>
      <c r="AZ215" s="74">
        <v>177</v>
      </c>
      <c r="BA215" s="54">
        <v>2</v>
      </c>
      <c r="BB215" s="14">
        <v>392500</v>
      </c>
      <c r="BC215" s="55">
        <v>179</v>
      </c>
      <c r="BD215" s="69">
        <v>2</v>
      </c>
      <c r="BE215" s="70">
        <v>485667</v>
      </c>
      <c r="BF215" s="71">
        <v>87</v>
      </c>
      <c r="BG215" s="54">
        <v>5</v>
      </c>
      <c r="BH215" s="14">
        <v>543580</v>
      </c>
      <c r="BI215" s="55">
        <v>88</v>
      </c>
      <c r="BJ215" s="72">
        <v>7</v>
      </c>
      <c r="BK215" s="73">
        <v>340557</v>
      </c>
      <c r="BL215" s="74">
        <v>65</v>
      </c>
      <c r="BM215" s="54">
        <v>2</v>
      </c>
      <c r="BN215" s="14">
        <v>339500</v>
      </c>
      <c r="BO215" s="55">
        <v>13</v>
      </c>
      <c r="BP215" s="72">
        <v>9</v>
      </c>
      <c r="BQ215" s="73">
        <v>424389</v>
      </c>
      <c r="BR215" s="74">
        <v>154</v>
      </c>
      <c r="BS215" s="54">
        <v>4</v>
      </c>
      <c r="BT215" s="14">
        <v>317875</v>
      </c>
      <c r="BU215" s="55">
        <v>42</v>
      </c>
      <c r="BV215" s="72"/>
      <c r="BW215" s="73"/>
      <c r="BX215" s="74"/>
    </row>
    <row r="216" spans="1:76" x14ac:dyDescent="0.4">
      <c r="A216" s="20" t="s">
        <v>84</v>
      </c>
      <c r="B216" s="341">
        <v>61</v>
      </c>
      <c r="C216" s="439" t="s">
        <v>8475</v>
      </c>
      <c r="D216" s="343">
        <v>37</v>
      </c>
      <c r="E216" s="415">
        <v>72</v>
      </c>
      <c r="F216" s="429" t="s">
        <v>7776</v>
      </c>
      <c r="G216" s="416">
        <v>39</v>
      </c>
      <c r="H216" s="341">
        <v>51</v>
      </c>
      <c r="I216" s="342" t="s">
        <v>7095</v>
      </c>
      <c r="J216" s="343">
        <v>16</v>
      </c>
      <c r="K216" s="393">
        <v>59</v>
      </c>
      <c r="L216" s="394" t="s">
        <v>6410</v>
      </c>
      <c r="M216" s="395">
        <v>24</v>
      </c>
      <c r="N216" s="341">
        <v>65</v>
      </c>
      <c r="O216" s="342" t="s">
        <v>5689</v>
      </c>
      <c r="P216" s="343">
        <v>27</v>
      </c>
      <c r="Q216" s="361">
        <v>48</v>
      </c>
      <c r="R216" s="361" t="s">
        <v>4941</v>
      </c>
      <c r="S216" s="362">
        <v>51</v>
      </c>
      <c r="T216" s="341">
        <v>46</v>
      </c>
      <c r="U216" s="342" t="s">
        <v>4195</v>
      </c>
      <c r="V216" s="343">
        <v>37</v>
      </c>
      <c r="W216" s="209">
        <v>68</v>
      </c>
      <c r="X216" s="210" t="s">
        <v>3413</v>
      </c>
      <c r="Y216" s="210">
        <v>44</v>
      </c>
      <c r="Z216" s="114">
        <v>84</v>
      </c>
      <c r="AA216" s="115" t="s">
        <v>2673</v>
      </c>
      <c r="AB216" s="116">
        <v>87</v>
      </c>
      <c r="AC216" s="104">
        <v>64</v>
      </c>
      <c r="AD216" s="223" t="s">
        <v>1926</v>
      </c>
      <c r="AE216" s="105">
        <v>67</v>
      </c>
      <c r="AF216" s="245">
        <v>75</v>
      </c>
      <c r="AG216" s="246" t="s">
        <v>1172</v>
      </c>
      <c r="AH216" s="247">
        <v>81</v>
      </c>
      <c r="AI216" s="209">
        <v>73</v>
      </c>
      <c r="AJ216" s="210" t="s">
        <v>435</v>
      </c>
      <c r="AK216" s="210">
        <v>112</v>
      </c>
      <c r="AL216" s="72">
        <v>44</v>
      </c>
      <c r="AM216" s="73">
        <v>225583</v>
      </c>
      <c r="AN216" s="74">
        <v>104</v>
      </c>
      <c r="AO216" s="54">
        <v>72</v>
      </c>
      <c r="AP216" s="14">
        <v>277585</v>
      </c>
      <c r="AQ216" s="55">
        <v>99</v>
      </c>
      <c r="AR216" s="72">
        <v>53</v>
      </c>
      <c r="AS216" s="73">
        <v>235812</v>
      </c>
      <c r="AT216" s="74">
        <v>146</v>
      </c>
      <c r="AU216" s="54">
        <v>44</v>
      </c>
      <c r="AV216" s="14">
        <v>234840</v>
      </c>
      <c r="AW216" s="55">
        <v>117</v>
      </c>
      <c r="AX216" s="72">
        <v>43</v>
      </c>
      <c r="AY216" s="73">
        <v>272136</v>
      </c>
      <c r="AZ216" s="74">
        <v>132</v>
      </c>
      <c r="BA216" s="54">
        <v>48</v>
      </c>
      <c r="BB216" s="14">
        <v>237372</v>
      </c>
      <c r="BC216" s="55">
        <v>93</v>
      </c>
      <c r="BD216" s="69">
        <v>51</v>
      </c>
      <c r="BE216" s="70">
        <v>280349</v>
      </c>
      <c r="BF216" s="71">
        <v>92</v>
      </c>
      <c r="BG216" s="54">
        <v>68</v>
      </c>
      <c r="BH216" s="14">
        <v>285874</v>
      </c>
      <c r="BI216" s="55">
        <v>95</v>
      </c>
      <c r="BJ216" s="72">
        <v>64</v>
      </c>
      <c r="BK216" s="73">
        <v>278763</v>
      </c>
      <c r="BL216" s="74">
        <v>84</v>
      </c>
      <c r="BM216" s="54">
        <v>57</v>
      </c>
      <c r="BN216" s="14">
        <v>264305</v>
      </c>
      <c r="BO216" s="55">
        <v>65</v>
      </c>
      <c r="BP216" s="72">
        <v>62</v>
      </c>
      <c r="BQ216" s="73">
        <v>219917</v>
      </c>
      <c r="BR216" s="74">
        <v>51</v>
      </c>
      <c r="BS216" s="54">
        <v>77</v>
      </c>
      <c r="BT216" s="14">
        <v>255945</v>
      </c>
      <c r="BU216" s="55">
        <v>80</v>
      </c>
      <c r="BV216" s="72">
        <v>71</v>
      </c>
      <c r="BW216" s="73">
        <v>236870</v>
      </c>
      <c r="BX216" s="74">
        <v>76</v>
      </c>
    </row>
    <row r="217" spans="1:76" x14ac:dyDescent="0.4">
      <c r="A217" s="20" t="s">
        <v>85</v>
      </c>
      <c r="B217" s="341">
        <v>7</v>
      </c>
      <c r="C217" s="439" t="s">
        <v>8476</v>
      </c>
      <c r="D217" s="343">
        <v>45</v>
      </c>
      <c r="E217" s="415">
        <v>15</v>
      </c>
      <c r="F217" s="429" t="s">
        <v>7777</v>
      </c>
      <c r="G217" s="416">
        <v>40</v>
      </c>
      <c r="H217" s="341">
        <v>8</v>
      </c>
      <c r="I217" s="342" t="s">
        <v>7096</v>
      </c>
      <c r="J217" s="343">
        <v>47</v>
      </c>
      <c r="K217" s="393">
        <v>14</v>
      </c>
      <c r="L217" s="394" t="s">
        <v>6411</v>
      </c>
      <c r="M217" s="395">
        <v>31</v>
      </c>
      <c r="N217" s="341">
        <v>10</v>
      </c>
      <c r="O217" s="342" t="s">
        <v>5690</v>
      </c>
      <c r="P217" s="343">
        <v>53</v>
      </c>
      <c r="Q217" s="361">
        <v>16</v>
      </c>
      <c r="R217" s="361" t="s">
        <v>4942</v>
      </c>
      <c r="S217" s="362">
        <v>56</v>
      </c>
      <c r="T217" s="341">
        <v>22</v>
      </c>
      <c r="U217" s="342" t="s">
        <v>4196</v>
      </c>
      <c r="V217" s="343">
        <v>134</v>
      </c>
      <c r="W217" s="209">
        <v>7</v>
      </c>
      <c r="X217" s="210" t="s">
        <v>3414</v>
      </c>
      <c r="Y217" s="210">
        <v>86</v>
      </c>
      <c r="Z217" s="114">
        <v>10</v>
      </c>
      <c r="AA217" s="115" t="s">
        <v>2674</v>
      </c>
      <c r="AB217" s="116">
        <v>68</v>
      </c>
      <c r="AC217" s="104">
        <v>10</v>
      </c>
      <c r="AD217" s="223" t="s">
        <v>1927</v>
      </c>
      <c r="AE217" s="105">
        <v>127</v>
      </c>
      <c r="AF217" s="245">
        <v>11</v>
      </c>
      <c r="AG217" s="246" t="s">
        <v>1173</v>
      </c>
      <c r="AH217" s="247">
        <v>162</v>
      </c>
      <c r="AI217" s="209">
        <v>6</v>
      </c>
      <c r="AJ217" s="210" t="s">
        <v>436</v>
      </c>
      <c r="AK217" s="210">
        <v>43</v>
      </c>
      <c r="AL217" s="72">
        <v>6</v>
      </c>
      <c r="AM217" s="73">
        <v>297300</v>
      </c>
      <c r="AN217" s="74">
        <v>118</v>
      </c>
      <c r="AO217" s="54">
        <v>13</v>
      </c>
      <c r="AP217" s="14">
        <v>541532</v>
      </c>
      <c r="AQ217" s="55">
        <v>179</v>
      </c>
      <c r="AR217" s="72">
        <v>7</v>
      </c>
      <c r="AS217" s="73">
        <v>393830</v>
      </c>
      <c r="AT217" s="74">
        <v>97</v>
      </c>
      <c r="AU217" s="54">
        <v>6</v>
      </c>
      <c r="AV217" s="14">
        <v>318875</v>
      </c>
      <c r="AW217" s="55">
        <v>198</v>
      </c>
      <c r="AX217" s="72">
        <v>6</v>
      </c>
      <c r="AY217" s="73">
        <v>415364</v>
      </c>
      <c r="AZ217" s="74">
        <v>150</v>
      </c>
      <c r="BA217" s="54">
        <v>4</v>
      </c>
      <c r="BB217" s="14">
        <v>466600</v>
      </c>
      <c r="BC217" s="55">
        <v>126</v>
      </c>
      <c r="BD217" s="69">
        <v>10</v>
      </c>
      <c r="BE217" s="70">
        <v>359290</v>
      </c>
      <c r="BF217" s="71">
        <v>109</v>
      </c>
      <c r="BG217" s="54">
        <v>5</v>
      </c>
      <c r="BH217" s="14">
        <v>387000</v>
      </c>
      <c r="BI217" s="55">
        <v>72</v>
      </c>
      <c r="BJ217" s="72">
        <v>10</v>
      </c>
      <c r="BK217" s="73">
        <v>511940</v>
      </c>
      <c r="BL217" s="74">
        <v>97</v>
      </c>
      <c r="BM217" s="54">
        <v>12</v>
      </c>
      <c r="BN217" s="14">
        <v>437317</v>
      </c>
      <c r="BO217" s="55">
        <v>94</v>
      </c>
      <c r="BP217" s="72">
        <v>13</v>
      </c>
      <c r="BQ217" s="73">
        <v>510166</v>
      </c>
      <c r="BR217" s="74">
        <v>100</v>
      </c>
      <c r="BS217" s="54">
        <v>10</v>
      </c>
      <c r="BT217" s="14">
        <v>398880</v>
      </c>
      <c r="BU217" s="55">
        <v>97</v>
      </c>
      <c r="BV217" s="72">
        <v>8</v>
      </c>
      <c r="BW217" s="73">
        <v>317975</v>
      </c>
      <c r="BX217" s="74">
        <v>97</v>
      </c>
    </row>
    <row r="218" spans="1:76" x14ac:dyDescent="0.4">
      <c r="A218" s="20" t="s">
        <v>86</v>
      </c>
      <c r="B218" s="341">
        <v>23</v>
      </c>
      <c r="C218" s="439" t="s">
        <v>8477</v>
      </c>
      <c r="D218" s="343">
        <v>48</v>
      </c>
      <c r="E218" s="415">
        <v>35</v>
      </c>
      <c r="F218" s="429" t="s">
        <v>7778</v>
      </c>
      <c r="G218" s="416">
        <v>53</v>
      </c>
      <c r="H218" s="341">
        <v>21</v>
      </c>
      <c r="I218" s="342" t="s">
        <v>7097</v>
      </c>
      <c r="J218" s="343">
        <v>51</v>
      </c>
      <c r="K218" s="393">
        <v>30</v>
      </c>
      <c r="L218" s="394" t="s">
        <v>6412</v>
      </c>
      <c r="M218" s="395">
        <v>49</v>
      </c>
      <c r="N218" s="341">
        <v>20</v>
      </c>
      <c r="O218" s="342" t="s">
        <v>5691</v>
      </c>
      <c r="P218" s="343">
        <v>11</v>
      </c>
      <c r="Q218" s="361">
        <v>32</v>
      </c>
      <c r="R218" s="361" t="s">
        <v>4943</v>
      </c>
      <c r="S218" s="362">
        <v>47</v>
      </c>
      <c r="T218" s="341">
        <v>15</v>
      </c>
      <c r="U218" s="342" t="s">
        <v>4197</v>
      </c>
      <c r="V218" s="343">
        <v>30</v>
      </c>
      <c r="W218" s="209">
        <v>32</v>
      </c>
      <c r="X218" s="210" t="s">
        <v>3415</v>
      </c>
      <c r="Y218" s="210">
        <v>41</v>
      </c>
      <c r="Z218" s="114">
        <v>18</v>
      </c>
      <c r="AA218" s="115" t="s">
        <v>2675</v>
      </c>
      <c r="AB218" s="116">
        <v>102</v>
      </c>
      <c r="AC218" s="104">
        <v>23</v>
      </c>
      <c r="AD218" s="223" t="s">
        <v>1928</v>
      </c>
      <c r="AE218" s="105">
        <v>69</v>
      </c>
      <c r="AF218" s="245">
        <v>13</v>
      </c>
      <c r="AG218" s="246" t="s">
        <v>1174</v>
      </c>
      <c r="AH218" s="247">
        <v>65</v>
      </c>
      <c r="AI218" s="209">
        <v>28</v>
      </c>
      <c r="AJ218" s="210" t="s">
        <v>437</v>
      </c>
      <c r="AK218" s="210">
        <v>71</v>
      </c>
      <c r="AL218" s="72">
        <v>26</v>
      </c>
      <c r="AM218" s="73">
        <v>294228</v>
      </c>
      <c r="AN218" s="74">
        <v>115</v>
      </c>
      <c r="AO218" s="54">
        <v>18</v>
      </c>
      <c r="AP218" s="14">
        <v>268405</v>
      </c>
      <c r="AQ218" s="55">
        <v>103</v>
      </c>
      <c r="AR218" s="72">
        <v>15</v>
      </c>
      <c r="AS218" s="73">
        <v>272081</v>
      </c>
      <c r="AT218" s="74">
        <v>73</v>
      </c>
      <c r="AU218" s="54">
        <v>5</v>
      </c>
      <c r="AV218" s="14">
        <v>250700</v>
      </c>
      <c r="AW218" s="55">
        <v>150</v>
      </c>
      <c r="AX218" s="72">
        <v>10</v>
      </c>
      <c r="AY218" s="73">
        <v>248070</v>
      </c>
      <c r="AZ218" s="74">
        <v>115</v>
      </c>
      <c r="BA218" s="54">
        <v>17</v>
      </c>
      <c r="BB218" s="14">
        <v>253976</v>
      </c>
      <c r="BC218" s="55">
        <v>79</v>
      </c>
      <c r="BD218" s="69">
        <v>23</v>
      </c>
      <c r="BE218" s="70">
        <v>293374</v>
      </c>
      <c r="BF218" s="71">
        <v>100</v>
      </c>
      <c r="BG218" s="54">
        <v>26</v>
      </c>
      <c r="BH218" s="14">
        <v>284910</v>
      </c>
      <c r="BI218" s="55">
        <v>107</v>
      </c>
      <c r="BJ218" s="72">
        <v>30</v>
      </c>
      <c r="BK218" s="73">
        <v>297801</v>
      </c>
      <c r="BL218" s="74">
        <v>74</v>
      </c>
      <c r="BM218" s="54">
        <v>26</v>
      </c>
      <c r="BN218" s="14">
        <v>281985</v>
      </c>
      <c r="BO218" s="55">
        <v>59</v>
      </c>
      <c r="BP218" s="72">
        <v>17</v>
      </c>
      <c r="BQ218" s="73">
        <v>252587</v>
      </c>
      <c r="BR218" s="74">
        <v>61</v>
      </c>
      <c r="BS218" s="54">
        <v>14</v>
      </c>
      <c r="BT218" s="14">
        <v>218950</v>
      </c>
      <c r="BU218" s="55">
        <v>80</v>
      </c>
      <c r="BV218" s="72">
        <v>20</v>
      </c>
      <c r="BW218" s="73">
        <v>217830</v>
      </c>
      <c r="BX218" s="74">
        <v>53</v>
      </c>
    </row>
    <row r="219" spans="1:76" x14ac:dyDescent="0.4">
      <c r="A219" s="20" t="s">
        <v>87</v>
      </c>
      <c r="B219" s="341">
        <v>7</v>
      </c>
      <c r="C219" s="439" t="s">
        <v>8478</v>
      </c>
      <c r="D219" s="343">
        <v>32</v>
      </c>
      <c r="E219" s="415">
        <v>6</v>
      </c>
      <c r="F219" s="429" t="s">
        <v>7472</v>
      </c>
      <c r="G219" s="416">
        <v>41</v>
      </c>
      <c r="H219" s="341">
        <v>7</v>
      </c>
      <c r="I219" s="342" t="s">
        <v>7098</v>
      </c>
      <c r="J219" s="343">
        <v>18</v>
      </c>
      <c r="K219" s="393">
        <v>10</v>
      </c>
      <c r="L219" s="394" t="s">
        <v>6413</v>
      </c>
      <c r="M219" s="395">
        <v>39</v>
      </c>
      <c r="N219" s="341">
        <v>10</v>
      </c>
      <c r="O219" s="342" t="s">
        <v>5692</v>
      </c>
      <c r="P219" s="343">
        <v>17</v>
      </c>
      <c r="Q219" s="361">
        <v>9</v>
      </c>
      <c r="R219" s="361" t="s">
        <v>4944</v>
      </c>
      <c r="S219" s="362">
        <v>19</v>
      </c>
      <c r="T219" s="341">
        <v>15</v>
      </c>
      <c r="U219" s="342" t="s">
        <v>4198</v>
      </c>
      <c r="V219" s="343">
        <v>41</v>
      </c>
      <c r="W219" s="209">
        <v>6</v>
      </c>
      <c r="X219" s="210" t="s">
        <v>3416</v>
      </c>
      <c r="Y219" s="210">
        <v>23</v>
      </c>
      <c r="Z219" s="114">
        <v>12</v>
      </c>
      <c r="AA219" s="115" t="s">
        <v>2676</v>
      </c>
      <c r="AB219" s="116">
        <v>65</v>
      </c>
      <c r="AC219" s="104">
        <v>9</v>
      </c>
      <c r="AD219" s="223" t="s">
        <v>1929</v>
      </c>
      <c r="AE219" s="105">
        <v>43</v>
      </c>
      <c r="AF219" s="245">
        <v>14</v>
      </c>
      <c r="AG219" s="246" t="s">
        <v>1175</v>
      </c>
      <c r="AH219" s="247">
        <v>78</v>
      </c>
      <c r="AI219" s="209">
        <v>7</v>
      </c>
      <c r="AJ219" s="210" t="s">
        <v>438</v>
      </c>
      <c r="AK219" s="210">
        <v>67</v>
      </c>
      <c r="AL219" s="72">
        <v>11</v>
      </c>
      <c r="AM219" s="73">
        <v>238545</v>
      </c>
      <c r="AN219" s="74">
        <v>102</v>
      </c>
      <c r="AO219" s="54">
        <v>14</v>
      </c>
      <c r="AP219" s="14">
        <v>240956</v>
      </c>
      <c r="AQ219" s="55">
        <v>98</v>
      </c>
      <c r="AR219" s="72">
        <v>5</v>
      </c>
      <c r="AS219" s="73">
        <v>301260</v>
      </c>
      <c r="AT219" s="74">
        <v>171</v>
      </c>
      <c r="AU219" s="54">
        <v>8</v>
      </c>
      <c r="AV219" s="14">
        <v>228738</v>
      </c>
      <c r="AW219" s="55">
        <v>104</v>
      </c>
      <c r="AX219" s="72">
        <v>9</v>
      </c>
      <c r="AY219" s="73">
        <v>214722</v>
      </c>
      <c r="AZ219" s="74">
        <v>121</v>
      </c>
      <c r="BA219" s="54">
        <v>6</v>
      </c>
      <c r="BB219" s="14">
        <v>351167</v>
      </c>
      <c r="BC219" s="55">
        <v>143</v>
      </c>
      <c r="BD219" s="69">
        <v>8</v>
      </c>
      <c r="BE219" s="70">
        <v>250188</v>
      </c>
      <c r="BF219" s="71">
        <v>88</v>
      </c>
      <c r="BG219" s="54">
        <v>13</v>
      </c>
      <c r="BH219" s="14">
        <v>344769</v>
      </c>
      <c r="BI219" s="55">
        <v>98</v>
      </c>
      <c r="BJ219" s="72">
        <v>14</v>
      </c>
      <c r="BK219" s="73">
        <v>315221</v>
      </c>
      <c r="BL219" s="74">
        <v>101</v>
      </c>
      <c r="BM219" s="54">
        <v>13</v>
      </c>
      <c r="BN219" s="14">
        <v>285100</v>
      </c>
      <c r="BO219" s="55">
        <v>81</v>
      </c>
      <c r="BP219" s="72">
        <v>9</v>
      </c>
      <c r="BQ219" s="73">
        <v>244544</v>
      </c>
      <c r="BR219" s="74">
        <v>86</v>
      </c>
      <c r="BS219" s="54">
        <v>10</v>
      </c>
      <c r="BT219" s="14">
        <v>276600</v>
      </c>
      <c r="BU219" s="55">
        <v>51</v>
      </c>
      <c r="BV219" s="72">
        <v>15</v>
      </c>
      <c r="BW219" s="73">
        <v>250583</v>
      </c>
      <c r="BX219" s="74">
        <v>75</v>
      </c>
    </row>
    <row r="220" spans="1:76" x14ac:dyDescent="0.4">
      <c r="A220" s="20" t="s">
        <v>252</v>
      </c>
      <c r="B220" s="341">
        <v>10</v>
      </c>
      <c r="C220" s="439" t="s">
        <v>8479</v>
      </c>
      <c r="D220" s="343">
        <v>38</v>
      </c>
      <c r="E220" s="415">
        <v>5</v>
      </c>
      <c r="F220" s="429" t="s">
        <v>7779</v>
      </c>
      <c r="G220" s="416">
        <v>11</v>
      </c>
      <c r="H220" s="341">
        <v>4</v>
      </c>
      <c r="I220" s="342" t="s">
        <v>4671</v>
      </c>
      <c r="J220" s="343">
        <v>29</v>
      </c>
      <c r="K220" s="393">
        <v>5</v>
      </c>
      <c r="L220" s="394" t="s">
        <v>6414</v>
      </c>
      <c r="M220" s="395">
        <v>20</v>
      </c>
      <c r="N220" s="341">
        <v>7</v>
      </c>
      <c r="O220" s="342" t="s">
        <v>5693</v>
      </c>
      <c r="P220" s="343">
        <v>7</v>
      </c>
      <c r="Q220" s="361">
        <v>6</v>
      </c>
      <c r="R220" s="361" t="s">
        <v>4945</v>
      </c>
      <c r="S220" s="362">
        <v>33</v>
      </c>
      <c r="T220" s="341">
        <v>5</v>
      </c>
      <c r="U220" s="342" t="s">
        <v>4199</v>
      </c>
      <c r="V220" s="343">
        <v>37</v>
      </c>
      <c r="W220" s="209">
        <v>5</v>
      </c>
      <c r="X220" s="210" t="s">
        <v>3417</v>
      </c>
      <c r="Y220" s="210">
        <v>42</v>
      </c>
      <c r="Z220" s="114">
        <v>6</v>
      </c>
      <c r="AA220" s="115" t="s">
        <v>2677</v>
      </c>
      <c r="AB220" s="116">
        <v>70</v>
      </c>
      <c r="AC220" s="104">
        <v>9</v>
      </c>
      <c r="AD220" s="223" t="s">
        <v>1930</v>
      </c>
      <c r="AE220" s="105">
        <v>60</v>
      </c>
      <c r="AF220" s="245">
        <v>7</v>
      </c>
      <c r="AG220" s="246" t="s">
        <v>1176</v>
      </c>
      <c r="AH220" s="247">
        <v>127</v>
      </c>
      <c r="AI220" s="209">
        <v>5</v>
      </c>
      <c r="AJ220" s="210" t="s">
        <v>439</v>
      </c>
      <c r="AK220" s="210">
        <v>78</v>
      </c>
      <c r="AL220" s="72">
        <v>2</v>
      </c>
      <c r="AM220" s="73">
        <v>173600</v>
      </c>
      <c r="AN220" s="74">
        <v>30</v>
      </c>
      <c r="AO220" s="54">
        <v>6</v>
      </c>
      <c r="AP220" s="14">
        <v>526000</v>
      </c>
      <c r="AQ220" s="55">
        <v>65</v>
      </c>
      <c r="AR220" s="72">
        <v>4</v>
      </c>
      <c r="AS220" s="73">
        <v>325250</v>
      </c>
      <c r="AT220" s="74">
        <v>81</v>
      </c>
      <c r="AU220" s="54">
        <v>3</v>
      </c>
      <c r="AV220" s="14">
        <v>425833</v>
      </c>
      <c r="AW220" s="55">
        <v>79</v>
      </c>
      <c r="AX220" s="69">
        <v>3</v>
      </c>
      <c r="AY220" s="73">
        <v>345633</v>
      </c>
      <c r="AZ220" s="74">
        <v>118</v>
      </c>
      <c r="BA220" s="54">
        <v>1</v>
      </c>
      <c r="BB220" s="14">
        <v>325000</v>
      </c>
      <c r="BC220" s="55">
        <v>131</v>
      </c>
      <c r="BD220" s="69">
        <v>3</v>
      </c>
      <c r="BE220" s="70">
        <v>362233</v>
      </c>
      <c r="BF220" s="71">
        <v>48</v>
      </c>
      <c r="BG220" s="54">
        <v>6</v>
      </c>
      <c r="BH220" s="14">
        <v>836417</v>
      </c>
      <c r="BI220" s="55">
        <v>50</v>
      </c>
      <c r="BJ220" s="72">
        <v>3</v>
      </c>
      <c r="BK220" s="73">
        <v>227967</v>
      </c>
      <c r="BL220" s="74">
        <v>44</v>
      </c>
      <c r="BM220" s="54">
        <v>2</v>
      </c>
      <c r="BN220" s="14">
        <v>238450</v>
      </c>
      <c r="BO220" s="55">
        <v>27</v>
      </c>
      <c r="BP220" s="72">
        <v>8</v>
      </c>
      <c r="BQ220" s="73">
        <v>390438</v>
      </c>
      <c r="BR220" s="74">
        <v>80</v>
      </c>
      <c r="BS220" s="54">
        <v>3</v>
      </c>
      <c r="BT220" s="14">
        <v>207833</v>
      </c>
      <c r="BU220" s="55">
        <v>78</v>
      </c>
      <c r="BV220" s="72"/>
      <c r="BW220" s="73"/>
      <c r="BX220" s="74"/>
    </row>
    <row r="221" spans="1:76" x14ac:dyDescent="0.4">
      <c r="A221" s="20" t="s">
        <v>16</v>
      </c>
      <c r="B221" s="341">
        <v>170</v>
      </c>
      <c r="C221" s="439" t="s">
        <v>8480</v>
      </c>
      <c r="D221" s="343">
        <v>42</v>
      </c>
      <c r="E221" s="415">
        <v>143</v>
      </c>
      <c r="F221" s="429" t="s">
        <v>7780</v>
      </c>
      <c r="G221" s="416">
        <v>25</v>
      </c>
      <c r="H221" s="341">
        <v>159</v>
      </c>
      <c r="I221" s="342" t="s">
        <v>7099</v>
      </c>
      <c r="J221" s="343">
        <v>33</v>
      </c>
      <c r="K221" s="393">
        <v>152</v>
      </c>
      <c r="L221" s="394" t="s">
        <v>6415</v>
      </c>
      <c r="M221" s="395">
        <v>19</v>
      </c>
      <c r="N221" s="347">
        <v>168</v>
      </c>
      <c r="O221" s="345" t="s">
        <v>5694</v>
      </c>
      <c r="P221" s="346">
        <v>17</v>
      </c>
      <c r="Q221" s="361">
        <v>195</v>
      </c>
      <c r="R221" s="361" t="s">
        <v>4946</v>
      </c>
      <c r="S221" s="362">
        <v>31</v>
      </c>
      <c r="T221" s="341">
        <v>223</v>
      </c>
      <c r="U221" s="342" t="s">
        <v>4200</v>
      </c>
      <c r="V221" s="343">
        <v>33</v>
      </c>
      <c r="W221" s="209">
        <v>190</v>
      </c>
      <c r="X221" s="210" t="s">
        <v>3418</v>
      </c>
      <c r="Y221" s="210">
        <v>43</v>
      </c>
      <c r="Z221" s="108">
        <v>210</v>
      </c>
      <c r="AA221" s="109" t="s">
        <v>2678</v>
      </c>
      <c r="AB221" s="110">
        <v>50</v>
      </c>
      <c r="AC221" s="100">
        <v>196</v>
      </c>
      <c r="AD221" s="236" t="s">
        <v>1931</v>
      </c>
      <c r="AE221" s="101">
        <v>61</v>
      </c>
      <c r="AF221" s="248">
        <v>173</v>
      </c>
      <c r="AG221" s="249" t="s">
        <v>1177</v>
      </c>
      <c r="AH221" s="250">
        <v>94</v>
      </c>
      <c r="AI221" s="212">
        <v>174</v>
      </c>
      <c r="AJ221" s="213" t="s">
        <v>440</v>
      </c>
      <c r="AK221" s="213">
        <v>81</v>
      </c>
      <c r="AL221" s="76">
        <v>167</v>
      </c>
      <c r="AM221" s="76">
        <v>195963</v>
      </c>
      <c r="AN221" s="77">
        <v>80</v>
      </c>
      <c r="AO221" s="15">
        <v>173</v>
      </c>
      <c r="AP221" s="15">
        <v>186310</v>
      </c>
      <c r="AQ221" s="57">
        <v>107</v>
      </c>
      <c r="AR221" s="76">
        <v>171</v>
      </c>
      <c r="AS221" s="76">
        <v>175309</v>
      </c>
      <c r="AT221" s="77">
        <v>123</v>
      </c>
      <c r="AU221" s="15">
        <v>123</v>
      </c>
      <c r="AV221" s="15">
        <v>183140</v>
      </c>
      <c r="AW221" s="57">
        <v>124</v>
      </c>
      <c r="AX221" s="76">
        <v>119</v>
      </c>
      <c r="AY221" s="76">
        <v>195213</v>
      </c>
      <c r="AZ221" s="77">
        <v>100</v>
      </c>
      <c r="BA221" s="15">
        <v>121</v>
      </c>
      <c r="BB221" s="15">
        <v>218873</v>
      </c>
      <c r="BC221" s="57">
        <v>109</v>
      </c>
      <c r="BD221" s="95">
        <v>154</v>
      </c>
      <c r="BE221" s="95">
        <v>215260</v>
      </c>
      <c r="BF221" s="96">
        <v>99</v>
      </c>
      <c r="BG221" s="15">
        <v>208</v>
      </c>
      <c r="BH221" s="15">
        <v>207995</v>
      </c>
      <c r="BI221" s="57">
        <v>107</v>
      </c>
      <c r="BJ221" s="76">
        <v>227</v>
      </c>
      <c r="BK221" s="76">
        <v>221548</v>
      </c>
      <c r="BL221" s="77">
        <v>88</v>
      </c>
      <c r="BM221" s="15">
        <v>239</v>
      </c>
      <c r="BN221" s="15">
        <v>209512</v>
      </c>
      <c r="BO221" s="57">
        <v>60</v>
      </c>
      <c r="BP221" s="76">
        <v>196</v>
      </c>
      <c r="BQ221" s="76">
        <v>204968</v>
      </c>
      <c r="BR221" s="77">
        <v>54</v>
      </c>
      <c r="BS221" s="15">
        <v>210</v>
      </c>
      <c r="BT221" s="15">
        <v>178736</v>
      </c>
      <c r="BU221" s="15">
        <v>44</v>
      </c>
      <c r="BV221" s="76">
        <v>202</v>
      </c>
      <c r="BW221" s="76">
        <v>168297</v>
      </c>
      <c r="BX221" s="77">
        <v>85</v>
      </c>
    </row>
    <row r="222" spans="1:76" x14ac:dyDescent="0.4">
      <c r="A222" s="21"/>
      <c r="B222" s="320" t="s">
        <v>254</v>
      </c>
      <c r="C222" s="440" t="s">
        <v>255</v>
      </c>
      <c r="D222" s="265" t="s">
        <v>256</v>
      </c>
      <c r="E222" s="411" t="s">
        <v>254</v>
      </c>
      <c r="F222" s="432" t="s">
        <v>255</v>
      </c>
      <c r="G222" s="412" t="s">
        <v>256</v>
      </c>
      <c r="H222" s="320" t="s">
        <v>254</v>
      </c>
      <c r="I222" s="264" t="s">
        <v>255</v>
      </c>
      <c r="J222" s="265" t="s">
        <v>256</v>
      </c>
      <c r="K222" s="301" t="s">
        <v>254</v>
      </c>
      <c r="L222" s="4" t="s">
        <v>255</v>
      </c>
      <c r="M222" s="302" t="s">
        <v>256</v>
      </c>
      <c r="N222" s="320" t="s">
        <v>254</v>
      </c>
      <c r="O222" s="264" t="s">
        <v>255</v>
      </c>
      <c r="P222" s="265" t="s">
        <v>256</v>
      </c>
      <c r="Q222" s="4" t="s">
        <v>254</v>
      </c>
      <c r="R222" s="4" t="s">
        <v>255</v>
      </c>
      <c r="S222" s="302" t="s">
        <v>256</v>
      </c>
      <c r="T222" s="179" t="s">
        <v>254</v>
      </c>
      <c r="U222" s="179" t="s">
        <v>255</v>
      </c>
      <c r="V222" s="180" t="s">
        <v>256</v>
      </c>
      <c r="W222" s="200" t="s">
        <v>254</v>
      </c>
      <c r="X222" s="201" t="s">
        <v>255</v>
      </c>
      <c r="Y222" s="202" t="s">
        <v>256</v>
      </c>
    </row>
    <row r="223" spans="1:76" ht="14.1" x14ac:dyDescent="0.4">
      <c r="A223" s="152" t="s">
        <v>3456</v>
      </c>
      <c r="B223" s="374">
        <v>1</v>
      </c>
      <c r="C223" s="438" t="s">
        <v>8481</v>
      </c>
      <c r="D223" s="357">
        <v>69</v>
      </c>
      <c r="E223" s="413">
        <v>7</v>
      </c>
      <c r="F223" s="431">
        <v>166514</v>
      </c>
      <c r="G223" s="414">
        <v>72</v>
      </c>
      <c r="H223" s="374">
        <v>7</v>
      </c>
      <c r="I223" s="356" t="s">
        <v>7103</v>
      </c>
      <c r="J223" s="357">
        <v>116</v>
      </c>
      <c r="K223" s="387">
        <v>12</v>
      </c>
      <c r="L223" s="388" t="s">
        <v>6421</v>
      </c>
      <c r="M223" s="389">
        <v>56</v>
      </c>
      <c r="N223" s="251">
        <v>48</v>
      </c>
      <c r="O223" s="356" t="s">
        <v>5703</v>
      </c>
      <c r="P223" s="357">
        <v>76</v>
      </c>
      <c r="Q223" s="217">
        <v>64</v>
      </c>
      <c r="R223" s="364" t="s">
        <v>4957</v>
      </c>
      <c r="S223" s="365">
        <v>86</v>
      </c>
      <c r="T223" s="252">
        <v>68</v>
      </c>
      <c r="U223" s="356" t="s">
        <v>4216</v>
      </c>
      <c r="V223" s="357">
        <v>112</v>
      </c>
      <c r="W223" s="331">
        <v>67</v>
      </c>
      <c r="X223" s="332" t="s">
        <v>3457</v>
      </c>
      <c r="Y223" s="333">
        <v>112</v>
      </c>
    </row>
    <row r="224" spans="1:76" x14ac:dyDescent="0.4">
      <c r="A224" s="326" t="s">
        <v>3435</v>
      </c>
      <c r="B224" s="341">
        <v>0</v>
      </c>
      <c r="C224" s="439" t="s">
        <v>262</v>
      </c>
      <c r="D224" s="343">
        <v>0</v>
      </c>
      <c r="E224" s="415">
        <v>0</v>
      </c>
      <c r="F224" s="429">
        <v>0</v>
      </c>
      <c r="G224" s="416">
        <v>0</v>
      </c>
      <c r="H224" s="341">
        <v>1</v>
      </c>
      <c r="I224" s="342" t="s">
        <v>366</v>
      </c>
      <c r="J224" s="343">
        <v>310</v>
      </c>
      <c r="K224" s="393">
        <v>0</v>
      </c>
      <c r="L224" s="394" t="s">
        <v>262</v>
      </c>
      <c r="M224" s="395">
        <v>0</v>
      </c>
      <c r="N224" s="245">
        <v>0</v>
      </c>
      <c r="O224" s="342" t="s">
        <v>262</v>
      </c>
      <c r="P224" s="343">
        <v>0</v>
      </c>
      <c r="Q224" s="210">
        <v>2</v>
      </c>
      <c r="R224" s="361" t="s">
        <v>4948</v>
      </c>
      <c r="S224" s="362">
        <v>201</v>
      </c>
      <c r="T224" s="245">
        <v>2</v>
      </c>
      <c r="U224" s="342" t="s">
        <v>4202</v>
      </c>
      <c r="V224" s="343">
        <v>114</v>
      </c>
      <c r="W224" s="206">
        <v>2</v>
      </c>
      <c r="X224" s="207" t="s">
        <v>3420</v>
      </c>
      <c r="Y224" s="208">
        <v>96</v>
      </c>
      <c r="BD224" s="16"/>
      <c r="BE224" s="16"/>
      <c r="BF224" s="16"/>
      <c r="BJ224" s="3"/>
      <c r="BK224" s="3"/>
      <c r="BL224" s="3"/>
      <c r="BM224" s="3"/>
      <c r="BN224" s="3"/>
      <c r="BO224" s="3"/>
      <c r="BS224" s="3"/>
      <c r="BT224" s="3"/>
      <c r="BU224" s="3"/>
    </row>
    <row r="225" spans="1:58" x14ac:dyDescent="0.4">
      <c r="A225" s="326" t="s">
        <v>3436</v>
      </c>
      <c r="B225" s="341">
        <v>0</v>
      </c>
      <c r="C225" s="439" t="s">
        <v>262</v>
      </c>
      <c r="D225" s="343">
        <v>0</v>
      </c>
      <c r="E225" s="415">
        <v>2</v>
      </c>
      <c r="F225" s="429" t="s">
        <v>1105</v>
      </c>
      <c r="G225" s="416">
        <v>76</v>
      </c>
      <c r="H225" s="341">
        <v>0</v>
      </c>
      <c r="I225" s="342" t="s">
        <v>262</v>
      </c>
      <c r="J225" s="343">
        <v>0</v>
      </c>
      <c r="K225" s="393">
        <v>0</v>
      </c>
      <c r="L225" s="394" t="s">
        <v>262</v>
      </c>
      <c r="M225" s="395">
        <v>0</v>
      </c>
      <c r="N225" s="341">
        <v>1</v>
      </c>
      <c r="O225" s="342" t="s">
        <v>5696</v>
      </c>
      <c r="P225" s="343">
        <v>97</v>
      </c>
      <c r="Q225" s="361">
        <v>0</v>
      </c>
      <c r="R225" s="361" t="s">
        <v>262</v>
      </c>
      <c r="S225" s="362">
        <v>0</v>
      </c>
      <c r="T225" s="341">
        <v>0</v>
      </c>
      <c r="U225" s="342" t="s">
        <v>262</v>
      </c>
      <c r="V225" s="343">
        <v>0</v>
      </c>
      <c r="W225" s="209">
        <v>3</v>
      </c>
      <c r="X225" s="210" t="s">
        <v>3421</v>
      </c>
      <c r="Y225" s="211">
        <v>83</v>
      </c>
      <c r="BD225" s="16"/>
      <c r="BE225" s="16"/>
      <c r="BF225" s="16"/>
    </row>
    <row r="226" spans="1:58" x14ac:dyDescent="0.4">
      <c r="A226" s="326" t="s">
        <v>3437</v>
      </c>
      <c r="B226" s="341">
        <v>0</v>
      </c>
      <c r="C226" s="439" t="s">
        <v>262</v>
      </c>
      <c r="D226" s="343">
        <v>0</v>
      </c>
      <c r="E226" s="415">
        <v>0</v>
      </c>
      <c r="F226" s="429">
        <v>0</v>
      </c>
      <c r="G226" s="416">
        <v>0</v>
      </c>
      <c r="H226" s="341">
        <v>0</v>
      </c>
      <c r="I226" s="342" t="s">
        <v>262</v>
      </c>
      <c r="J226" s="343">
        <v>0</v>
      </c>
      <c r="K226" s="393">
        <v>0</v>
      </c>
      <c r="L226" s="394" t="s">
        <v>262</v>
      </c>
      <c r="M226" s="395">
        <v>0</v>
      </c>
      <c r="N226" s="341">
        <v>0</v>
      </c>
      <c r="O226" s="342" t="s">
        <v>262</v>
      </c>
      <c r="P226" s="343">
        <v>0</v>
      </c>
      <c r="Q226" s="361">
        <v>1</v>
      </c>
      <c r="R226" s="361" t="s">
        <v>276</v>
      </c>
      <c r="S226" s="362">
        <v>150</v>
      </c>
      <c r="T226" s="341">
        <v>2</v>
      </c>
      <c r="U226" s="342" t="s">
        <v>4203</v>
      </c>
      <c r="V226" s="343">
        <v>97</v>
      </c>
      <c r="W226" s="209">
        <v>1</v>
      </c>
      <c r="X226" s="210" t="s">
        <v>3422</v>
      </c>
      <c r="Y226" s="211">
        <v>174</v>
      </c>
    </row>
    <row r="227" spans="1:58" x14ac:dyDescent="0.4">
      <c r="A227" s="326" t="s">
        <v>3438</v>
      </c>
      <c r="B227" s="341">
        <v>0</v>
      </c>
      <c r="C227" s="439" t="s">
        <v>262</v>
      </c>
      <c r="D227" s="343">
        <v>0</v>
      </c>
      <c r="E227" s="415">
        <v>0</v>
      </c>
      <c r="F227" s="429">
        <v>0</v>
      </c>
      <c r="G227" s="416">
        <v>0</v>
      </c>
      <c r="H227" s="341">
        <v>0</v>
      </c>
      <c r="I227" s="342" t="s">
        <v>262</v>
      </c>
      <c r="J227" s="343">
        <v>0</v>
      </c>
      <c r="K227" s="393">
        <v>1</v>
      </c>
      <c r="L227" s="394" t="s">
        <v>1414</v>
      </c>
      <c r="M227" s="395">
        <v>1</v>
      </c>
      <c r="N227" s="341">
        <v>0</v>
      </c>
      <c r="O227" s="342" t="s">
        <v>262</v>
      </c>
      <c r="P227" s="343">
        <v>0</v>
      </c>
      <c r="Q227" s="361">
        <v>3</v>
      </c>
      <c r="R227" s="361" t="s">
        <v>4949</v>
      </c>
      <c r="S227" s="362">
        <v>30</v>
      </c>
      <c r="T227" s="341">
        <v>3</v>
      </c>
      <c r="U227" s="342" t="s">
        <v>4204</v>
      </c>
      <c r="V227" s="343">
        <v>188</v>
      </c>
      <c r="W227" s="209">
        <v>1</v>
      </c>
      <c r="X227" s="210" t="s">
        <v>3423</v>
      </c>
      <c r="Y227" s="211">
        <v>205</v>
      </c>
    </row>
    <row r="228" spans="1:58" x14ac:dyDescent="0.4">
      <c r="A228" s="326" t="s">
        <v>3439</v>
      </c>
      <c r="B228" s="341">
        <v>0</v>
      </c>
      <c r="C228" s="439" t="s">
        <v>262</v>
      </c>
      <c r="D228" s="343">
        <v>0</v>
      </c>
      <c r="E228" s="415">
        <v>0</v>
      </c>
      <c r="F228" s="429">
        <v>0</v>
      </c>
      <c r="G228" s="416">
        <v>0</v>
      </c>
      <c r="H228" s="341">
        <v>0</v>
      </c>
      <c r="I228" s="342" t="s">
        <v>262</v>
      </c>
      <c r="J228" s="343">
        <v>0</v>
      </c>
      <c r="K228" s="393">
        <v>0</v>
      </c>
      <c r="L228" s="394" t="s">
        <v>262</v>
      </c>
      <c r="M228" s="395">
        <v>0</v>
      </c>
      <c r="N228" s="341">
        <v>3</v>
      </c>
      <c r="O228" s="342" t="s">
        <v>1431</v>
      </c>
      <c r="P228" s="343">
        <v>67</v>
      </c>
      <c r="Q228" s="361">
        <v>2</v>
      </c>
      <c r="R228" s="361" t="s">
        <v>2181</v>
      </c>
      <c r="S228" s="362">
        <v>48</v>
      </c>
      <c r="T228" s="341">
        <v>0</v>
      </c>
      <c r="U228" s="342" t="s">
        <v>262</v>
      </c>
      <c r="V228" s="343">
        <v>0</v>
      </c>
      <c r="W228" s="209">
        <v>1</v>
      </c>
      <c r="X228" s="210" t="s">
        <v>2541</v>
      </c>
      <c r="Y228" s="211">
        <v>39</v>
      </c>
    </row>
    <row r="229" spans="1:58" x14ac:dyDescent="0.4">
      <c r="A229" s="326" t="s">
        <v>3440</v>
      </c>
      <c r="B229" s="341">
        <v>0</v>
      </c>
      <c r="C229" s="439" t="s">
        <v>262</v>
      </c>
      <c r="D229" s="343">
        <v>0</v>
      </c>
      <c r="E229" s="415">
        <v>0</v>
      </c>
      <c r="F229" s="429">
        <v>0</v>
      </c>
      <c r="G229" s="416">
        <v>0</v>
      </c>
      <c r="H229" s="341">
        <v>0</v>
      </c>
      <c r="I229" s="342" t="s">
        <v>262</v>
      </c>
      <c r="J229" s="343">
        <v>0</v>
      </c>
      <c r="K229" s="393">
        <v>0</v>
      </c>
      <c r="L229" s="394" t="s">
        <v>262</v>
      </c>
      <c r="M229" s="395">
        <v>0</v>
      </c>
      <c r="N229" s="341">
        <v>7</v>
      </c>
      <c r="O229" s="342" t="s">
        <v>5697</v>
      </c>
      <c r="P229" s="343">
        <v>77</v>
      </c>
      <c r="Q229" s="361">
        <v>0</v>
      </c>
      <c r="R229" s="361" t="s">
        <v>262</v>
      </c>
      <c r="S229" s="362">
        <v>0</v>
      </c>
      <c r="T229" s="341">
        <v>4</v>
      </c>
      <c r="U229" s="342" t="s">
        <v>4205</v>
      </c>
      <c r="V229" s="343">
        <v>68</v>
      </c>
      <c r="W229" s="209">
        <v>0</v>
      </c>
      <c r="X229" s="210" t="s">
        <v>262</v>
      </c>
      <c r="Y229" s="211">
        <v>0</v>
      </c>
    </row>
    <row r="230" spans="1:58" x14ac:dyDescent="0.4">
      <c r="A230" s="326" t="s">
        <v>3441</v>
      </c>
      <c r="B230" s="341">
        <v>0</v>
      </c>
      <c r="C230" s="439" t="s">
        <v>262</v>
      </c>
      <c r="D230" s="343">
        <v>0</v>
      </c>
      <c r="E230" s="415">
        <v>0</v>
      </c>
      <c r="F230" s="429">
        <v>0</v>
      </c>
      <c r="G230" s="416">
        <v>0</v>
      </c>
      <c r="H230" s="341">
        <v>0</v>
      </c>
      <c r="I230" s="342" t="s">
        <v>262</v>
      </c>
      <c r="J230" s="343">
        <v>0</v>
      </c>
      <c r="K230" s="393">
        <v>0</v>
      </c>
      <c r="L230" s="394" t="s">
        <v>262</v>
      </c>
      <c r="M230" s="395">
        <v>0</v>
      </c>
      <c r="N230" s="341">
        <v>0</v>
      </c>
      <c r="O230" s="342" t="s">
        <v>262</v>
      </c>
      <c r="P230" s="343">
        <v>0</v>
      </c>
      <c r="Q230" s="361">
        <v>0</v>
      </c>
      <c r="R230" s="361" t="s">
        <v>262</v>
      </c>
      <c r="S230" s="362">
        <v>0</v>
      </c>
      <c r="T230" s="341">
        <v>3</v>
      </c>
      <c r="U230" s="342" t="s">
        <v>4206</v>
      </c>
      <c r="V230" s="343">
        <v>166</v>
      </c>
      <c r="W230" s="209">
        <v>2</v>
      </c>
      <c r="X230" s="210" t="s">
        <v>3424</v>
      </c>
      <c r="Y230" s="211">
        <v>134</v>
      </c>
    </row>
    <row r="231" spans="1:58" x14ac:dyDescent="0.4">
      <c r="A231" s="326" t="s">
        <v>3442</v>
      </c>
      <c r="B231" s="341">
        <v>0</v>
      </c>
      <c r="C231" s="439" t="s">
        <v>262</v>
      </c>
      <c r="D231" s="343">
        <v>0</v>
      </c>
      <c r="E231" s="415">
        <v>0</v>
      </c>
      <c r="F231" s="429">
        <v>0</v>
      </c>
      <c r="G231" s="416">
        <v>0</v>
      </c>
      <c r="H231" s="341">
        <v>0</v>
      </c>
      <c r="I231" s="342" t="s">
        <v>262</v>
      </c>
      <c r="J231" s="343">
        <v>0</v>
      </c>
      <c r="K231" s="393">
        <v>0</v>
      </c>
      <c r="L231" s="394" t="s">
        <v>262</v>
      </c>
      <c r="M231" s="395">
        <v>0</v>
      </c>
      <c r="N231" s="341">
        <v>0</v>
      </c>
      <c r="O231" s="342" t="s">
        <v>262</v>
      </c>
      <c r="P231" s="343">
        <v>0</v>
      </c>
      <c r="Q231" s="361">
        <v>1</v>
      </c>
      <c r="R231" s="361" t="s">
        <v>1045</v>
      </c>
      <c r="S231" s="362">
        <v>37</v>
      </c>
      <c r="T231" s="341">
        <v>1</v>
      </c>
      <c r="U231" s="342" t="s">
        <v>4207</v>
      </c>
      <c r="V231" s="343">
        <v>13</v>
      </c>
      <c r="W231" s="209">
        <v>2</v>
      </c>
      <c r="X231" s="210" t="s">
        <v>3425</v>
      </c>
      <c r="Y231" s="211">
        <v>326</v>
      </c>
    </row>
    <row r="232" spans="1:58" x14ac:dyDescent="0.4">
      <c r="A232" s="326" t="s">
        <v>3443</v>
      </c>
      <c r="B232" s="341">
        <v>0</v>
      </c>
      <c r="C232" s="439" t="s">
        <v>262</v>
      </c>
      <c r="D232" s="343">
        <v>0</v>
      </c>
      <c r="E232" s="415">
        <v>0</v>
      </c>
      <c r="F232" s="429">
        <v>0</v>
      </c>
      <c r="G232" s="416">
        <v>0</v>
      </c>
      <c r="H232" s="341">
        <v>0</v>
      </c>
      <c r="I232" s="342" t="s">
        <v>262</v>
      </c>
      <c r="J232" s="343">
        <v>0</v>
      </c>
      <c r="K232" s="393">
        <v>0</v>
      </c>
      <c r="L232" s="394" t="s">
        <v>262</v>
      </c>
      <c r="M232" s="395">
        <v>0</v>
      </c>
      <c r="N232" s="341">
        <v>1</v>
      </c>
      <c r="O232" s="342" t="s">
        <v>5698</v>
      </c>
      <c r="P232" s="343">
        <v>162</v>
      </c>
      <c r="Q232" s="361">
        <v>0</v>
      </c>
      <c r="R232" s="361" t="s">
        <v>262</v>
      </c>
      <c r="S232" s="362">
        <v>0</v>
      </c>
      <c r="T232" s="341">
        <v>2</v>
      </c>
      <c r="U232" s="342" t="s">
        <v>4208</v>
      </c>
      <c r="V232" s="343">
        <v>73</v>
      </c>
      <c r="W232" s="209">
        <v>1</v>
      </c>
      <c r="X232" s="210" t="s">
        <v>3426</v>
      </c>
      <c r="Y232" s="211">
        <v>81</v>
      </c>
    </row>
    <row r="233" spans="1:58" x14ac:dyDescent="0.4">
      <c r="A233" s="326" t="s">
        <v>3444</v>
      </c>
      <c r="B233" s="341">
        <v>0</v>
      </c>
      <c r="C233" s="439" t="s">
        <v>262</v>
      </c>
      <c r="D233" s="343">
        <v>0</v>
      </c>
      <c r="E233" s="415">
        <v>0</v>
      </c>
      <c r="F233" s="429">
        <v>0</v>
      </c>
      <c r="G233" s="416">
        <v>0</v>
      </c>
      <c r="H233" s="341">
        <v>0</v>
      </c>
      <c r="I233" s="342" t="s">
        <v>262</v>
      </c>
      <c r="J233" s="343">
        <v>0</v>
      </c>
      <c r="K233" s="393">
        <v>0</v>
      </c>
      <c r="L233" s="394" t="s">
        <v>262</v>
      </c>
      <c r="M233" s="395">
        <v>0</v>
      </c>
      <c r="N233" s="341">
        <v>1</v>
      </c>
      <c r="O233" s="342" t="s">
        <v>5699</v>
      </c>
      <c r="P233" s="343">
        <v>5</v>
      </c>
      <c r="Q233" s="361">
        <v>2</v>
      </c>
      <c r="R233" s="361" t="s">
        <v>2391</v>
      </c>
      <c r="S233" s="362">
        <v>152</v>
      </c>
      <c r="T233" s="341">
        <v>1</v>
      </c>
      <c r="U233" s="342" t="s">
        <v>485</v>
      </c>
      <c r="V233" s="343">
        <v>436</v>
      </c>
      <c r="W233" s="209">
        <v>2</v>
      </c>
      <c r="X233" s="210" t="s">
        <v>370</v>
      </c>
      <c r="Y233" s="211">
        <v>134</v>
      </c>
    </row>
    <row r="234" spans="1:58" x14ac:dyDescent="0.4">
      <c r="A234" s="326" t="s">
        <v>3445</v>
      </c>
      <c r="B234" s="341">
        <v>0</v>
      </c>
      <c r="C234" s="439" t="s">
        <v>262</v>
      </c>
      <c r="D234" s="343">
        <v>0</v>
      </c>
      <c r="E234" s="415">
        <v>1</v>
      </c>
      <c r="F234" s="429" t="s">
        <v>476</v>
      </c>
      <c r="G234" s="416">
        <v>45</v>
      </c>
      <c r="H234" s="341">
        <v>1</v>
      </c>
      <c r="I234" s="342" t="s">
        <v>1776</v>
      </c>
      <c r="J234" s="343">
        <v>38</v>
      </c>
      <c r="K234" s="393">
        <v>1</v>
      </c>
      <c r="L234" s="394" t="s">
        <v>476</v>
      </c>
      <c r="M234" s="395">
        <v>10</v>
      </c>
      <c r="N234" s="341">
        <v>24</v>
      </c>
      <c r="O234" s="342" t="s">
        <v>5700</v>
      </c>
      <c r="P234" s="343">
        <v>88</v>
      </c>
      <c r="Q234" s="361">
        <v>27</v>
      </c>
      <c r="R234" s="361" t="s">
        <v>4950</v>
      </c>
      <c r="S234" s="362">
        <v>61</v>
      </c>
      <c r="T234" s="341">
        <v>19</v>
      </c>
      <c r="U234" s="342" t="s">
        <v>4209</v>
      </c>
      <c r="V234" s="343">
        <v>83</v>
      </c>
      <c r="W234" s="209">
        <v>23</v>
      </c>
      <c r="X234" s="210" t="s">
        <v>3427</v>
      </c>
      <c r="Y234" s="211">
        <v>68</v>
      </c>
    </row>
    <row r="235" spans="1:58" x14ac:dyDescent="0.4">
      <c r="A235" s="326" t="s">
        <v>3446</v>
      </c>
      <c r="B235" s="341">
        <v>0</v>
      </c>
      <c r="C235" s="439" t="s">
        <v>262</v>
      </c>
      <c r="D235" s="343">
        <v>0</v>
      </c>
      <c r="E235" s="415">
        <v>0</v>
      </c>
      <c r="F235" s="429">
        <v>0</v>
      </c>
      <c r="G235" s="416">
        <v>0</v>
      </c>
      <c r="H235" s="341">
        <v>0</v>
      </c>
      <c r="I235" s="342" t="s">
        <v>262</v>
      </c>
      <c r="J235" s="343">
        <v>0</v>
      </c>
      <c r="K235" s="393">
        <v>0</v>
      </c>
      <c r="L235" s="394" t="s">
        <v>262</v>
      </c>
      <c r="M235" s="395">
        <v>0</v>
      </c>
      <c r="N235" s="341">
        <v>1</v>
      </c>
      <c r="O235" s="342" t="s">
        <v>298</v>
      </c>
      <c r="P235" s="343">
        <v>174</v>
      </c>
      <c r="Q235" s="361">
        <v>0</v>
      </c>
      <c r="R235" s="361" t="s">
        <v>262</v>
      </c>
      <c r="S235" s="362">
        <v>0</v>
      </c>
      <c r="T235" s="341">
        <v>1</v>
      </c>
      <c r="U235" s="342" t="s">
        <v>4210</v>
      </c>
      <c r="V235" s="343">
        <v>267</v>
      </c>
      <c r="W235" s="209">
        <v>2</v>
      </c>
      <c r="X235" s="210" t="s">
        <v>3428</v>
      </c>
      <c r="Y235" s="211">
        <v>193</v>
      </c>
    </row>
    <row r="236" spans="1:58" x14ac:dyDescent="0.4">
      <c r="A236" s="326" t="s">
        <v>3447</v>
      </c>
      <c r="B236" s="341">
        <v>0</v>
      </c>
      <c r="C236" s="439" t="s">
        <v>262</v>
      </c>
      <c r="D236" s="343">
        <v>0</v>
      </c>
      <c r="E236" s="415">
        <v>0</v>
      </c>
      <c r="F236" s="429">
        <v>0</v>
      </c>
      <c r="G236" s="416">
        <v>0</v>
      </c>
      <c r="H236" s="341">
        <v>0</v>
      </c>
      <c r="I236" s="342" t="s">
        <v>262</v>
      </c>
      <c r="J236" s="343">
        <v>0</v>
      </c>
      <c r="K236" s="393">
        <v>0</v>
      </c>
      <c r="L236" s="394" t="s">
        <v>262</v>
      </c>
      <c r="M236" s="395">
        <v>0</v>
      </c>
      <c r="N236" s="341">
        <v>0</v>
      </c>
      <c r="O236" s="342" t="s">
        <v>262</v>
      </c>
      <c r="P236" s="343">
        <v>0</v>
      </c>
      <c r="Q236" s="361">
        <v>1</v>
      </c>
      <c r="R236" s="361" t="s">
        <v>4951</v>
      </c>
      <c r="S236" s="362">
        <v>4</v>
      </c>
      <c r="T236" s="341">
        <v>0</v>
      </c>
      <c r="U236" s="342" t="s">
        <v>262</v>
      </c>
      <c r="V236" s="343">
        <v>0</v>
      </c>
      <c r="W236" s="209">
        <v>0</v>
      </c>
      <c r="X236" s="210" t="s">
        <v>262</v>
      </c>
      <c r="Y236" s="211">
        <v>0</v>
      </c>
    </row>
    <row r="237" spans="1:58" x14ac:dyDescent="0.4">
      <c r="A237" s="326" t="s">
        <v>3448</v>
      </c>
      <c r="B237" s="341">
        <v>0</v>
      </c>
      <c r="C237" s="439" t="s">
        <v>262</v>
      </c>
      <c r="D237" s="343">
        <v>0</v>
      </c>
      <c r="E237" s="415">
        <v>0</v>
      </c>
      <c r="F237" s="429">
        <v>0</v>
      </c>
      <c r="G237" s="416">
        <v>0</v>
      </c>
      <c r="H237" s="341">
        <v>0</v>
      </c>
      <c r="I237" s="342" t="s">
        <v>262</v>
      </c>
      <c r="J237" s="343">
        <v>0</v>
      </c>
      <c r="K237" s="393">
        <v>1</v>
      </c>
      <c r="L237" s="394" t="s">
        <v>6417</v>
      </c>
      <c r="M237" s="395">
        <v>6</v>
      </c>
      <c r="N237" s="341">
        <v>0</v>
      </c>
      <c r="O237" s="342" t="s">
        <v>262</v>
      </c>
      <c r="P237" s="343">
        <v>0</v>
      </c>
      <c r="Q237" s="361">
        <v>0</v>
      </c>
      <c r="R237" s="361" t="s">
        <v>262</v>
      </c>
      <c r="S237" s="362">
        <v>0</v>
      </c>
      <c r="T237" s="341">
        <v>9</v>
      </c>
      <c r="U237" s="342" t="s">
        <v>4211</v>
      </c>
      <c r="V237" s="343">
        <v>55</v>
      </c>
      <c r="W237" s="209">
        <v>4</v>
      </c>
      <c r="X237" s="210" t="s">
        <v>3429</v>
      </c>
      <c r="Y237" s="211">
        <v>176</v>
      </c>
    </row>
    <row r="238" spans="1:58" x14ac:dyDescent="0.4">
      <c r="A238" s="326" t="s">
        <v>3449</v>
      </c>
      <c r="B238" s="341">
        <v>0</v>
      </c>
      <c r="C238" s="439" t="s">
        <v>262</v>
      </c>
      <c r="D238" s="343">
        <v>0</v>
      </c>
      <c r="E238" s="415">
        <v>0</v>
      </c>
      <c r="F238" s="429">
        <v>0</v>
      </c>
      <c r="G238" s="416">
        <v>0</v>
      </c>
      <c r="H238" s="341">
        <v>0</v>
      </c>
      <c r="I238" s="342" t="s">
        <v>262</v>
      </c>
      <c r="J238" s="343">
        <v>0</v>
      </c>
      <c r="K238" s="393">
        <v>1</v>
      </c>
      <c r="L238" s="394" t="s">
        <v>295</v>
      </c>
      <c r="M238" s="395">
        <v>144</v>
      </c>
      <c r="N238" s="341">
        <v>1</v>
      </c>
      <c r="O238" s="342" t="s">
        <v>3426</v>
      </c>
      <c r="P238" s="343">
        <v>48</v>
      </c>
      <c r="Q238" s="361">
        <v>8</v>
      </c>
      <c r="R238" s="361" t="s">
        <v>4952</v>
      </c>
      <c r="S238" s="362">
        <v>66</v>
      </c>
      <c r="T238" s="341">
        <v>8</v>
      </c>
      <c r="U238" s="342" t="s">
        <v>4212</v>
      </c>
      <c r="V238" s="343">
        <v>90</v>
      </c>
      <c r="W238" s="209">
        <v>10</v>
      </c>
      <c r="X238" s="210" t="s">
        <v>3430</v>
      </c>
      <c r="Y238" s="211">
        <v>95</v>
      </c>
    </row>
    <row r="239" spans="1:58" x14ac:dyDescent="0.4">
      <c r="A239" s="326" t="s">
        <v>3450</v>
      </c>
      <c r="B239" s="341">
        <v>0</v>
      </c>
      <c r="C239" s="439" t="s">
        <v>262</v>
      </c>
      <c r="D239" s="343">
        <v>0</v>
      </c>
      <c r="E239" s="415">
        <v>1</v>
      </c>
      <c r="F239" s="429" t="s">
        <v>7781</v>
      </c>
      <c r="G239" s="416">
        <v>101</v>
      </c>
      <c r="H239" s="341">
        <v>0</v>
      </c>
      <c r="I239" s="342" t="s">
        <v>262</v>
      </c>
      <c r="J239" s="343">
        <v>0</v>
      </c>
      <c r="K239" s="393">
        <v>0</v>
      </c>
      <c r="L239" s="394" t="s">
        <v>262</v>
      </c>
      <c r="M239" s="395">
        <v>0</v>
      </c>
      <c r="N239" s="341">
        <v>1</v>
      </c>
      <c r="O239" s="342" t="s">
        <v>5701</v>
      </c>
      <c r="P239" s="343">
        <v>13</v>
      </c>
      <c r="Q239" s="361">
        <v>2</v>
      </c>
      <c r="R239" s="361" t="s">
        <v>4953</v>
      </c>
      <c r="S239" s="362">
        <v>92</v>
      </c>
      <c r="T239" s="341">
        <v>3</v>
      </c>
      <c r="U239" s="342" t="s">
        <v>4213</v>
      </c>
      <c r="V239" s="343">
        <v>70</v>
      </c>
      <c r="W239" s="209">
        <v>3</v>
      </c>
      <c r="X239" s="210" t="s">
        <v>3431</v>
      </c>
      <c r="Y239" s="211">
        <v>143</v>
      </c>
    </row>
    <row r="240" spans="1:58" x14ac:dyDescent="0.4">
      <c r="A240" s="326" t="s">
        <v>3451</v>
      </c>
      <c r="B240" s="341">
        <v>0</v>
      </c>
      <c r="C240" s="439" t="s">
        <v>262</v>
      </c>
      <c r="D240" s="343">
        <v>0</v>
      </c>
      <c r="E240" s="415">
        <v>0</v>
      </c>
      <c r="F240" s="429">
        <v>0</v>
      </c>
      <c r="G240" s="416">
        <v>0</v>
      </c>
      <c r="H240" s="341">
        <v>1</v>
      </c>
      <c r="I240" s="342" t="s">
        <v>3337</v>
      </c>
      <c r="J240" s="343">
        <v>123</v>
      </c>
      <c r="K240" s="393">
        <v>1</v>
      </c>
      <c r="L240" s="394" t="s">
        <v>6418</v>
      </c>
      <c r="M240" s="395">
        <v>145</v>
      </c>
      <c r="N240" s="341">
        <v>2</v>
      </c>
      <c r="O240" s="342" t="s">
        <v>2592</v>
      </c>
      <c r="P240" s="343">
        <v>62</v>
      </c>
      <c r="Q240" s="361">
        <v>1</v>
      </c>
      <c r="R240" s="361" t="s">
        <v>1026</v>
      </c>
      <c r="S240" s="362">
        <v>4</v>
      </c>
      <c r="T240" s="341">
        <v>0</v>
      </c>
      <c r="U240" s="342" t="s">
        <v>262</v>
      </c>
      <c r="V240" s="343">
        <v>0</v>
      </c>
      <c r="W240" s="209">
        <v>0</v>
      </c>
      <c r="X240" s="210" t="s">
        <v>262</v>
      </c>
      <c r="Y240" s="211">
        <v>0</v>
      </c>
    </row>
    <row r="241" spans="1:25" x14ac:dyDescent="0.4">
      <c r="A241" s="326" t="s">
        <v>3452</v>
      </c>
      <c r="B241" s="341">
        <v>0</v>
      </c>
      <c r="C241" s="439" t="s">
        <v>262</v>
      </c>
      <c r="D241" s="343">
        <v>0</v>
      </c>
      <c r="E241" s="415">
        <v>0</v>
      </c>
      <c r="F241" s="429">
        <v>0</v>
      </c>
      <c r="G241" s="416">
        <v>0</v>
      </c>
      <c r="H241" s="341">
        <v>1</v>
      </c>
      <c r="I241" s="342" t="s">
        <v>6961</v>
      </c>
      <c r="J241" s="343">
        <v>118</v>
      </c>
      <c r="K241" s="393">
        <v>0</v>
      </c>
      <c r="L241" s="394" t="s">
        <v>262</v>
      </c>
      <c r="M241" s="395">
        <v>0</v>
      </c>
      <c r="N241" s="341">
        <v>0</v>
      </c>
      <c r="O241" s="342" t="s">
        <v>262</v>
      </c>
      <c r="P241" s="343">
        <v>0</v>
      </c>
      <c r="Q241" s="361">
        <v>1</v>
      </c>
      <c r="R241" s="361" t="s">
        <v>3339</v>
      </c>
      <c r="S241" s="362">
        <v>262</v>
      </c>
      <c r="T241" s="341">
        <v>0</v>
      </c>
      <c r="U241" s="342" t="s">
        <v>262</v>
      </c>
      <c r="V241" s="343">
        <v>0</v>
      </c>
      <c r="W241" s="209">
        <v>2</v>
      </c>
      <c r="X241" s="210" t="s">
        <v>3432</v>
      </c>
      <c r="Y241" s="211">
        <v>147</v>
      </c>
    </row>
    <row r="242" spans="1:25" x14ac:dyDescent="0.4">
      <c r="A242" s="326" t="s">
        <v>3453</v>
      </c>
      <c r="B242" s="341">
        <v>1</v>
      </c>
      <c r="C242" s="439" t="s">
        <v>8481</v>
      </c>
      <c r="D242" s="343">
        <v>69</v>
      </c>
      <c r="E242" s="415">
        <v>3</v>
      </c>
      <c r="F242" s="429" t="s">
        <v>7782</v>
      </c>
      <c r="G242" s="416">
        <v>69</v>
      </c>
      <c r="H242" s="341">
        <v>2</v>
      </c>
      <c r="I242" s="342" t="s">
        <v>7101</v>
      </c>
      <c r="J242" s="343">
        <v>46</v>
      </c>
      <c r="K242" s="393">
        <v>5</v>
      </c>
      <c r="L242" s="394" t="s">
        <v>6419</v>
      </c>
      <c r="M242" s="395">
        <v>50</v>
      </c>
      <c r="N242" s="341">
        <v>5</v>
      </c>
      <c r="O242" s="342" t="s">
        <v>5702</v>
      </c>
      <c r="P242" s="343">
        <v>24</v>
      </c>
      <c r="Q242" s="361">
        <v>9</v>
      </c>
      <c r="R242" s="361" t="s">
        <v>4954</v>
      </c>
      <c r="S242" s="362">
        <v>88</v>
      </c>
      <c r="T242" s="341">
        <v>7</v>
      </c>
      <c r="U242" s="342" t="s">
        <v>4214</v>
      </c>
      <c r="V242" s="343">
        <v>256</v>
      </c>
      <c r="W242" s="209">
        <v>3</v>
      </c>
      <c r="X242" s="210" t="s">
        <v>2738</v>
      </c>
      <c r="Y242" s="211">
        <v>146</v>
      </c>
    </row>
    <row r="243" spans="1:25" x14ac:dyDescent="0.4">
      <c r="A243" s="326" t="s">
        <v>3454</v>
      </c>
      <c r="B243" s="341">
        <v>0</v>
      </c>
      <c r="C243" s="439" t="s">
        <v>262</v>
      </c>
      <c r="D243" s="343">
        <v>0</v>
      </c>
      <c r="E243" s="415">
        <v>0</v>
      </c>
      <c r="F243" s="429">
        <v>0</v>
      </c>
      <c r="G243" s="416">
        <v>0</v>
      </c>
      <c r="H243" s="341">
        <v>0</v>
      </c>
      <c r="I243" s="342" t="s">
        <v>262</v>
      </c>
      <c r="J243" s="343">
        <v>0</v>
      </c>
      <c r="K243" s="393">
        <v>0</v>
      </c>
      <c r="L243" s="394" t="s">
        <v>262</v>
      </c>
      <c r="M243" s="395">
        <v>0</v>
      </c>
      <c r="N243" s="341">
        <v>0</v>
      </c>
      <c r="O243" s="342" t="s">
        <v>262</v>
      </c>
      <c r="P243" s="343">
        <v>0</v>
      </c>
      <c r="Q243" s="361">
        <v>1</v>
      </c>
      <c r="R243" s="361" t="s">
        <v>4955</v>
      </c>
      <c r="S243" s="362">
        <v>660</v>
      </c>
      <c r="T243" s="341">
        <v>0</v>
      </c>
      <c r="U243" s="342" t="s">
        <v>262</v>
      </c>
      <c r="V243" s="343">
        <v>0</v>
      </c>
      <c r="W243" s="209">
        <v>3</v>
      </c>
      <c r="X243" s="210" t="s">
        <v>3433</v>
      </c>
      <c r="Y243" s="211">
        <v>76</v>
      </c>
    </row>
    <row r="244" spans="1:25" x14ac:dyDescent="0.4">
      <c r="A244" s="326" t="s">
        <v>3455</v>
      </c>
      <c r="B244" s="347">
        <v>0</v>
      </c>
      <c r="C244" s="441" t="s">
        <v>262</v>
      </c>
      <c r="D244" s="346">
        <v>0</v>
      </c>
      <c r="E244" s="423">
        <v>0</v>
      </c>
      <c r="F244" s="435">
        <v>0</v>
      </c>
      <c r="G244" s="424">
        <v>0</v>
      </c>
      <c r="H244" s="347">
        <v>1</v>
      </c>
      <c r="I244" s="345" t="s">
        <v>7102</v>
      </c>
      <c r="J244" s="346">
        <v>133</v>
      </c>
      <c r="K244" s="396">
        <v>2</v>
      </c>
      <c r="L244" s="397" t="s">
        <v>6420</v>
      </c>
      <c r="M244" s="398">
        <v>60</v>
      </c>
      <c r="N244" s="347">
        <v>1</v>
      </c>
      <c r="O244" s="345" t="s">
        <v>1038</v>
      </c>
      <c r="P244" s="346">
        <v>64</v>
      </c>
      <c r="Q244" s="358">
        <v>3</v>
      </c>
      <c r="R244" s="358" t="s">
        <v>4956</v>
      </c>
      <c r="S244" s="359">
        <v>111</v>
      </c>
      <c r="T244" s="347">
        <v>3</v>
      </c>
      <c r="U244" s="345" t="s">
        <v>4215</v>
      </c>
      <c r="V244" s="346">
        <v>66</v>
      </c>
      <c r="W244" s="212">
        <v>2</v>
      </c>
      <c r="X244" s="213" t="s">
        <v>3434</v>
      </c>
      <c r="Y244" s="214">
        <v>202</v>
      </c>
    </row>
    <row r="246" spans="1:25" x14ac:dyDescent="0.4">
      <c r="A246" s="20" t="s">
        <v>236</v>
      </c>
    </row>
    <row r="247" spans="1:25" x14ac:dyDescent="0.4">
      <c r="A247" s="20" t="s">
        <v>243</v>
      </c>
    </row>
    <row r="248" spans="1:25" x14ac:dyDescent="0.4">
      <c r="A248" s="20" t="s">
        <v>244</v>
      </c>
    </row>
  </sheetData>
  <phoneticPr fontId="0" type="noConversion"/>
  <printOptions gridLines="1"/>
  <pageMargins left="0.25" right="0.5" top="0.5" bottom="0.5" header="0.5" footer="0.5"/>
  <pageSetup orientation="landscape" r:id="rId1"/>
  <headerFooter alignWithMargins="0"/>
  <colBreaks count="1" manualBreakCount="1">
    <brk id="7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opLeftCell="A3" workbookViewId="0">
      <selection activeCell="E37" sqref="E37"/>
    </sheetView>
  </sheetViews>
  <sheetFormatPr defaultRowHeight="12.3" x14ac:dyDescent="0.4"/>
  <cols>
    <col min="1" max="1" width="17.109375" customWidth="1"/>
    <col min="5" max="5" width="9.5" customWidth="1"/>
  </cols>
  <sheetData>
    <row r="1" spans="1:12" x14ac:dyDescent="0.4">
      <c r="A1" s="1">
        <f ca="1">TODAY()</f>
        <v>46307</v>
      </c>
      <c r="G1" s="2" t="s">
        <v>258</v>
      </c>
      <c r="H1" s="3"/>
      <c r="I1" s="3"/>
      <c r="J1" s="3"/>
      <c r="K1" s="3"/>
      <c r="L1" s="3"/>
    </row>
    <row r="2" spans="1:12" x14ac:dyDescent="0.4">
      <c r="G2" s="2" t="s">
        <v>259</v>
      </c>
      <c r="H2" s="3"/>
      <c r="I2" s="3"/>
      <c r="J2" s="3"/>
      <c r="K2" s="8" t="s">
        <v>4</v>
      </c>
      <c r="L2" s="3"/>
    </row>
    <row r="3" spans="1:12" x14ac:dyDescent="0.4">
      <c r="G3" s="3" t="s">
        <v>3</v>
      </c>
      <c r="H3" s="3"/>
      <c r="I3" s="3"/>
      <c r="J3" s="3"/>
      <c r="K3" s="3"/>
      <c r="L3" s="3"/>
    </row>
    <row r="4" spans="1:12" x14ac:dyDescent="0.4">
      <c r="H4" s="3"/>
      <c r="I4" s="3"/>
      <c r="J4" s="3"/>
      <c r="K4" s="3"/>
      <c r="L4" s="3"/>
    </row>
    <row r="5" spans="1:12" x14ac:dyDescent="0.4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4">
      <c r="A6" s="9" t="s">
        <v>5</v>
      </c>
      <c r="B6">
        <v>17749</v>
      </c>
      <c r="C6">
        <v>18555</v>
      </c>
      <c r="D6">
        <v>20293</v>
      </c>
      <c r="E6" s="5">
        <f>(+D6-B6)/B6</f>
        <v>0.14333201870527917</v>
      </c>
      <c r="F6" s="5">
        <f>(+D6-C6)/C6</f>
        <v>9.3667475074104015E-2</v>
      </c>
      <c r="H6">
        <v>13146</v>
      </c>
      <c r="I6">
        <v>13436</v>
      </c>
      <c r="J6">
        <v>14143</v>
      </c>
      <c r="K6" s="5">
        <f t="shared" ref="K6:K18" si="0">(+J6-H6)/H6</f>
        <v>7.584055986611897E-2</v>
      </c>
      <c r="L6" s="5">
        <f t="shared" ref="L6:L18" si="1">(+J6-I6)/I6</f>
        <v>5.2619827329562371E-2</v>
      </c>
    </row>
    <row r="7" spans="1:12" x14ac:dyDescent="0.4">
      <c r="A7" t="s">
        <v>6</v>
      </c>
      <c r="B7">
        <v>10697</v>
      </c>
      <c r="C7">
        <v>11166</v>
      </c>
      <c r="D7">
        <v>12353</v>
      </c>
      <c r="E7" s="5">
        <f t="shared" ref="E7:E18" si="2">(+D7-B7)/B7</f>
        <v>0.15480975974572311</v>
      </c>
      <c r="F7" s="5">
        <f t="shared" ref="F7:F18" si="3">(+D7-C7)/C7</f>
        <v>0.10630485402113558</v>
      </c>
      <c r="H7">
        <v>7932</v>
      </c>
      <c r="I7">
        <v>8060</v>
      </c>
      <c r="J7">
        <v>8562</v>
      </c>
      <c r="K7" s="5">
        <f t="shared" si="0"/>
        <v>7.9425113464447805E-2</v>
      </c>
      <c r="L7" s="5">
        <f t="shared" si="1"/>
        <v>6.2282878411910672E-2</v>
      </c>
    </row>
    <row r="8" spans="1:12" x14ac:dyDescent="0.4">
      <c r="A8" t="s">
        <v>7</v>
      </c>
      <c r="B8">
        <v>324</v>
      </c>
      <c r="C8">
        <v>391</v>
      </c>
      <c r="D8">
        <v>468</v>
      </c>
      <c r="E8" s="5">
        <f t="shared" si="2"/>
        <v>0.44444444444444442</v>
      </c>
      <c r="F8" s="5">
        <f t="shared" si="3"/>
        <v>0.1969309462915601</v>
      </c>
      <c r="H8">
        <v>274</v>
      </c>
      <c r="I8">
        <v>302</v>
      </c>
      <c r="J8">
        <v>330</v>
      </c>
      <c r="K8" s="5">
        <f t="shared" si="0"/>
        <v>0.20437956204379562</v>
      </c>
      <c r="L8" s="5">
        <f t="shared" si="1"/>
        <v>9.2715231788079472E-2</v>
      </c>
    </row>
    <row r="9" spans="1:12" x14ac:dyDescent="0.4">
      <c r="A9" t="s">
        <v>8</v>
      </c>
      <c r="B9">
        <v>1063</v>
      </c>
      <c r="C9">
        <v>998</v>
      </c>
      <c r="D9">
        <v>1101</v>
      </c>
      <c r="E9" s="5">
        <f t="shared" si="2"/>
        <v>3.574788334901223E-2</v>
      </c>
      <c r="F9" s="5">
        <f t="shared" si="3"/>
        <v>0.10320641282565131</v>
      </c>
      <c r="H9">
        <v>799</v>
      </c>
      <c r="I9">
        <v>749</v>
      </c>
      <c r="J9">
        <v>788</v>
      </c>
      <c r="K9" s="5">
        <f t="shared" si="0"/>
        <v>-1.3767209011264081E-2</v>
      </c>
      <c r="L9" s="5">
        <f t="shared" si="1"/>
        <v>5.2069425901201602E-2</v>
      </c>
    </row>
    <row r="10" spans="1:12" x14ac:dyDescent="0.4">
      <c r="A10" t="s">
        <v>9</v>
      </c>
      <c r="B10">
        <v>712</v>
      </c>
      <c r="C10">
        <v>770</v>
      </c>
      <c r="D10">
        <v>857</v>
      </c>
      <c r="E10" s="5">
        <f t="shared" si="2"/>
        <v>0.20365168539325842</v>
      </c>
      <c r="F10" s="5">
        <f t="shared" si="3"/>
        <v>0.11298701298701298</v>
      </c>
      <c r="H10">
        <v>550</v>
      </c>
      <c r="I10">
        <v>604</v>
      </c>
      <c r="J10">
        <v>632</v>
      </c>
      <c r="K10" s="5">
        <f t="shared" si="0"/>
        <v>0.14909090909090908</v>
      </c>
      <c r="L10" s="5">
        <f t="shared" si="1"/>
        <v>4.6357615894039736E-2</v>
      </c>
    </row>
    <row r="11" spans="1:12" x14ac:dyDescent="0.4">
      <c r="A11" t="s">
        <v>216</v>
      </c>
      <c r="B11">
        <v>407</v>
      </c>
      <c r="C11">
        <v>409</v>
      </c>
      <c r="D11">
        <v>466</v>
      </c>
      <c r="E11" s="5">
        <f t="shared" si="2"/>
        <v>0.14496314496314497</v>
      </c>
      <c r="F11" s="5">
        <f t="shared" si="3"/>
        <v>0.13936430317848411</v>
      </c>
      <c r="H11">
        <v>328</v>
      </c>
      <c r="I11">
        <v>340</v>
      </c>
      <c r="J11">
        <v>353</v>
      </c>
      <c r="K11" s="5">
        <f t="shared" si="0"/>
        <v>7.621951219512195E-2</v>
      </c>
      <c r="L11" s="5">
        <f t="shared" si="1"/>
        <v>3.8235294117647062E-2</v>
      </c>
    </row>
    <row r="12" spans="1:12" x14ac:dyDescent="0.4">
      <c r="A12" t="s">
        <v>10</v>
      </c>
      <c r="B12">
        <v>6212</v>
      </c>
      <c r="C12">
        <v>6411</v>
      </c>
      <c r="D12">
        <v>7150</v>
      </c>
      <c r="E12" s="5">
        <f t="shared" si="2"/>
        <v>0.15099806825499035</v>
      </c>
      <c r="F12" s="5">
        <f t="shared" si="3"/>
        <v>0.11527062860708158</v>
      </c>
      <c r="H12">
        <v>4687</v>
      </c>
      <c r="I12">
        <v>4568</v>
      </c>
      <c r="J12">
        <v>4782</v>
      </c>
      <c r="K12" s="5">
        <f t="shared" si="0"/>
        <v>2.0268828675058671E-2</v>
      </c>
      <c r="L12" s="5">
        <f t="shared" si="1"/>
        <v>4.6847635726795095E-2</v>
      </c>
    </row>
    <row r="13" spans="1:12" x14ac:dyDescent="0.4">
      <c r="A13" t="s">
        <v>11</v>
      </c>
      <c r="B13">
        <v>659</v>
      </c>
      <c r="C13">
        <v>693</v>
      </c>
      <c r="D13">
        <v>761</v>
      </c>
      <c r="E13" s="5">
        <f t="shared" si="2"/>
        <v>0.15477996965098634</v>
      </c>
      <c r="F13" s="5">
        <f t="shared" si="3"/>
        <v>9.8124098124098127E-2</v>
      </c>
      <c r="H13">
        <v>492</v>
      </c>
      <c r="I13">
        <v>525</v>
      </c>
      <c r="J13">
        <v>568</v>
      </c>
      <c r="K13" s="5">
        <f t="shared" si="0"/>
        <v>0.15447154471544716</v>
      </c>
      <c r="L13" s="5">
        <f t="shared" si="1"/>
        <v>8.1904761904761911E-2</v>
      </c>
    </row>
    <row r="14" spans="1:12" x14ac:dyDescent="0.4">
      <c r="A14" t="s">
        <v>12</v>
      </c>
      <c r="B14">
        <v>1367</v>
      </c>
      <c r="C14">
        <v>1483</v>
      </c>
      <c r="D14">
        <v>1557</v>
      </c>
      <c r="E14" s="5">
        <f t="shared" si="2"/>
        <v>0.13899049012435991</v>
      </c>
      <c r="F14" s="5">
        <f t="shared" si="3"/>
        <v>4.9898853674983146E-2</v>
      </c>
      <c r="H14">
        <v>1033</v>
      </c>
      <c r="I14">
        <v>1086</v>
      </c>
      <c r="J14">
        <v>1096</v>
      </c>
      <c r="K14" s="5">
        <f t="shared" si="0"/>
        <v>6.0987415295256538E-2</v>
      </c>
      <c r="L14" s="5">
        <f t="shared" si="1"/>
        <v>9.2081031307550652E-3</v>
      </c>
    </row>
    <row r="15" spans="1:12" x14ac:dyDescent="0.4">
      <c r="A15" t="s">
        <v>13</v>
      </c>
      <c r="B15">
        <v>643</v>
      </c>
      <c r="C15">
        <v>687</v>
      </c>
      <c r="D15">
        <v>756</v>
      </c>
      <c r="E15" s="5">
        <f t="shared" si="2"/>
        <v>0.17573872472783825</v>
      </c>
      <c r="F15" s="5">
        <f t="shared" si="3"/>
        <v>0.10043668122270742</v>
      </c>
      <c r="H15">
        <v>482</v>
      </c>
      <c r="I15">
        <v>503</v>
      </c>
      <c r="J15">
        <v>565</v>
      </c>
      <c r="K15" s="5">
        <f t="shared" si="0"/>
        <v>0.17219917012448133</v>
      </c>
      <c r="L15" s="5">
        <f t="shared" si="1"/>
        <v>0.12326043737574553</v>
      </c>
    </row>
    <row r="16" spans="1:12" x14ac:dyDescent="0.4">
      <c r="A16" t="s">
        <v>14</v>
      </c>
      <c r="B16">
        <v>1022</v>
      </c>
      <c r="C16">
        <v>1070</v>
      </c>
      <c r="D16">
        <v>1083</v>
      </c>
      <c r="E16" s="5">
        <f t="shared" si="2"/>
        <v>5.9686888454011738E-2</v>
      </c>
      <c r="F16" s="5">
        <f t="shared" si="3"/>
        <v>1.2149532710280374E-2</v>
      </c>
      <c r="H16">
        <v>647</v>
      </c>
      <c r="I16">
        <v>641</v>
      </c>
      <c r="J16">
        <v>663</v>
      </c>
      <c r="K16" s="5">
        <f t="shared" si="0"/>
        <v>2.472952086553323E-2</v>
      </c>
      <c r="L16" s="5">
        <f t="shared" si="1"/>
        <v>3.4321372854914198E-2</v>
      </c>
    </row>
    <row r="17" spans="1:13" x14ac:dyDescent="0.4">
      <c r="A17" t="s">
        <v>15</v>
      </c>
      <c r="B17">
        <v>1012</v>
      </c>
      <c r="C17">
        <v>1036</v>
      </c>
      <c r="D17">
        <v>1098</v>
      </c>
      <c r="E17" s="5">
        <f t="shared" si="2"/>
        <v>8.4980237154150193E-2</v>
      </c>
      <c r="F17" s="5">
        <f t="shared" si="3"/>
        <v>5.9845559845559844E-2</v>
      </c>
      <c r="H17">
        <v>726</v>
      </c>
      <c r="I17">
        <v>768</v>
      </c>
      <c r="J17">
        <v>824</v>
      </c>
      <c r="K17" s="5">
        <f t="shared" si="0"/>
        <v>0.13498622589531681</v>
      </c>
      <c r="L17" s="5">
        <f t="shared" si="1"/>
        <v>7.2916666666666671E-2</v>
      </c>
    </row>
    <row r="18" spans="1:13" x14ac:dyDescent="0.4">
      <c r="A18" t="s">
        <v>16</v>
      </c>
      <c r="B18">
        <v>2814</v>
      </c>
      <c r="C18">
        <v>3026</v>
      </c>
      <c r="D18">
        <v>3344</v>
      </c>
      <c r="E18" s="5">
        <f t="shared" si="2"/>
        <v>0.18834399431414356</v>
      </c>
      <c r="F18" s="5">
        <f t="shared" si="3"/>
        <v>0.10508922670191673</v>
      </c>
      <c r="H18">
        <v>2027</v>
      </c>
      <c r="I18">
        <v>2200</v>
      </c>
      <c r="J18">
        <v>2388</v>
      </c>
      <c r="K18" s="5">
        <f t="shared" si="0"/>
        <v>0.17809570794277257</v>
      </c>
      <c r="L18" s="5">
        <f t="shared" si="1"/>
        <v>8.545454545454545E-2</v>
      </c>
      <c r="M18" s="5"/>
    </row>
    <row r="19" spans="1:13" x14ac:dyDescent="0.4">
      <c r="K19" s="5" t="s">
        <v>185</v>
      </c>
    </row>
    <row r="20" spans="1:13" x14ac:dyDescent="0.4">
      <c r="G20" s="3" t="s">
        <v>2</v>
      </c>
    </row>
    <row r="21" spans="1:13" x14ac:dyDescent="0.4">
      <c r="H21" s="3"/>
      <c r="I21" s="3"/>
      <c r="J21" s="3"/>
      <c r="K21" s="3"/>
      <c r="L21" s="3"/>
    </row>
    <row r="22" spans="1:13" x14ac:dyDescent="0.4">
      <c r="H22" s="3"/>
      <c r="I22" s="3"/>
      <c r="J22" s="3"/>
      <c r="K22" s="3"/>
      <c r="L22" s="3"/>
    </row>
    <row r="23" spans="1:13" x14ac:dyDescent="0.4">
      <c r="B23" s="2" t="s">
        <v>6949</v>
      </c>
      <c r="C23" s="2" t="s">
        <v>7638</v>
      </c>
      <c r="D23" s="2" t="s">
        <v>8328</v>
      </c>
      <c r="E23" s="2" t="s">
        <v>7639</v>
      </c>
      <c r="F23" s="2" t="s">
        <v>8330</v>
      </c>
      <c r="G23" s="306"/>
      <c r="H23" s="2" t="s">
        <v>6950</v>
      </c>
      <c r="I23" s="2" t="s">
        <v>7640</v>
      </c>
      <c r="J23" s="2" t="s">
        <v>8329</v>
      </c>
      <c r="K23" s="2" t="s">
        <v>7639</v>
      </c>
      <c r="L23" s="2" t="s">
        <v>8330</v>
      </c>
    </row>
    <row r="24" spans="1:13" x14ac:dyDescent="0.4">
      <c r="A24" s="9" t="s">
        <v>5</v>
      </c>
      <c r="B24">
        <v>20553</v>
      </c>
      <c r="C24">
        <v>21497</v>
      </c>
      <c r="D24">
        <v>23257</v>
      </c>
      <c r="E24" s="5">
        <f>(+D24-B24)/B24</f>
        <v>0.13156230234029095</v>
      </c>
      <c r="F24" s="5">
        <f>(+D24-C24)/C24</f>
        <v>8.1871889100804757E-2</v>
      </c>
      <c r="H24">
        <v>14645</v>
      </c>
      <c r="I24">
        <v>14864</v>
      </c>
      <c r="J24">
        <v>15607</v>
      </c>
      <c r="K24" s="5">
        <f t="shared" ref="K24:K36" si="4">(+J24-H24)/H24</f>
        <v>6.5687948105155339E-2</v>
      </c>
      <c r="L24" s="5">
        <f t="shared" ref="L24:L36" si="5">(+J24-I24)/I24</f>
        <v>4.9986544671689989E-2</v>
      </c>
    </row>
    <row r="25" spans="1:13" x14ac:dyDescent="0.4">
      <c r="A25" t="s">
        <v>6</v>
      </c>
      <c r="B25">
        <v>11931</v>
      </c>
      <c r="C25">
        <v>12476</v>
      </c>
      <c r="D25">
        <v>13448</v>
      </c>
      <c r="E25" s="5">
        <f t="shared" ref="E25:E36" si="6">(+D25-B25)/B25</f>
        <v>0.12714776632302405</v>
      </c>
      <c r="F25" s="5">
        <f t="shared" ref="F25:F36" si="7">(+D25-C25)/C25</f>
        <v>7.7909586405899331E-2</v>
      </c>
      <c r="H25">
        <v>8598</v>
      </c>
      <c r="I25">
        <v>8691</v>
      </c>
      <c r="J25">
        <v>9195</v>
      </c>
      <c r="K25" s="5">
        <f t="shared" si="4"/>
        <v>6.9434752267969302E-2</v>
      </c>
      <c r="L25" s="5">
        <f t="shared" si="5"/>
        <v>5.7991025198481184E-2</v>
      </c>
    </row>
    <row r="26" spans="1:13" x14ac:dyDescent="0.4">
      <c r="A26" t="s">
        <v>7</v>
      </c>
      <c r="B26">
        <v>384</v>
      </c>
      <c r="C26">
        <v>444</v>
      </c>
      <c r="D26">
        <v>517</v>
      </c>
      <c r="E26" s="5">
        <f t="shared" si="6"/>
        <v>0.34635416666666669</v>
      </c>
      <c r="F26" s="5">
        <f t="shared" si="7"/>
        <v>0.16441441441441443</v>
      </c>
      <c r="H26">
        <v>304</v>
      </c>
      <c r="I26">
        <v>331</v>
      </c>
      <c r="J26">
        <v>358</v>
      </c>
      <c r="K26" s="5">
        <f t="shared" si="4"/>
        <v>0.17763157894736842</v>
      </c>
      <c r="L26" s="5">
        <f t="shared" si="5"/>
        <v>8.1570996978851965E-2</v>
      </c>
    </row>
    <row r="27" spans="1:13" x14ac:dyDescent="0.4">
      <c r="A27" t="s">
        <v>8</v>
      </c>
      <c r="B27">
        <v>1252</v>
      </c>
      <c r="C27">
        <v>1192</v>
      </c>
      <c r="D27">
        <v>1300</v>
      </c>
      <c r="E27" s="5">
        <f t="shared" si="6"/>
        <v>3.8338658146964855E-2</v>
      </c>
      <c r="F27" s="5">
        <f t="shared" si="7"/>
        <v>9.0604026845637578E-2</v>
      </c>
      <c r="H27">
        <v>900</v>
      </c>
      <c r="I27">
        <v>857</v>
      </c>
      <c r="J27">
        <v>874</v>
      </c>
      <c r="K27" s="5">
        <f t="shared" si="4"/>
        <v>-2.8888888888888888E-2</v>
      </c>
      <c r="L27" s="5">
        <f t="shared" si="5"/>
        <v>1.9836639439906652E-2</v>
      </c>
    </row>
    <row r="28" spans="1:13" x14ac:dyDescent="0.4">
      <c r="A28" t="s">
        <v>9</v>
      </c>
      <c r="B28">
        <v>846</v>
      </c>
      <c r="C28">
        <v>916</v>
      </c>
      <c r="D28">
        <v>1256</v>
      </c>
      <c r="E28" s="5">
        <f t="shared" si="6"/>
        <v>0.4846335697399527</v>
      </c>
      <c r="F28" s="5">
        <f t="shared" si="7"/>
        <v>0.37117903930131002</v>
      </c>
      <c r="H28">
        <v>628</v>
      </c>
      <c r="I28">
        <v>690</v>
      </c>
      <c r="J28">
        <v>699</v>
      </c>
      <c r="K28" s="5">
        <f t="shared" si="4"/>
        <v>0.11305732484076433</v>
      </c>
      <c r="L28" s="5">
        <f t="shared" si="5"/>
        <v>1.3043478260869565E-2</v>
      </c>
    </row>
    <row r="29" spans="1:13" x14ac:dyDescent="0.4">
      <c r="A29" t="s">
        <v>216</v>
      </c>
      <c r="B29">
        <v>504</v>
      </c>
      <c r="C29">
        <v>547</v>
      </c>
      <c r="D29">
        <v>561</v>
      </c>
      <c r="E29" s="5">
        <f t="shared" si="6"/>
        <v>0.1130952380952381</v>
      </c>
      <c r="F29" s="5">
        <f t="shared" si="7"/>
        <v>2.5594149908592323E-2</v>
      </c>
      <c r="H29">
        <v>393</v>
      </c>
      <c r="I29">
        <v>382</v>
      </c>
      <c r="J29">
        <v>415</v>
      </c>
      <c r="K29" s="5">
        <f t="shared" si="4"/>
        <v>5.5979643765903309E-2</v>
      </c>
      <c r="L29" s="5">
        <f t="shared" si="5"/>
        <v>8.6387434554973816E-2</v>
      </c>
    </row>
    <row r="30" spans="1:13" x14ac:dyDescent="0.4">
      <c r="A30" t="s">
        <v>10</v>
      </c>
      <c r="B30">
        <v>6809</v>
      </c>
      <c r="C30">
        <v>6975</v>
      </c>
      <c r="D30">
        <v>7691</v>
      </c>
      <c r="E30" s="5">
        <f t="shared" si="6"/>
        <v>0.12953443971214568</v>
      </c>
      <c r="F30" s="5">
        <f t="shared" si="7"/>
        <v>0.10265232974910395</v>
      </c>
      <c r="H30">
        <v>4968</v>
      </c>
      <c r="I30">
        <v>4836</v>
      </c>
      <c r="J30">
        <v>5025</v>
      </c>
      <c r="K30" s="5">
        <f t="shared" si="4"/>
        <v>1.1473429951690822E-2</v>
      </c>
      <c r="L30" s="5">
        <f t="shared" si="5"/>
        <v>3.9081885856079406E-2</v>
      </c>
    </row>
    <row r="31" spans="1:13" x14ac:dyDescent="0.4">
      <c r="A31" t="s">
        <v>11</v>
      </c>
      <c r="B31">
        <v>790</v>
      </c>
      <c r="C31">
        <v>848</v>
      </c>
      <c r="D31">
        <v>885</v>
      </c>
      <c r="E31" s="5">
        <f t="shared" si="6"/>
        <v>0.12025316455696203</v>
      </c>
      <c r="F31" s="5">
        <f t="shared" si="7"/>
        <v>4.363207547169811E-2</v>
      </c>
      <c r="H31">
        <v>560</v>
      </c>
      <c r="I31">
        <v>573</v>
      </c>
      <c r="J31">
        <v>645</v>
      </c>
      <c r="K31" s="5">
        <f t="shared" si="4"/>
        <v>0.15178571428571427</v>
      </c>
      <c r="L31" s="5">
        <f t="shared" si="5"/>
        <v>0.1256544502617801</v>
      </c>
    </row>
    <row r="32" spans="1:13" x14ac:dyDescent="0.4">
      <c r="A32" t="s">
        <v>12</v>
      </c>
      <c r="B32">
        <v>1615</v>
      </c>
      <c r="C32">
        <v>1741</v>
      </c>
      <c r="D32">
        <v>1816</v>
      </c>
      <c r="E32" s="5">
        <f t="shared" si="6"/>
        <v>0.12445820433436533</v>
      </c>
      <c r="F32" s="5">
        <f t="shared" si="7"/>
        <v>4.30786904078116E-2</v>
      </c>
      <c r="H32">
        <v>1151</v>
      </c>
      <c r="I32">
        <v>1194</v>
      </c>
      <c r="J32">
        <v>1216</v>
      </c>
      <c r="K32" s="5">
        <f t="shared" si="4"/>
        <v>5.6472632493483929E-2</v>
      </c>
      <c r="L32" s="5">
        <f t="shared" si="5"/>
        <v>1.8425460636515914E-2</v>
      </c>
    </row>
    <row r="33" spans="1:12" x14ac:dyDescent="0.4">
      <c r="A33" t="s">
        <v>13</v>
      </c>
      <c r="B33">
        <v>782</v>
      </c>
      <c r="C33">
        <v>864</v>
      </c>
      <c r="D33">
        <v>913</v>
      </c>
      <c r="E33" s="5">
        <f t="shared" si="6"/>
        <v>0.16751918158567775</v>
      </c>
      <c r="F33" s="5">
        <f t="shared" si="7"/>
        <v>5.6712962962962965E-2</v>
      </c>
      <c r="H33">
        <v>542</v>
      </c>
      <c r="I33">
        <v>564</v>
      </c>
      <c r="J33">
        <v>650</v>
      </c>
      <c r="K33" s="5">
        <f t="shared" si="4"/>
        <v>0.19926199261992619</v>
      </c>
      <c r="L33" s="5">
        <f t="shared" si="5"/>
        <v>0.1524822695035461</v>
      </c>
    </row>
    <row r="34" spans="1:12" x14ac:dyDescent="0.4">
      <c r="A34" t="s">
        <v>14</v>
      </c>
      <c r="B34">
        <v>1311</v>
      </c>
      <c r="C34">
        <v>1308</v>
      </c>
      <c r="D34">
        <v>1334</v>
      </c>
      <c r="E34" s="5">
        <f t="shared" si="6"/>
        <v>1.7543859649122806E-2</v>
      </c>
      <c r="F34" s="5">
        <f t="shared" si="7"/>
        <v>1.9877675840978593E-2</v>
      </c>
      <c r="H34">
        <v>788</v>
      </c>
      <c r="I34">
        <v>777</v>
      </c>
      <c r="J34">
        <v>809</v>
      </c>
      <c r="K34" s="5">
        <f t="shared" si="4"/>
        <v>2.6649746192893401E-2</v>
      </c>
      <c r="L34" s="5">
        <f t="shared" si="5"/>
        <v>4.1184041184041183E-2</v>
      </c>
    </row>
    <row r="35" spans="1:12" x14ac:dyDescent="0.4">
      <c r="A35" t="s">
        <v>15</v>
      </c>
      <c r="B35">
        <v>1164</v>
      </c>
      <c r="C35">
        <v>1192</v>
      </c>
      <c r="D35">
        <v>1259</v>
      </c>
      <c r="E35" s="5">
        <f t="shared" si="6"/>
        <v>8.1615120274914091E-2</v>
      </c>
      <c r="F35" s="5">
        <f t="shared" si="7"/>
        <v>5.620805369127517E-2</v>
      </c>
      <c r="H35">
        <v>799</v>
      </c>
      <c r="I35">
        <v>857</v>
      </c>
      <c r="J35">
        <v>870</v>
      </c>
      <c r="K35" s="5">
        <f t="shared" si="4"/>
        <v>8.8861076345431791E-2</v>
      </c>
      <c r="L35" s="5">
        <f t="shared" si="5"/>
        <v>1.5169194865810968E-2</v>
      </c>
    </row>
    <row r="36" spans="1:12" x14ac:dyDescent="0.4">
      <c r="A36" t="s">
        <v>16</v>
      </c>
      <c r="B36">
        <v>3168</v>
      </c>
      <c r="C36">
        <v>3461</v>
      </c>
      <c r="D36">
        <v>3613</v>
      </c>
      <c r="E36" s="5">
        <f t="shared" si="6"/>
        <v>0.14046717171717171</v>
      </c>
      <c r="F36" s="5">
        <f t="shared" si="7"/>
        <v>4.3917942791100839E-2</v>
      </c>
      <c r="H36">
        <v>2271</v>
      </c>
      <c r="I36">
        <v>2426</v>
      </c>
      <c r="J36">
        <v>2608</v>
      </c>
      <c r="K36" s="5">
        <f t="shared" si="4"/>
        <v>0.14839277851166888</v>
      </c>
      <c r="L36" s="5">
        <f t="shared" si="5"/>
        <v>7.5020610057708159E-2</v>
      </c>
    </row>
    <row r="41" spans="1:12" x14ac:dyDescent="0.4"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</row>
  </sheetData>
  <phoneticPr fontId="0" type="noConversion"/>
  <printOptions gridLines="1"/>
  <pageMargins left="0.75" right="0.75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248"/>
  <sheetViews>
    <sheetView topLeftCell="A207" zoomScaleNormal="100" workbookViewId="0">
      <selection activeCell="B224" sqref="B224:D244"/>
    </sheetView>
  </sheetViews>
  <sheetFormatPr defaultRowHeight="12.3" x14ac:dyDescent="0.4"/>
  <cols>
    <col min="1" max="1" width="19.88671875" customWidth="1"/>
    <col min="2" max="7" width="18.109375" customWidth="1"/>
    <col min="8" max="10" width="19.88671875" style="6" customWidth="1"/>
    <col min="11" max="16" width="18.109375" customWidth="1"/>
    <col min="17" max="17" width="15.109375" customWidth="1"/>
    <col min="18" max="18" width="16" customWidth="1"/>
    <col min="19" max="19" width="12.5" customWidth="1"/>
    <col min="20" max="20" width="16.609375" customWidth="1"/>
    <col min="21" max="21" width="19" customWidth="1"/>
    <col min="22" max="22" width="14" customWidth="1"/>
    <col min="23" max="23" width="9.5" customWidth="1"/>
    <col min="24" max="25" width="14.38671875" customWidth="1"/>
    <col min="26" max="28" width="14.38671875" style="11" customWidth="1"/>
    <col min="29" max="31" width="14.38671875" customWidth="1"/>
    <col min="32" max="32" width="14.38671875" style="11" customWidth="1"/>
    <col min="33" max="33" width="13.38671875" style="11" customWidth="1"/>
    <col min="34" max="34" width="12.609375" style="11" customWidth="1"/>
    <col min="35" max="37" width="14.38671875" style="14" customWidth="1"/>
    <col min="38" max="55" width="11.5" style="14" customWidth="1"/>
    <col min="56" max="76" width="11.5" customWidth="1"/>
    <col min="77" max="79" width="11.5" style="14" customWidth="1"/>
  </cols>
  <sheetData>
    <row r="1" spans="1:79" x14ac:dyDescent="0.4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AF1" s="23"/>
      <c r="AG1" s="23"/>
      <c r="AH1" s="23"/>
      <c r="BA1" s="20"/>
      <c r="BB1" s="20"/>
      <c r="BC1" s="20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/>
      <c r="BZ1"/>
      <c r="CA1"/>
    </row>
    <row r="2" spans="1:79" x14ac:dyDescent="0.4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AF2" s="23"/>
      <c r="AG2" s="23"/>
      <c r="AH2" s="23"/>
      <c r="BA2" s="20"/>
      <c r="BB2" s="20"/>
      <c r="BC2" s="20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/>
      <c r="BZ2"/>
      <c r="CA2"/>
    </row>
    <row r="3" spans="1:79" x14ac:dyDescent="0.4">
      <c r="A3" s="20"/>
      <c r="B3" s="20"/>
      <c r="C3" s="20"/>
      <c r="D3" s="20"/>
      <c r="E3" s="20"/>
      <c r="F3" s="20"/>
      <c r="G3" s="20"/>
      <c r="H3" s="22"/>
      <c r="I3" s="22"/>
      <c r="J3" s="22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AF3" s="23"/>
      <c r="AG3" s="23"/>
      <c r="AH3" s="23"/>
      <c r="BA3" s="20"/>
      <c r="BB3" s="20"/>
      <c r="BC3" s="20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/>
      <c r="BZ3"/>
      <c r="CA3"/>
    </row>
    <row r="4" spans="1:79" x14ac:dyDescent="0.4">
      <c r="A4" s="21" t="s">
        <v>187</v>
      </c>
      <c r="BG4" s="3"/>
      <c r="BH4" s="3"/>
      <c r="BI4" s="3"/>
      <c r="BJ4" s="3"/>
      <c r="BK4" s="3"/>
      <c r="BL4" s="3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</row>
    <row r="5" spans="1:79" ht="14.4" x14ac:dyDescent="0.55000000000000004">
      <c r="A5" s="19">
        <f ca="1">TODAY()</f>
        <v>46307</v>
      </c>
      <c r="B5" s="261">
        <v>2026</v>
      </c>
      <c r="C5" s="262"/>
      <c r="D5" s="263"/>
      <c r="E5" s="298">
        <v>2025</v>
      </c>
      <c r="F5" s="304"/>
      <c r="G5" s="300"/>
      <c r="H5" s="262">
        <v>2024</v>
      </c>
      <c r="I5" s="262"/>
      <c r="J5" s="263"/>
      <c r="K5" s="298">
        <v>2023</v>
      </c>
      <c r="L5" s="304"/>
      <c r="M5" s="300"/>
      <c r="N5" s="261">
        <v>2022</v>
      </c>
      <c r="O5" s="262"/>
      <c r="P5" s="263"/>
      <c r="Q5" s="298">
        <v>2021</v>
      </c>
      <c r="R5" s="304"/>
      <c r="S5" s="300"/>
      <c r="T5" s="261">
        <v>2020</v>
      </c>
      <c r="U5" s="262"/>
      <c r="V5" s="263"/>
      <c r="W5" s="298">
        <v>2019</v>
      </c>
      <c r="X5" s="304"/>
      <c r="Y5" s="300"/>
      <c r="Z5" s="262">
        <v>2018</v>
      </c>
      <c r="AA5" s="262"/>
      <c r="AB5" s="263"/>
      <c r="AC5" s="298">
        <v>2017</v>
      </c>
      <c r="AD5" s="304"/>
      <c r="AE5" s="300"/>
      <c r="AF5" s="256">
        <v>2016</v>
      </c>
      <c r="AG5" s="254"/>
      <c r="AH5" s="255"/>
      <c r="AI5" s="46">
        <v>2015</v>
      </c>
      <c r="AJ5" s="46"/>
      <c r="AK5" s="47"/>
      <c r="AL5" s="60">
        <v>2014</v>
      </c>
      <c r="AM5" s="61"/>
      <c r="AN5" s="62"/>
      <c r="AO5" s="45">
        <v>2013</v>
      </c>
      <c r="AP5" s="46"/>
      <c r="AQ5" s="47"/>
      <c r="AR5" s="60">
        <v>2012</v>
      </c>
      <c r="AS5" s="61"/>
      <c r="AT5" s="62"/>
      <c r="AU5" s="190">
        <v>2011</v>
      </c>
      <c r="AV5" s="191"/>
      <c r="AW5" s="192"/>
      <c r="AX5" s="193">
        <v>2010</v>
      </c>
      <c r="AY5" s="194"/>
      <c r="AZ5" s="195"/>
      <c r="BA5" s="190">
        <v>2009</v>
      </c>
      <c r="BB5" s="191"/>
      <c r="BC5" s="192"/>
      <c r="BD5" s="193">
        <v>2008</v>
      </c>
      <c r="BE5" s="194"/>
      <c r="BF5" s="195"/>
      <c r="BG5" s="190">
        <v>2007</v>
      </c>
      <c r="BH5" s="191"/>
      <c r="BI5" s="192"/>
      <c r="BJ5" s="193">
        <v>2006</v>
      </c>
      <c r="BK5" s="194"/>
      <c r="BL5" s="195"/>
      <c r="BM5" s="45">
        <v>2005</v>
      </c>
      <c r="BN5" s="46"/>
      <c r="BO5" s="47"/>
      <c r="BP5" s="60">
        <v>2004</v>
      </c>
      <c r="BQ5" s="61"/>
      <c r="BR5" s="62"/>
      <c r="BS5" s="45">
        <v>2003</v>
      </c>
      <c r="BT5" s="46"/>
      <c r="BU5" s="47"/>
      <c r="BV5" s="60">
        <v>2002</v>
      </c>
      <c r="BW5" s="61"/>
      <c r="BX5" s="62"/>
      <c r="BY5" s="45">
        <v>2001</v>
      </c>
      <c r="BZ5" s="46"/>
      <c r="CA5" s="125"/>
    </row>
    <row r="6" spans="1:79" x14ac:dyDescent="0.4">
      <c r="A6" s="20"/>
      <c r="B6" s="178" t="s">
        <v>254</v>
      </c>
      <c r="C6" s="179" t="s">
        <v>255</v>
      </c>
      <c r="D6" s="180" t="s">
        <v>256</v>
      </c>
      <c r="E6" s="200" t="s">
        <v>254</v>
      </c>
      <c r="F6" s="201" t="s">
        <v>255</v>
      </c>
      <c r="G6" s="202" t="s">
        <v>256</v>
      </c>
      <c r="H6" s="179" t="s">
        <v>254</v>
      </c>
      <c r="I6" s="179" t="s">
        <v>255</v>
      </c>
      <c r="J6" s="180" t="s">
        <v>256</v>
      </c>
      <c r="K6" s="200" t="s">
        <v>254</v>
      </c>
      <c r="L6" s="201" t="s">
        <v>255</v>
      </c>
      <c r="M6" s="202" t="s">
        <v>256</v>
      </c>
      <c r="N6" s="178" t="s">
        <v>254</v>
      </c>
      <c r="O6" s="179" t="s">
        <v>255</v>
      </c>
      <c r="P6" s="180" t="s">
        <v>256</v>
      </c>
      <c r="Q6" s="301" t="s">
        <v>254</v>
      </c>
      <c r="R6" s="4" t="s">
        <v>255</v>
      </c>
      <c r="S6" s="302" t="s">
        <v>256</v>
      </c>
      <c r="T6" s="320" t="s">
        <v>254</v>
      </c>
      <c r="U6" s="264" t="s">
        <v>255</v>
      </c>
      <c r="V6" s="265" t="s">
        <v>256</v>
      </c>
      <c r="W6" s="301" t="s">
        <v>254</v>
      </c>
      <c r="X6" s="4" t="s">
        <v>255</v>
      </c>
      <c r="Y6" s="302" t="s">
        <v>256</v>
      </c>
      <c r="Z6" s="264" t="s">
        <v>254</v>
      </c>
      <c r="AA6" s="264" t="s">
        <v>255</v>
      </c>
      <c r="AB6" s="265" t="s">
        <v>256</v>
      </c>
      <c r="AC6" s="301" t="s">
        <v>254</v>
      </c>
      <c r="AD6" s="4" t="s">
        <v>255</v>
      </c>
      <c r="AE6" s="302" t="s">
        <v>256</v>
      </c>
      <c r="AF6" s="63" t="s">
        <v>254</v>
      </c>
      <c r="AG6" s="64" t="s">
        <v>255</v>
      </c>
      <c r="AH6" s="65" t="s">
        <v>256</v>
      </c>
      <c r="AI6" s="37" t="s">
        <v>254</v>
      </c>
      <c r="AJ6" s="37" t="s">
        <v>255</v>
      </c>
      <c r="AK6" s="49" t="s">
        <v>256</v>
      </c>
      <c r="AL6" s="63" t="s">
        <v>254</v>
      </c>
      <c r="AM6" s="64" t="s">
        <v>255</v>
      </c>
      <c r="AN6" s="65" t="s">
        <v>256</v>
      </c>
      <c r="AO6" s="48" t="s">
        <v>254</v>
      </c>
      <c r="AP6" s="37" t="s">
        <v>255</v>
      </c>
      <c r="AQ6" s="49" t="s">
        <v>256</v>
      </c>
      <c r="AR6" s="63" t="s">
        <v>254</v>
      </c>
      <c r="AS6" s="64" t="s">
        <v>255</v>
      </c>
      <c r="AT6" s="65" t="s">
        <v>256</v>
      </c>
      <c r="AU6" s="92" t="s">
        <v>254</v>
      </c>
      <c r="AV6" s="10" t="s">
        <v>255</v>
      </c>
      <c r="AW6" s="93" t="s">
        <v>256</v>
      </c>
      <c r="AX6" s="97" t="s">
        <v>254</v>
      </c>
      <c r="AY6" s="98" t="s">
        <v>255</v>
      </c>
      <c r="AZ6" s="99" t="s">
        <v>256</v>
      </c>
      <c r="BA6" s="92" t="s">
        <v>254</v>
      </c>
      <c r="BB6" s="10" t="s">
        <v>255</v>
      </c>
      <c r="BC6" s="93" t="s">
        <v>256</v>
      </c>
      <c r="BD6" s="97" t="s">
        <v>254</v>
      </c>
      <c r="BE6" s="98" t="s">
        <v>255</v>
      </c>
      <c r="BF6" s="99" t="s">
        <v>256</v>
      </c>
      <c r="BG6" s="92" t="s">
        <v>254</v>
      </c>
      <c r="BH6" s="10" t="s">
        <v>255</v>
      </c>
      <c r="BI6" s="93" t="s">
        <v>256</v>
      </c>
      <c r="BJ6" s="97" t="s">
        <v>254</v>
      </c>
      <c r="BK6" s="98" t="s">
        <v>255</v>
      </c>
      <c r="BL6" s="99" t="s">
        <v>256</v>
      </c>
      <c r="BM6" s="48" t="s">
        <v>254</v>
      </c>
      <c r="BN6" s="37" t="s">
        <v>255</v>
      </c>
      <c r="BO6" s="49" t="s">
        <v>256</v>
      </c>
      <c r="BP6" s="63" t="s">
        <v>254</v>
      </c>
      <c r="BQ6" s="64" t="s">
        <v>255</v>
      </c>
      <c r="BR6" s="65" t="s">
        <v>256</v>
      </c>
      <c r="BS6" s="48" t="s">
        <v>254</v>
      </c>
      <c r="BT6" s="37" t="s">
        <v>255</v>
      </c>
      <c r="BU6" s="49" t="s">
        <v>256</v>
      </c>
      <c r="BV6" s="63" t="s">
        <v>254</v>
      </c>
      <c r="BW6" s="64" t="s">
        <v>255</v>
      </c>
      <c r="BX6" s="65" t="s">
        <v>256</v>
      </c>
      <c r="BY6" s="48" t="s">
        <v>254</v>
      </c>
      <c r="BZ6" s="37" t="s">
        <v>255</v>
      </c>
      <c r="CA6" s="59" t="s">
        <v>256</v>
      </c>
    </row>
    <row r="7" spans="1:79" s="30" customFormat="1" x14ac:dyDescent="0.4">
      <c r="A7" s="25" t="s">
        <v>91</v>
      </c>
      <c r="B7" s="447">
        <v>788</v>
      </c>
      <c r="C7" s="448" t="s">
        <v>8492</v>
      </c>
      <c r="D7" s="449">
        <v>23</v>
      </c>
      <c r="E7" s="453">
        <v>749</v>
      </c>
      <c r="F7" s="454" t="s">
        <v>7783</v>
      </c>
      <c r="G7" s="455">
        <v>28</v>
      </c>
      <c r="H7" s="356">
        <v>799</v>
      </c>
      <c r="I7" s="356" t="s">
        <v>7114</v>
      </c>
      <c r="J7" s="357">
        <v>25</v>
      </c>
      <c r="K7" s="390">
        <v>800</v>
      </c>
      <c r="L7" s="391" t="s">
        <v>6432</v>
      </c>
      <c r="M7" s="392">
        <v>28</v>
      </c>
      <c r="N7" s="374">
        <v>1092</v>
      </c>
      <c r="O7" s="356" t="s">
        <v>5715</v>
      </c>
      <c r="P7" s="357">
        <v>26</v>
      </c>
      <c r="Q7" s="198">
        <v>1162</v>
      </c>
      <c r="R7" s="29" t="s">
        <v>4970</v>
      </c>
      <c r="S7" s="199">
        <v>30</v>
      </c>
      <c r="T7" s="251">
        <v>1012</v>
      </c>
      <c r="U7" s="356" t="s">
        <v>4229</v>
      </c>
      <c r="V7" s="357">
        <v>47</v>
      </c>
      <c r="W7" s="198">
        <v>1105</v>
      </c>
      <c r="X7" s="29" t="s">
        <v>3470</v>
      </c>
      <c r="Y7" s="199">
        <v>38</v>
      </c>
      <c r="Z7" s="252">
        <v>1164</v>
      </c>
      <c r="AA7" s="252" t="s">
        <v>2696</v>
      </c>
      <c r="AB7" s="253">
        <v>44</v>
      </c>
      <c r="AC7" s="198">
        <v>1108</v>
      </c>
      <c r="AD7" s="29" t="s">
        <v>1945</v>
      </c>
      <c r="AE7" s="199">
        <v>58</v>
      </c>
      <c r="AF7" s="251">
        <v>1218</v>
      </c>
      <c r="AG7" s="252" t="s">
        <v>1368</v>
      </c>
      <c r="AH7" s="253">
        <v>77</v>
      </c>
      <c r="AI7" s="38">
        <v>1095</v>
      </c>
      <c r="AJ7" s="38">
        <v>167919</v>
      </c>
      <c r="AK7" s="51">
        <v>83</v>
      </c>
      <c r="AL7" s="66">
        <v>988</v>
      </c>
      <c r="AM7" s="67">
        <v>147966</v>
      </c>
      <c r="AN7" s="68">
        <v>84</v>
      </c>
      <c r="AO7" s="50">
        <v>1054</v>
      </c>
      <c r="AP7" s="38">
        <v>130082</v>
      </c>
      <c r="AQ7" s="51">
        <v>92</v>
      </c>
      <c r="AR7" s="66">
        <v>836</v>
      </c>
      <c r="AS7" s="67">
        <v>134837</v>
      </c>
      <c r="AT7" s="68">
        <v>100</v>
      </c>
      <c r="AU7" s="50">
        <v>753</v>
      </c>
      <c r="AV7" s="38">
        <v>138079</v>
      </c>
      <c r="AW7" s="51">
        <v>102</v>
      </c>
      <c r="AX7" s="66">
        <v>803</v>
      </c>
      <c r="AY7" s="67">
        <v>142898</v>
      </c>
      <c r="AZ7" s="68">
        <v>100</v>
      </c>
      <c r="BA7" s="50">
        <v>617</v>
      </c>
      <c r="BB7" s="38">
        <v>161252</v>
      </c>
      <c r="BC7" s="51">
        <v>104</v>
      </c>
      <c r="BD7" s="66">
        <v>824</v>
      </c>
      <c r="BE7" s="67">
        <v>191649</v>
      </c>
      <c r="BF7" s="68">
        <v>106</v>
      </c>
      <c r="BG7" s="81">
        <v>1057</v>
      </c>
      <c r="BH7" s="26">
        <v>200465</v>
      </c>
      <c r="BI7" s="82">
        <v>92</v>
      </c>
      <c r="BJ7" s="66">
        <v>1199</v>
      </c>
      <c r="BK7" s="67">
        <v>198243</v>
      </c>
      <c r="BL7" s="68">
        <v>83</v>
      </c>
      <c r="BM7" s="81">
        <v>1251</v>
      </c>
      <c r="BN7" s="26">
        <v>188561</v>
      </c>
      <c r="BO7" s="82">
        <v>70</v>
      </c>
      <c r="BP7" s="87">
        <v>1323</v>
      </c>
      <c r="BQ7" s="86">
        <v>170252</v>
      </c>
      <c r="BR7" s="88">
        <v>70</v>
      </c>
      <c r="BS7" s="81">
        <v>1181</v>
      </c>
      <c r="BT7" s="26">
        <v>160841</v>
      </c>
      <c r="BU7" s="82">
        <v>80</v>
      </c>
      <c r="BV7" s="87">
        <v>1092</v>
      </c>
      <c r="BW7" s="86">
        <v>143307</v>
      </c>
      <c r="BX7" s="88">
        <v>73</v>
      </c>
      <c r="BY7" s="81">
        <v>1065</v>
      </c>
      <c r="BZ7" s="26">
        <v>138298</v>
      </c>
      <c r="CA7" s="51">
        <v>75</v>
      </c>
    </row>
    <row r="8" spans="1:79" x14ac:dyDescent="0.4">
      <c r="A8" s="23" t="s">
        <v>129</v>
      </c>
      <c r="B8" s="444">
        <v>0</v>
      </c>
      <c r="C8" s="445" t="s">
        <v>262</v>
      </c>
      <c r="D8" s="446">
        <v>0</v>
      </c>
      <c r="E8" s="450">
        <v>3</v>
      </c>
      <c r="F8" s="451" t="s">
        <v>7784</v>
      </c>
      <c r="G8" s="452">
        <v>62</v>
      </c>
      <c r="H8" s="342">
        <v>4</v>
      </c>
      <c r="I8" s="342" t="s">
        <v>4922</v>
      </c>
      <c r="J8" s="342">
        <v>63</v>
      </c>
      <c r="K8" s="393">
        <v>1</v>
      </c>
      <c r="L8" s="394" t="s">
        <v>6422</v>
      </c>
      <c r="M8" s="395">
        <v>3</v>
      </c>
      <c r="N8" s="341">
        <v>6</v>
      </c>
      <c r="O8" s="342" t="s">
        <v>5704</v>
      </c>
      <c r="P8" s="343">
        <v>50</v>
      </c>
      <c r="Q8" s="104">
        <v>3</v>
      </c>
      <c r="R8" t="s">
        <v>4958</v>
      </c>
      <c r="S8" s="105">
        <v>38</v>
      </c>
      <c r="T8" s="245">
        <v>3</v>
      </c>
      <c r="U8" s="342" t="s">
        <v>4217</v>
      </c>
      <c r="V8" s="343">
        <v>69</v>
      </c>
      <c r="W8" s="104">
        <v>4</v>
      </c>
      <c r="X8" t="s">
        <v>3458</v>
      </c>
      <c r="Y8" s="105">
        <v>86</v>
      </c>
      <c r="Z8" s="246">
        <v>7</v>
      </c>
      <c r="AA8" s="246" t="s">
        <v>2684</v>
      </c>
      <c r="AB8" s="247">
        <v>17</v>
      </c>
      <c r="AC8" s="104">
        <v>5</v>
      </c>
      <c r="AD8" t="s">
        <v>1933</v>
      </c>
      <c r="AE8" s="105">
        <v>144</v>
      </c>
      <c r="AF8" s="245">
        <v>5</v>
      </c>
      <c r="AG8" s="246" t="s">
        <v>1179</v>
      </c>
      <c r="AH8" s="247">
        <v>275</v>
      </c>
      <c r="AI8" s="219">
        <v>6</v>
      </c>
      <c r="AJ8" s="219" t="s">
        <v>442</v>
      </c>
      <c r="AK8" s="219">
        <v>72</v>
      </c>
      <c r="AL8" s="69">
        <v>4</v>
      </c>
      <c r="AM8" s="70">
        <v>396250</v>
      </c>
      <c r="AN8" s="71">
        <v>26</v>
      </c>
      <c r="AO8" s="52">
        <v>5</v>
      </c>
      <c r="AP8" s="13">
        <v>336419</v>
      </c>
      <c r="AQ8" s="53">
        <v>198</v>
      </c>
      <c r="AR8" s="69">
        <v>4</v>
      </c>
      <c r="AS8" s="70">
        <v>290875</v>
      </c>
      <c r="AT8" s="71">
        <v>120</v>
      </c>
      <c r="AU8" s="52">
        <v>5</v>
      </c>
      <c r="AV8" s="13">
        <v>265733</v>
      </c>
      <c r="AW8" s="53">
        <v>57</v>
      </c>
      <c r="AX8" s="69">
        <v>4</v>
      </c>
      <c r="AY8" s="70">
        <v>270475</v>
      </c>
      <c r="AZ8" s="71">
        <v>255</v>
      </c>
      <c r="BA8" s="52">
        <v>2</v>
      </c>
      <c r="BB8" s="13">
        <v>249950</v>
      </c>
      <c r="BC8" s="53">
        <v>141</v>
      </c>
      <c r="BD8" s="69">
        <v>5</v>
      </c>
      <c r="BE8" s="70">
        <v>769600</v>
      </c>
      <c r="BF8" s="71">
        <v>67</v>
      </c>
      <c r="BG8" s="54">
        <v>7</v>
      </c>
      <c r="BH8" s="14">
        <v>550286</v>
      </c>
      <c r="BI8" s="55">
        <v>122</v>
      </c>
      <c r="BJ8" s="69">
        <v>9</v>
      </c>
      <c r="BK8" s="70">
        <v>568111</v>
      </c>
      <c r="BL8" s="71">
        <v>157</v>
      </c>
      <c r="BM8" s="54">
        <v>6</v>
      </c>
      <c r="BN8" s="14">
        <v>367500</v>
      </c>
      <c r="BO8" s="55">
        <v>94</v>
      </c>
      <c r="BP8" s="69">
        <v>5</v>
      </c>
      <c r="BQ8" s="70">
        <v>321080</v>
      </c>
      <c r="BR8" s="71">
        <v>122</v>
      </c>
      <c r="BS8" s="52">
        <v>3</v>
      </c>
      <c r="BT8" s="13">
        <v>340967</v>
      </c>
      <c r="BU8" s="53">
        <v>142</v>
      </c>
      <c r="BV8" s="69"/>
      <c r="BW8" s="70"/>
      <c r="BX8" s="71"/>
      <c r="BY8" s="52"/>
      <c r="BZ8" s="13"/>
      <c r="CA8" s="55"/>
    </row>
    <row r="9" spans="1:79" x14ac:dyDescent="0.4">
      <c r="A9" s="23" t="s">
        <v>130</v>
      </c>
      <c r="B9" s="444">
        <v>20</v>
      </c>
      <c r="C9" s="445" t="s">
        <v>8482</v>
      </c>
      <c r="D9" s="446">
        <v>38</v>
      </c>
      <c r="E9" s="450">
        <v>19</v>
      </c>
      <c r="F9" s="451" t="s">
        <v>7785</v>
      </c>
      <c r="G9" s="452">
        <v>21</v>
      </c>
      <c r="H9" s="342">
        <v>19</v>
      </c>
      <c r="I9" s="342" t="s">
        <v>7104</v>
      </c>
      <c r="J9" s="342">
        <v>22</v>
      </c>
      <c r="K9" s="393">
        <v>15</v>
      </c>
      <c r="L9" s="394" t="s">
        <v>6423</v>
      </c>
      <c r="M9" s="395">
        <v>17</v>
      </c>
      <c r="N9" s="341">
        <v>28</v>
      </c>
      <c r="O9" s="342" t="s">
        <v>5705</v>
      </c>
      <c r="P9" s="343">
        <v>37</v>
      </c>
      <c r="Q9" s="104">
        <v>30</v>
      </c>
      <c r="R9" t="s">
        <v>4959</v>
      </c>
      <c r="S9" s="105">
        <v>56</v>
      </c>
      <c r="T9" s="341">
        <v>24</v>
      </c>
      <c r="U9" s="342" t="s">
        <v>4218</v>
      </c>
      <c r="V9" s="343">
        <v>51</v>
      </c>
      <c r="W9" s="104">
        <v>30</v>
      </c>
      <c r="X9" t="s">
        <v>3459</v>
      </c>
      <c r="Y9" s="105">
        <v>38</v>
      </c>
      <c r="Z9" s="246">
        <v>26</v>
      </c>
      <c r="AA9" s="246" t="s">
        <v>2688</v>
      </c>
      <c r="AB9" s="247">
        <v>61</v>
      </c>
      <c r="AC9" s="104">
        <v>33</v>
      </c>
      <c r="AD9" t="s">
        <v>1934</v>
      </c>
      <c r="AE9" s="105">
        <v>65</v>
      </c>
      <c r="AF9" s="245">
        <v>29</v>
      </c>
      <c r="AG9" s="246" t="s">
        <v>1180</v>
      </c>
      <c r="AH9" s="247">
        <v>88</v>
      </c>
      <c r="AI9" s="219">
        <v>24</v>
      </c>
      <c r="AJ9" s="219" t="s">
        <v>443</v>
      </c>
      <c r="AK9" s="219">
        <v>85</v>
      </c>
      <c r="AL9" s="69">
        <v>25</v>
      </c>
      <c r="AM9" s="70">
        <v>263929</v>
      </c>
      <c r="AN9" s="71">
        <v>101</v>
      </c>
      <c r="AO9" s="52">
        <v>29</v>
      </c>
      <c r="AP9" s="13">
        <v>200918</v>
      </c>
      <c r="AQ9" s="53">
        <v>83</v>
      </c>
      <c r="AR9" s="69">
        <v>23</v>
      </c>
      <c r="AS9" s="70">
        <v>175443</v>
      </c>
      <c r="AT9" s="71">
        <v>86</v>
      </c>
      <c r="AU9" s="52">
        <v>14</v>
      </c>
      <c r="AV9" s="13">
        <v>210270</v>
      </c>
      <c r="AW9" s="53">
        <v>101</v>
      </c>
      <c r="AX9" s="69">
        <v>14</v>
      </c>
      <c r="AY9" s="70">
        <v>189415</v>
      </c>
      <c r="AZ9" s="71">
        <v>108</v>
      </c>
      <c r="BA9" s="52">
        <v>6</v>
      </c>
      <c r="BB9" s="13">
        <v>216471</v>
      </c>
      <c r="BC9" s="53">
        <v>93</v>
      </c>
      <c r="BD9" s="69">
        <v>20</v>
      </c>
      <c r="BE9" s="70">
        <v>323581</v>
      </c>
      <c r="BF9" s="71">
        <v>121</v>
      </c>
      <c r="BG9" s="54">
        <v>26</v>
      </c>
      <c r="BH9" s="14">
        <v>302585</v>
      </c>
      <c r="BI9" s="55">
        <v>77</v>
      </c>
      <c r="BJ9" s="69">
        <v>34</v>
      </c>
      <c r="BK9" s="70">
        <v>266059</v>
      </c>
      <c r="BL9" s="71">
        <v>67</v>
      </c>
      <c r="BM9" s="54">
        <v>26</v>
      </c>
      <c r="BN9" s="14">
        <v>285726</v>
      </c>
      <c r="BO9" s="55">
        <v>69</v>
      </c>
      <c r="BP9" s="69">
        <v>32</v>
      </c>
      <c r="BQ9" s="70">
        <v>247806</v>
      </c>
      <c r="BR9" s="71">
        <v>64</v>
      </c>
      <c r="BS9" s="52">
        <v>19</v>
      </c>
      <c r="BT9" s="13">
        <v>208411</v>
      </c>
      <c r="BU9" s="53">
        <v>66</v>
      </c>
      <c r="BV9" s="69"/>
      <c r="BW9" s="70"/>
      <c r="BX9" s="71"/>
      <c r="BY9" s="52"/>
      <c r="BZ9" s="13"/>
      <c r="CA9" s="55"/>
    </row>
    <row r="10" spans="1:79" x14ac:dyDescent="0.4">
      <c r="A10" s="23" t="s">
        <v>142</v>
      </c>
      <c r="B10" s="444">
        <v>1</v>
      </c>
      <c r="C10" s="445" t="s">
        <v>8483</v>
      </c>
      <c r="D10" s="446">
        <v>225</v>
      </c>
      <c r="E10" s="450">
        <v>0</v>
      </c>
      <c r="F10" s="451" t="s">
        <v>262</v>
      </c>
      <c r="G10" s="452">
        <v>0</v>
      </c>
      <c r="H10" s="342">
        <v>0</v>
      </c>
      <c r="I10" s="342" t="s">
        <v>262</v>
      </c>
      <c r="J10" s="342">
        <v>0</v>
      </c>
      <c r="K10" s="393">
        <v>0</v>
      </c>
      <c r="L10" s="394" t="s">
        <v>262</v>
      </c>
      <c r="M10" s="395">
        <v>0</v>
      </c>
      <c r="N10" s="341">
        <v>0</v>
      </c>
      <c r="O10" s="342" t="s">
        <v>262</v>
      </c>
      <c r="P10" s="343">
        <v>0</v>
      </c>
      <c r="Q10" s="104">
        <v>1</v>
      </c>
      <c r="R10" t="s">
        <v>2373</v>
      </c>
      <c r="S10" s="105">
        <v>55</v>
      </c>
      <c r="T10" s="341">
        <v>0</v>
      </c>
      <c r="U10" s="342" t="s">
        <v>262</v>
      </c>
      <c r="V10" s="343">
        <v>0</v>
      </c>
      <c r="W10" s="104">
        <v>0</v>
      </c>
      <c r="X10" t="s">
        <v>262</v>
      </c>
      <c r="Y10" s="105">
        <v>0</v>
      </c>
      <c r="Z10" s="246">
        <v>1</v>
      </c>
      <c r="AA10" s="246" t="s">
        <v>1786</v>
      </c>
      <c r="AB10" s="247">
        <v>183</v>
      </c>
      <c r="AC10" s="104">
        <v>0</v>
      </c>
      <c r="AD10" t="s">
        <v>262</v>
      </c>
      <c r="AE10" s="105">
        <v>0</v>
      </c>
      <c r="AF10" s="245">
        <v>0</v>
      </c>
      <c r="AG10" s="246" t="s">
        <v>262</v>
      </c>
      <c r="AH10" s="247">
        <v>0</v>
      </c>
      <c r="AI10" s="219">
        <v>1</v>
      </c>
      <c r="AJ10" s="219" t="s">
        <v>444</v>
      </c>
      <c r="AK10" s="219">
        <v>63</v>
      </c>
      <c r="AL10" s="69">
        <v>0</v>
      </c>
      <c r="AM10" s="70">
        <v>0</v>
      </c>
      <c r="AN10" s="71">
        <v>0</v>
      </c>
      <c r="AO10" s="52">
        <v>1</v>
      </c>
      <c r="AP10" s="13">
        <v>308000</v>
      </c>
      <c r="AQ10" s="53">
        <v>276</v>
      </c>
      <c r="AR10" s="69"/>
      <c r="AS10" s="70"/>
      <c r="AT10" s="71"/>
      <c r="AU10" s="52"/>
      <c r="AV10" s="13"/>
      <c r="AW10" s="53"/>
      <c r="AX10" s="69"/>
      <c r="AY10" s="70"/>
      <c r="AZ10" s="71"/>
      <c r="BA10" s="52"/>
      <c r="BB10" s="13"/>
      <c r="BC10" s="53"/>
      <c r="BD10" s="69"/>
      <c r="BE10" s="70"/>
      <c r="BF10" s="71"/>
      <c r="BG10" s="54"/>
      <c r="BH10" s="14"/>
      <c r="BI10" s="55"/>
      <c r="BJ10" s="69"/>
      <c r="BK10" s="70"/>
      <c r="BL10" s="71"/>
      <c r="BM10" s="54"/>
      <c r="BN10" s="14"/>
      <c r="BO10" s="55"/>
      <c r="BP10" s="69"/>
      <c r="BQ10" s="70"/>
      <c r="BR10" s="71"/>
      <c r="BS10" s="52"/>
      <c r="BT10" s="13"/>
      <c r="BU10" s="53"/>
      <c r="BV10" s="69"/>
      <c r="BW10" s="70"/>
      <c r="BX10" s="71"/>
      <c r="BY10" s="52"/>
      <c r="BZ10" s="13"/>
      <c r="CA10" s="55"/>
    </row>
    <row r="11" spans="1:79" x14ac:dyDescent="0.4">
      <c r="A11" s="20" t="s">
        <v>8</v>
      </c>
      <c r="B11" s="444">
        <v>449</v>
      </c>
      <c r="C11" s="445" t="s">
        <v>8484</v>
      </c>
      <c r="D11" s="446">
        <v>18</v>
      </c>
      <c r="E11" s="450">
        <v>428</v>
      </c>
      <c r="F11" s="451" t="s">
        <v>7786</v>
      </c>
      <c r="G11" s="452">
        <v>25</v>
      </c>
      <c r="H11" s="342">
        <v>469</v>
      </c>
      <c r="I11" s="342" t="s">
        <v>7105</v>
      </c>
      <c r="J11" s="342">
        <v>19</v>
      </c>
      <c r="K11" s="393">
        <v>478</v>
      </c>
      <c r="L11" s="394" t="s">
        <v>6424</v>
      </c>
      <c r="M11" s="395">
        <v>24</v>
      </c>
      <c r="N11" s="341">
        <v>635</v>
      </c>
      <c r="O11" s="342" t="s">
        <v>5706</v>
      </c>
      <c r="P11" s="343">
        <v>22</v>
      </c>
      <c r="Q11" s="104">
        <v>667</v>
      </c>
      <c r="R11" t="s">
        <v>4960</v>
      </c>
      <c r="S11" s="105">
        <v>22</v>
      </c>
      <c r="T11" s="341">
        <v>561</v>
      </c>
      <c r="U11" s="342" t="s">
        <v>4219</v>
      </c>
      <c r="V11" s="343">
        <v>39</v>
      </c>
      <c r="W11" s="104">
        <v>654</v>
      </c>
      <c r="X11" t="s">
        <v>3460</v>
      </c>
      <c r="Y11" s="105">
        <v>31</v>
      </c>
      <c r="Z11" s="246">
        <v>699</v>
      </c>
      <c r="AA11" s="246" t="s">
        <v>2689</v>
      </c>
      <c r="AB11" s="247">
        <v>40</v>
      </c>
      <c r="AC11" s="104">
        <v>651</v>
      </c>
      <c r="AD11" t="s">
        <v>1935</v>
      </c>
      <c r="AE11" s="105">
        <v>51</v>
      </c>
      <c r="AF11" s="245">
        <v>704</v>
      </c>
      <c r="AG11" s="246" t="s">
        <v>1181</v>
      </c>
      <c r="AH11" s="247">
        <v>67</v>
      </c>
      <c r="AI11" s="219">
        <v>642</v>
      </c>
      <c r="AJ11" s="219" t="s">
        <v>445</v>
      </c>
      <c r="AK11" s="219">
        <v>77</v>
      </c>
      <c r="AL11" s="72">
        <v>591</v>
      </c>
      <c r="AM11" s="73">
        <v>119704</v>
      </c>
      <c r="AN11" s="74">
        <v>79</v>
      </c>
      <c r="AO11" s="54">
        <v>649</v>
      </c>
      <c r="AP11" s="14">
        <v>100413</v>
      </c>
      <c r="AQ11" s="55">
        <v>81</v>
      </c>
      <c r="AR11" s="72">
        <v>529</v>
      </c>
      <c r="AS11" s="73">
        <v>107623</v>
      </c>
      <c r="AT11" s="74">
        <v>96</v>
      </c>
      <c r="AU11" s="54">
        <v>474</v>
      </c>
      <c r="AV11" s="14">
        <v>109134</v>
      </c>
      <c r="AW11" s="55">
        <v>90</v>
      </c>
      <c r="AX11" s="72">
        <v>519</v>
      </c>
      <c r="AY11" s="73">
        <v>117485</v>
      </c>
      <c r="AZ11" s="74">
        <v>91</v>
      </c>
      <c r="BA11" s="54">
        <v>404</v>
      </c>
      <c r="BB11" s="14">
        <v>140752</v>
      </c>
      <c r="BC11" s="55">
        <v>94</v>
      </c>
      <c r="BD11" s="72">
        <v>517</v>
      </c>
      <c r="BE11" s="73">
        <v>166493</v>
      </c>
      <c r="BF11" s="74">
        <v>93</v>
      </c>
      <c r="BG11" s="54">
        <v>632</v>
      </c>
      <c r="BH11" s="14">
        <v>172319</v>
      </c>
      <c r="BI11" s="55">
        <v>79</v>
      </c>
      <c r="BJ11" s="72">
        <v>764</v>
      </c>
      <c r="BK11" s="73">
        <v>166823</v>
      </c>
      <c r="BL11" s="74">
        <v>74</v>
      </c>
      <c r="BM11" s="54">
        <v>764</v>
      </c>
      <c r="BN11" s="14">
        <v>160536</v>
      </c>
      <c r="BO11" s="55">
        <v>56</v>
      </c>
      <c r="BP11" s="72">
        <v>766</v>
      </c>
      <c r="BQ11" s="73">
        <v>143978</v>
      </c>
      <c r="BR11" s="74">
        <v>55</v>
      </c>
      <c r="BS11" s="54">
        <v>706</v>
      </c>
      <c r="BT11" s="14">
        <v>139090</v>
      </c>
      <c r="BU11" s="55">
        <v>56</v>
      </c>
      <c r="BV11" s="72">
        <v>657</v>
      </c>
      <c r="BW11" s="73">
        <v>127584</v>
      </c>
      <c r="BX11" s="74">
        <v>1014</v>
      </c>
      <c r="BY11" s="54">
        <v>650</v>
      </c>
      <c r="BZ11" s="14">
        <v>121888</v>
      </c>
      <c r="CA11" s="55">
        <v>63</v>
      </c>
    </row>
    <row r="12" spans="1:79" x14ac:dyDescent="0.4">
      <c r="A12" s="20" t="s">
        <v>245</v>
      </c>
      <c r="B12" s="444">
        <v>27</v>
      </c>
      <c r="C12" s="445" t="s">
        <v>8485</v>
      </c>
      <c r="D12" s="446">
        <v>29</v>
      </c>
      <c r="E12" s="450">
        <v>28</v>
      </c>
      <c r="F12" s="451" t="s">
        <v>7787</v>
      </c>
      <c r="G12" s="452">
        <v>13</v>
      </c>
      <c r="H12" s="342">
        <v>24</v>
      </c>
      <c r="I12" s="342" t="s">
        <v>7106</v>
      </c>
      <c r="J12" s="342">
        <v>22</v>
      </c>
      <c r="K12" s="393">
        <v>22</v>
      </c>
      <c r="L12" s="394" t="s">
        <v>6425</v>
      </c>
      <c r="M12" s="395">
        <v>26</v>
      </c>
      <c r="N12" s="341">
        <v>37</v>
      </c>
      <c r="O12" s="342" t="s">
        <v>5707</v>
      </c>
      <c r="P12" s="343">
        <v>15</v>
      </c>
      <c r="Q12" s="104">
        <v>38</v>
      </c>
      <c r="R12" t="s">
        <v>4961</v>
      </c>
      <c r="S12" s="105">
        <v>27</v>
      </c>
      <c r="T12" s="341">
        <v>30</v>
      </c>
      <c r="U12" s="342" t="s">
        <v>4220</v>
      </c>
      <c r="V12" s="343">
        <v>52</v>
      </c>
      <c r="W12" s="104">
        <v>25</v>
      </c>
      <c r="X12" t="s">
        <v>3461</v>
      </c>
      <c r="Y12" s="105">
        <v>39</v>
      </c>
      <c r="Z12" s="246">
        <v>25</v>
      </c>
      <c r="AA12" s="246" t="s">
        <v>2690</v>
      </c>
      <c r="AB12" s="247">
        <v>44</v>
      </c>
      <c r="AC12" s="104">
        <v>28</v>
      </c>
      <c r="AD12" t="s">
        <v>1936</v>
      </c>
      <c r="AE12" s="105">
        <v>46</v>
      </c>
      <c r="AF12" s="245">
        <v>34</v>
      </c>
      <c r="AG12" s="246" t="s">
        <v>1182</v>
      </c>
      <c r="AH12" s="247">
        <v>62</v>
      </c>
      <c r="AI12" s="219">
        <v>36</v>
      </c>
      <c r="AJ12" s="219" t="s">
        <v>446</v>
      </c>
      <c r="AK12" s="219">
        <v>109</v>
      </c>
      <c r="AL12" s="72">
        <v>22</v>
      </c>
      <c r="AM12" s="73">
        <v>95732</v>
      </c>
      <c r="AN12" s="74">
        <v>106</v>
      </c>
      <c r="AO12" s="54">
        <v>25</v>
      </c>
      <c r="AP12" s="14">
        <v>96626</v>
      </c>
      <c r="AQ12" s="55">
        <v>96</v>
      </c>
      <c r="AR12" s="72">
        <v>20</v>
      </c>
      <c r="AS12" s="73">
        <v>107145</v>
      </c>
      <c r="AT12" s="74">
        <v>73</v>
      </c>
      <c r="AU12" s="54">
        <v>18</v>
      </c>
      <c r="AV12" s="14">
        <v>123592</v>
      </c>
      <c r="AW12" s="55">
        <v>130</v>
      </c>
      <c r="AX12" s="72">
        <v>15</v>
      </c>
      <c r="AY12" s="73">
        <v>124903</v>
      </c>
      <c r="AZ12" s="74">
        <v>93</v>
      </c>
      <c r="BA12" s="54">
        <v>18</v>
      </c>
      <c r="BB12" s="14">
        <v>115856</v>
      </c>
      <c r="BC12" s="55">
        <v>73</v>
      </c>
      <c r="BD12" s="72">
        <v>15</v>
      </c>
      <c r="BE12" s="73">
        <v>141143</v>
      </c>
      <c r="BF12" s="74">
        <v>61</v>
      </c>
      <c r="BG12" s="54">
        <v>20</v>
      </c>
      <c r="BH12" s="14">
        <v>177172</v>
      </c>
      <c r="BI12" s="55">
        <v>121</v>
      </c>
      <c r="BJ12" s="72">
        <v>29</v>
      </c>
      <c r="BK12" s="73">
        <v>179183</v>
      </c>
      <c r="BL12" s="74">
        <v>89</v>
      </c>
      <c r="BM12" s="54">
        <v>30</v>
      </c>
      <c r="BN12" s="14">
        <v>173793</v>
      </c>
      <c r="BO12" s="55">
        <v>70</v>
      </c>
      <c r="BP12" s="72">
        <v>30</v>
      </c>
      <c r="BQ12" s="73">
        <v>147227</v>
      </c>
      <c r="BR12" s="74">
        <v>47</v>
      </c>
      <c r="BS12" s="54">
        <v>38</v>
      </c>
      <c r="BT12" s="14">
        <v>137399</v>
      </c>
      <c r="BU12" s="55">
        <v>74</v>
      </c>
      <c r="BV12" s="72">
        <v>32</v>
      </c>
      <c r="BW12" s="73">
        <v>124584</v>
      </c>
      <c r="BX12" s="74">
        <v>101</v>
      </c>
      <c r="BY12" s="54">
        <v>32</v>
      </c>
      <c r="BZ12" s="14">
        <v>123254</v>
      </c>
      <c r="CA12" s="55">
        <v>120</v>
      </c>
    </row>
    <row r="13" spans="1:79" x14ac:dyDescent="0.4">
      <c r="A13" s="20" t="s">
        <v>131</v>
      </c>
      <c r="B13" s="444">
        <v>0</v>
      </c>
      <c r="C13" s="445" t="s">
        <v>262</v>
      </c>
      <c r="D13" s="446">
        <v>0</v>
      </c>
      <c r="E13" s="450">
        <v>2</v>
      </c>
      <c r="F13" s="451" t="s">
        <v>7788</v>
      </c>
      <c r="G13" s="452">
        <v>37</v>
      </c>
      <c r="H13" s="342">
        <v>5</v>
      </c>
      <c r="I13" s="342" t="s">
        <v>7107</v>
      </c>
      <c r="J13" s="342">
        <v>59</v>
      </c>
      <c r="K13" s="393">
        <v>1</v>
      </c>
      <c r="L13" s="394" t="s">
        <v>6257</v>
      </c>
      <c r="M13" s="395">
        <v>263</v>
      </c>
      <c r="N13" s="341">
        <v>1</v>
      </c>
      <c r="O13" s="342" t="s">
        <v>4173</v>
      </c>
      <c r="P13" s="343">
        <v>137</v>
      </c>
      <c r="Q13" s="104">
        <v>2</v>
      </c>
      <c r="R13" t="s">
        <v>4962</v>
      </c>
      <c r="S13" s="105">
        <v>194</v>
      </c>
      <c r="T13" s="341">
        <v>4</v>
      </c>
      <c r="U13" s="342" t="s">
        <v>2542</v>
      </c>
      <c r="V13" s="343">
        <v>85</v>
      </c>
      <c r="W13" s="104">
        <v>1</v>
      </c>
      <c r="X13" t="s">
        <v>3462</v>
      </c>
      <c r="Y13" s="105">
        <v>10</v>
      </c>
      <c r="Z13" s="246">
        <v>4</v>
      </c>
      <c r="AA13" s="246" t="s">
        <v>2685</v>
      </c>
      <c r="AB13" s="247">
        <v>66</v>
      </c>
      <c r="AC13" s="104">
        <v>4</v>
      </c>
      <c r="AD13" t="s">
        <v>1937</v>
      </c>
      <c r="AE13" s="105">
        <v>49</v>
      </c>
      <c r="AF13" s="245">
        <v>4</v>
      </c>
      <c r="AG13" s="246" t="s">
        <v>1183</v>
      </c>
      <c r="AH13" s="247">
        <v>158</v>
      </c>
      <c r="AI13" s="219">
        <v>3</v>
      </c>
      <c r="AJ13" s="219" t="s">
        <v>447</v>
      </c>
      <c r="AK13" s="219">
        <v>176</v>
      </c>
      <c r="AL13" s="72">
        <v>1</v>
      </c>
      <c r="AM13" s="73">
        <v>80000</v>
      </c>
      <c r="AN13" s="74">
        <v>365</v>
      </c>
      <c r="AO13" s="54">
        <v>5</v>
      </c>
      <c r="AP13" s="14">
        <v>156542</v>
      </c>
      <c r="AQ13" s="55">
        <v>46</v>
      </c>
      <c r="AR13" s="72">
        <v>1</v>
      </c>
      <c r="AS13" s="73">
        <v>565000</v>
      </c>
      <c r="AT13" s="74">
        <v>178</v>
      </c>
      <c r="AU13" s="54">
        <v>2</v>
      </c>
      <c r="AV13" s="14">
        <v>216500</v>
      </c>
      <c r="AW13" s="55">
        <v>25</v>
      </c>
      <c r="AX13" s="72">
        <v>1</v>
      </c>
      <c r="AY13" s="73">
        <v>432500</v>
      </c>
      <c r="AZ13" s="74">
        <v>21</v>
      </c>
      <c r="BA13" s="54">
        <v>0</v>
      </c>
      <c r="BC13" s="55"/>
      <c r="BD13" s="72">
        <v>3</v>
      </c>
      <c r="BE13" s="73">
        <v>320600</v>
      </c>
      <c r="BF13" s="74">
        <v>190</v>
      </c>
      <c r="BG13" s="54">
        <v>3</v>
      </c>
      <c r="BH13" s="14">
        <v>335833</v>
      </c>
      <c r="BI13" s="55">
        <v>61</v>
      </c>
      <c r="BJ13" s="72">
        <v>3</v>
      </c>
      <c r="BK13" s="73">
        <v>536667</v>
      </c>
      <c r="BL13" s="74">
        <v>62</v>
      </c>
      <c r="BM13" s="54">
        <v>1</v>
      </c>
      <c r="BN13" s="14">
        <v>875000</v>
      </c>
      <c r="BO13" s="55">
        <v>59</v>
      </c>
      <c r="BP13" s="72">
        <v>2</v>
      </c>
      <c r="BQ13" s="73">
        <v>175000</v>
      </c>
      <c r="BR13" s="74">
        <v>91</v>
      </c>
      <c r="BS13" s="54">
        <v>3</v>
      </c>
      <c r="BT13" s="14">
        <v>341633</v>
      </c>
      <c r="BU13" s="55">
        <v>133</v>
      </c>
      <c r="BV13" s="72"/>
      <c r="BW13" s="73"/>
      <c r="BX13" s="74"/>
      <c r="BY13" s="54"/>
      <c r="CA13" s="55"/>
    </row>
    <row r="14" spans="1:79" x14ac:dyDescent="0.4">
      <c r="A14" s="20" t="s">
        <v>17</v>
      </c>
      <c r="B14" s="444">
        <v>96</v>
      </c>
      <c r="C14" s="445" t="s">
        <v>8486</v>
      </c>
      <c r="D14" s="446">
        <v>31</v>
      </c>
      <c r="E14" s="450">
        <v>87</v>
      </c>
      <c r="F14" s="451" t="s">
        <v>7789</v>
      </c>
      <c r="G14" s="452">
        <v>25</v>
      </c>
      <c r="H14" s="342">
        <v>94</v>
      </c>
      <c r="I14" s="342" t="s">
        <v>7108</v>
      </c>
      <c r="J14" s="342">
        <v>35</v>
      </c>
      <c r="K14" s="393">
        <v>104</v>
      </c>
      <c r="L14" s="394" t="s">
        <v>6426</v>
      </c>
      <c r="M14" s="395">
        <v>37</v>
      </c>
      <c r="N14" s="341">
        <v>134</v>
      </c>
      <c r="O14" s="342" t="s">
        <v>5708</v>
      </c>
      <c r="P14" s="343">
        <v>29</v>
      </c>
      <c r="Q14" s="104">
        <v>147</v>
      </c>
      <c r="R14" t="s">
        <v>4963</v>
      </c>
      <c r="S14" s="105">
        <v>34</v>
      </c>
      <c r="T14" s="341">
        <v>140</v>
      </c>
      <c r="U14" s="342" t="s">
        <v>4221</v>
      </c>
      <c r="V14" s="343">
        <v>45</v>
      </c>
      <c r="W14" s="104">
        <v>129</v>
      </c>
      <c r="X14" t="s">
        <v>3463</v>
      </c>
      <c r="Y14" s="105">
        <v>31</v>
      </c>
      <c r="Z14" s="246">
        <v>135</v>
      </c>
      <c r="AA14" s="246" t="s">
        <v>2691</v>
      </c>
      <c r="AB14" s="247">
        <v>35</v>
      </c>
      <c r="AC14" s="104">
        <v>125</v>
      </c>
      <c r="AD14" t="s">
        <v>1938</v>
      </c>
      <c r="AE14" s="105">
        <v>53</v>
      </c>
      <c r="AF14" s="245">
        <v>150</v>
      </c>
      <c r="AG14" s="246" t="s">
        <v>1184</v>
      </c>
      <c r="AH14" s="247">
        <v>67</v>
      </c>
      <c r="AI14" s="219">
        <v>128</v>
      </c>
      <c r="AJ14" s="219" t="s">
        <v>448</v>
      </c>
      <c r="AK14" s="219">
        <v>58</v>
      </c>
      <c r="AL14" s="72">
        <v>117</v>
      </c>
      <c r="AM14" s="73">
        <v>206257</v>
      </c>
      <c r="AN14" s="74">
        <v>71</v>
      </c>
      <c r="AO14" s="54">
        <v>116</v>
      </c>
      <c r="AP14" s="14">
        <v>199436</v>
      </c>
      <c r="AQ14" s="55">
        <v>98</v>
      </c>
      <c r="AR14" s="72">
        <v>93</v>
      </c>
      <c r="AS14" s="73">
        <v>210584</v>
      </c>
      <c r="AT14" s="74">
        <v>85</v>
      </c>
      <c r="AU14" s="54">
        <v>81</v>
      </c>
      <c r="AV14" s="14">
        <v>203872</v>
      </c>
      <c r="AW14" s="55">
        <v>125</v>
      </c>
      <c r="AX14" s="72">
        <v>105</v>
      </c>
      <c r="AY14" s="73">
        <v>209368</v>
      </c>
      <c r="AZ14" s="74">
        <v>105</v>
      </c>
      <c r="BA14" s="54">
        <v>74</v>
      </c>
      <c r="BB14" s="14">
        <v>242890</v>
      </c>
      <c r="BC14" s="55">
        <v>139</v>
      </c>
      <c r="BD14" s="72">
        <v>104</v>
      </c>
      <c r="BE14" s="73">
        <v>224340</v>
      </c>
      <c r="BF14" s="74">
        <v>164</v>
      </c>
      <c r="BG14" s="54">
        <v>140</v>
      </c>
      <c r="BH14" s="14">
        <v>248808</v>
      </c>
      <c r="BI14" s="55">
        <v>129</v>
      </c>
      <c r="BJ14" s="72">
        <v>117</v>
      </c>
      <c r="BK14" s="73">
        <v>256542</v>
      </c>
      <c r="BL14" s="74">
        <v>107</v>
      </c>
      <c r="BM14" s="54">
        <v>150</v>
      </c>
      <c r="BN14" s="14">
        <v>242278</v>
      </c>
      <c r="BO14" s="55">
        <v>124</v>
      </c>
      <c r="BP14" s="72">
        <v>178</v>
      </c>
      <c r="BQ14" s="73">
        <v>220588</v>
      </c>
      <c r="BR14" s="74">
        <v>83</v>
      </c>
      <c r="BS14" s="54">
        <v>150</v>
      </c>
      <c r="BT14" s="14">
        <v>214168</v>
      </c>
      <c r="BU14" s="55">
        <v>155</v>
      </c>
      <c r="BV14" s="72">
        <v>113</v>
      </c>
      <c r="BW14" s="73">
        <v>178639</v>
      </c>
      <c r="BX14" s="74">
        <v>108</v>
      </c>
      <c r="BY14" s="54">
        <v>106</v>
      </c>
      <c r="BZ14" s="14">
        <v>186168</v>
      </c>
      <c r="CA14" s="55">
        <v>61</v>
      </c>
    </row>
    <row r="15" spans="1:79" x14ac:dyDescent="0.4">
      <c r="A15" s="20" t="s">
        <v>132</v>
      </c>
      <c r="B15" s="444">
        <v>22</v>
      </c>
      <c r="C15" s="445" t="s">
        <v>8487</v>
      </c>
      <c r="D15" s="446">
        <v>22</v>
      </c>
      <c r="E15" s="450">
        <v>16</v>
      </c>
      <c r="F15" s="451" t="s">
        <v>7790</v>
      </c>
      <c r="G15" s="452">
        <v>34</v>
      </c>
      <c r="H15" s="342">
        <v>15</v>
      </c>
      <c r="I15" s="342" t="s">
        <v>7109</v>
      </c>
      <c r="J15" s="342">
        <v>36</v>
      </c>
      <c r="K15" s="393">
        <v>16</v>
      </c>
      <c r="L15" s="394" t="s">
        <v>6427</v>
      </c>
      <c r="M15" s="395">
        <v>42</v>
      </c>
      <c r="N15" s="341">
        <v>19</v>
      </c>
      <c r="O15" s="342" t="s">
        <v>5709</v>
      </c>
      <c r="P15" s="343">
        <v>38</v>
      </c>
      <c r="Q15" s="104">
        <v>38</v>
      </c>
      <c r="R15" t="s">
        <v>4964</v>
      </c>
      <c r="S15" s="105">
        <v>39</v>
      </c>
      <c r="T15" s="341">
        <v>25</v>
      </c>
      <c r="U15" s="342" t="s">
        <v>4222</v>
      </c>
      <c r="V15" s="343">
        <v>102</v>
      </c>
      <c r="W15" s="104">
        <v>17</v>
      </c>
      <c r="X15" t="s">
        <v>3464</v>
      </c>
      <c r="Y15" s="105">
        <v>52</v>
      </c>
      <c r="Z15" s="246">
        <v>25</v>
      </c>
      <c r="AA15" s="246" t="s">
        <v>2692</v>
      </c>
      <c r="AB15" s="247">
        <v>86</v>
      </c>
      <c r="AC15" s="104">
        <v>25</v>
      </c>
      <c r="AD15" t="s">
        <v>1939</v>
      </c>
      <c r="AE15" s="105">
        <v>87</v>
      </c>
      <c r="AF15" s="245">
        <v>32</v>
      </c>
      <c r="AG15" s="246" t="s">
        <v>1185</v>
      </c>
      <c r="AH15" s="247">
        <v>125</v>
      </c>
      <c r="AI15" s="219">
        <v>22</v>
      </c>
      <c r="AJ15" s="219" t="s">
        <v>449</v>
      </c>
      <c r="AK15" s="219">
        <v>99</v>
      </c>
      <c r="AL15" s="72">
        <v>18</v>
      </c>
      <c r="AM15" s="73">
        <v>199742</v>
      </c>
      <c r="AN15" s="74">
        <v>66</v>
      </c>
      <c r="AO15" s="54">
        <v>22</v>
      </c>
      <c r="AP15" s="14">
        <v>201664</v>
      </c>
      <c r="AQ15" s="55">
        <v>106</v>
      </c>
      <c r="AR15" s="72">
        <v>22</v>
      </c>
      <c r="AS15" s="73">
        <v>175728</v>
      </c>
      <c r="AT15" s="74">
        <v>92</v>
      </c>
      <c r="AU15" s="54">
        <v>12</v>
      </c>
      <c r="AV15" s="14">
        <v>198083</v>
      </c>
      <c r="AW15" s="55">
        <v>149</v>
      </c>
      <c r="AX15" s="72">
        <v>9</v>
      </c>
      <c r="AY15" s="73">
        <v>356733</v>
      </c>
      <c r="AZ15" s="74">
        <v>80</v>
      </c>
      <c r="BA15" s="54">
        <v>10</v>
      </c>
      <c r="BB15" s="14">
        <v>214990</v>
      </c>
      <c r="BC15" s="55">
        <v>142</v>
      </c>
      <c r="BD15" s="72">
        <v>15</v>
      </c>
      <c r="BE15" s="73">
        <v>240845</v>
      </c>
      <c r="BF15" s="74">
        <v>93</v>
      </c>
      <c r="BG15" s="54">
        <v>24</v>
      </c>
      <c r="BH15" s="14">
        <v>270929</v>
      </c>
      <c r="BI15" s="55">
        <v>127</v>
      </c>
      <c r="BJ15" s="72">
        <v>16</v>
      </c>
      <c r="BK15" s="73">
        <v>358138</v>
      </c>
      <c r="BL15" s="74">
        <v>91</v>
      </c>
      <c r="BM15" s="54">
        <v>15</v>
      </c>
      <c r="BN15" s="14">
        <v>218767</v>
      </c>
      <c r="BO15" s="55">
        <v>69</v>
      </c>
      <c r="BP15" s="72">
        <v>24</v>
      </c>
      <c r="BQ15" s="73">
        <v>237604</v>
      </c>
      <c r="BR15" s="74">
        <v>111</v>
      </c>
      <c r="BS15" s="54">
        <v>19</v>
      </c>
      <c r="BT15" s="14">
        <v>203014</v>
      </c>
      <c r="BU15" s="55">
        <v>88</v>
      </c>
      <c r="BV15" s="72"/>
      <c r="BW15" s="73"/>
      <c r="BX15" s="74"/>
      <c r="BY15" s="54"/>
      <c r="CA15" s="55"/>
    </row>
    <row r="16" spans="1:79" x14ac:dyDescent="0.4">
      <c r="A16" s="20" t="s">
        <v>18</v>
      </c>
      <c r="B16" s="444">
        <v>1</v>
      </c>
      <c r="C16" s="445" t="s">
        <v>6269</v>
      </c>
      <c r="D16" s="446">
        <v>31</v>
      </c>
      <c r="E16" s="450">
        <v>0</v>
      </c>
      <c r="F16" s="451" t="s">
        <v>262</v>
      </c>
      <c r="G16" s="452">
        <v>0</v>
      </c>
      <c r="H16" s="342">
        <v>0</v>
      </c>
      <c r="I16" s="342" t="s">
        <v>262</v>
      </c>
      <c r="J16" s="342">
        <v>0</v>
      </c>
      <c r="K16" s="393">
        <v>1</v>
      </c>
      <c r="L16" s="394" t="s">
        <v>4935</v>
      </c>
      <c r="M16" s="395">
        <v>6</v>
      </c>
      <c r="N16" s="341">
        <v>2</v>
      </c>
      <c r="O16" s="342" t="s">
        <v>5710</v>
      </c>
      <c r="P16" s="343">
        <v>12</v>
      </c>
      <c r="Q16" s="104">
        <v>2</v>
      </c>
      <c r="R16" t="s">
        <v>4965</v>
      </c>
      <c r="S16" s="105">
        <v>23</v>
      </c>
      <c r="T16" s="341">
        <v>10</v>
      </c>
      <c r="U16" s="342" t="s">
        <v>4223</v>
      </c>
      <c r="V16" s="343">
        <v>84</v>
      </c>
      <c r="W16" s="104">
        <v>89</v>
      </c>
      <c r="X16" t="s">
        <v>3465</v>
      </c>
      <c r="Y16" s="105">
        <v>50</v>
      </c>
      <c r="Z16" s="246">
        <v>97</v>
      </c>
      <c r="AA16" s="246" t="s">
        <v>2693</v>
      </c>
      <c r="AB16" s="247">
        <v>45</v>
      </c>
      <c r="AC16" s="104">
        <v>85</v>
      </c>
      <c r="AD16" t="s">
        <v>1940</v>
      </c>
      <c r="AE16" s="105">
        <v>72</v>
      </c>
      <c r="AF16" s="245">
        <v>105</v>
      </c>
      <c r="AG16" s="246" t="s">
        <v>1186</v>
      </c>
      <c r="AH16" s="247">
        <v>92</v>
      </c>
      <c r="AI16" s="219">
        <v>90</v>
      </c>
      <c r="AJ16" s="219" t="s">
        <v>450</v>
      </c>
      <c r="AK16" s="219">
        <v>91</v>
      </c>
      <c r="AL16" s="72">
        <v>86</v>
      </c>
      <c r="AM16" s="73">
        <v>170695</v>
      </c>
      <c r="AN16" s="74">
        <v>107</v>
      </c>
      <c r="AO16" s="54">
        <v>89</v>
      </c>
      <c r="AP16" s="14">
        <v>157546</v>
      </c>
      <c r="AQ16" s="55">
        <v>103</v>
      </c>
      <c r="AR16" s="72">
        <v>57</v>
      </c>
      <c r="AS16" s="73">
        <v>186211</v>
      </c>
      <c r="AT16" s="74">
        <v>144</v>
      </c>
      <c r="AU16" s="54">
        <v>59</v>
      </c>
      <c r="AV16" s="14">
        <v>182256</v>
      </c>
      <c r="AW16" s="55">
        <v>121</v>
      </c>
      <c r="AX16" s="72">
        <v>67</v>
      </c>
      <c r="AY16" s="73">
        <v>149945</v>
      </c>
      <c r="AZ16" s="74">
        <v>111</v>
      </c>
      <c r="BA16" s="54">
        <v>43</v>
      </c>
      <c r="BB16" s="14">
        <v>149044</v>
      </c>
      <c r="BC16" s="55">
        <v>128</v>
      </c>
      <c r="BD16" s="72">
        <v>58</v>
      </c>
      <c r="BE16" s="73">
        <v>201424</v>
      </c>
      <c r="BF16" s="74">
        <v>111</v>
      </c>
      <c r="BG16" s="54">
        <v>91</v>
      </c>
      <c r="BH16" s="14">
        <v>239258</v>
      </c>
      <c r="BI16" s="55">
        <v>82</v>
      </c>
      <c r="BJ16" s="72">
        <v>85</v>
      </c>
      <c r="BK16" s="73">
        <v>224062</v>
      </c>
      <c r="BL16" s="74">
        <v>74</v>
      </c>
      <c r="BM16" s="54">
        <v>113</v>
      </c>
      <c r="BN16" s="14">
        <v>214072</v>
      </c>
      <c r="BO16" s="55">
        <v>78</v>
      </c>
      <c r="BP16" s="72">
        <v>103</v>
      </c>
      <c r="BQ16" s="73">
        <v>178791</v>
      </c>
      <c r="BR16" s="74">
        <v>86</v>
      </c>
      <c r="BS16" s="54">
        <v>100</v>
      </c>
      <c r="BT16" s="14">
        <v>179550</v>
      </c>
      <c r="BU16" s="55">
        <v>88</v>
      </c>
      <c r="BV16" s="72">
        <v>80</v>
      </c>
      <c r="BW16" s="73">
        <v>150447</v>
      </c>
      <c r="BX16" s="74">
        <v>69</v>
      </c>
      <c r="BY16" s="54">
        <v>88</v>
      </c>
      <c r="BZ16" s="14">
        <v>134556</v>
      </c>
      <c r="CA16" s="55">
        <v>125</v>
      </c>
    </row>
    <row r="17" spans="1:79" x14ac:dyDescent="0.4">
      <c r="A17" s="23" t="s">
        <v>3471</v>
      </c>
      <c r="B17" s="444">
        <v>80</v>
      </c>
      <c r="C17" s="445" t="s">
        <v>8488</v>
      </c>
      <c r="D17" s="446">
        <v>26</v>
      </c>
      <c r="E17" s="450">
        <v>71</v>
      </c>
      <c r="F17" s="451" t="s">
        <v>7791</v>
      </c>
      <c r="G17" s="452">
        <v>36</v>
      </c>
      <c r="H17" s="342">
        <v>83</v>
      </c>
      <c r="I17" s="342" t="s">
        <v>7110</v>
      </c>
      <c r="J17" s="342">
        <v>28</v>
      </c>
      <c r="K17" s="393">
        <v>73</v>
      </c>
      <c r="L17" s="394" t="s">
        <v>6428</v>
      </c>
      <c r="M17" s="395">
        <v>29</v>
      </c>
      <c r="N17" s="341">
        <v>89</v>
      </c>
      <c r="O17" s="342" t="s">
        <v>5711</v>
      </c>
      <c r="P17" s="343">
        <v>22</v>
      </c>
      <c r="Q17" s="104">
        <v>96</v>
      </c>
      <c r="R17" t="s">
        <v>4966</v>
      </c>
      <c r="S17" s="105">
        <v>40</v>
      </c>
      <c r="T17" s="341">
        <v>102</v>
      </c>
      <c r="U17" s="342" t="s">
        <v>4224</v>
      </c>
      <c r="V17" s="343">
        <v>60</v>
      </c>
      <c r="W17" s="104">
        <v>0</v>
      </c>
      <c r="X17" t="s">
        <v>262</v>
      </c>
      <c r="Y17" s="105">
        <v>0</v>
      </c>
      <c r="Z17" s="246"/>
      <c r="AA17" s="246"/>
      <c r="AB17" s="247"/>
      <c r="AC17" s="104"/>
      <c r="AE17" s="105"/>
      <c r="AF17" s="245"/>
      <c r="AG17" s="246"/>
      <c r="AH17" s="247"/>
      <c r="AI17" s="219"/>
      <c r="AJ17" s="219"/>
      <c r="AK17" s="219"/>
      <c r="AL17" s="72"/>
      <c r="AM17" s="73"/>
      <c r="AN17" s="74"/>
      <c r="AO17" s="54"/>
      <c r="AQ17" s="55"/>
      <c r="AR17" s="72"/>
      <c r="AS17" s="73"/>
      <c r="AT17" s="74"/>
      <c r="AU17" s="54"/>
      <c r="AW17" s="55"/>
      <c r="AX17" s="72"/>
      <c r="AY17" s="73"/>
      <c r="AZ17" s="74"/>
      <c r="BA17" s="54"/>
      <c r="BC17" s="55"/>
      <c r="BD17" s="72"/>
      <c r="BE17" s="73"/>
      <c r="BF17" s="74"/>
      <c r="BG17" s="54"/>
      <c r="BH17" s="14"/>
      <c r="BI17" s="55"/>
      <c r="BJ17" s="72"/>
      <c r="BK17" s="73"/>
      <c r="BL17" s="74"/>
      <c r="BM17" s="54"/>
      <c r="BN17" s="14"/>
      <c r="BO17" s="55"/>
      <c r="BP17" s="72"/>
      <c r="BQ17" s="73"/>
      <c r="BR17" s="74"/>
      <c r="BS17" s="54"/>
      <c r="BT17" s="14"/>
      <c r="BU17" s="55"/>
      <c r="BV17" s="72"/>
      <c r="BW17" s="73"/>
      <c r="BX17" s="74"/>
      <c r="BY17" s="54"/>
      <c r="CA17" s="55"/>
    </row>
    <row r="18" spans="1:79" x14ac:dyDescent="0.4">
      <c r="A18" s="20" t="s">
        <v>133</v>
      </c>
      <c r="B18" s="444">
        <v>0</v>
      </c>
      <c r="C18" s="445" t="s">
        <v>262</v>
      </c>
      <c r="D18" s="446">
        <v>0</v>
      </c>
      <c r="E18" s="450">
        <v>1</v>
      </c>
      <c r="F18" s="451" t="s">
        <v>360</v>
      </c>
      <c r="G18" s="452">
        <v>23</v>
      </c>
      <c r="H18" s="342">
        <v>0</v>
      </c>
      <c r="I18" s="342" t="s">
        <v>262</v>
      </c>
      <c r="J18" s="342">
        <v>0</v>
      </c>
      <c r="K18" s="393">
        <v>0</v>
      </c>
      <c r="L18" s="394" t="s">
        <v>262</v>
      </c>
      <c r="M18" s="395">
        <v>0</v>
      </c>
      <c r="N18" s="341">
        <v>0</v>
      </c>
      <c r="O18" s="342" t="s">
        <v>262</v>
      </c>
      <c r="P18" s="343">
        <v>0</v>
      </c>
      <c r="Q18" s="104">
        <v>1</v>
      </c>
      <c r="R18" t="s">
        <v>2786</v>
      </c>
      <c r="S18" s="105">
        <v>4</v>
      </c>
      <c r="T18" s="341">
        <v>3</v>
      </c>
      <c r="U18" s="342" t="s">
        <v>4225</v>
      </c>
      <c r="V18" s="343">
        <v>12</v>
      </c>
      <c r="W18" s="104">
        <v>13</v>
      </c>
      <c r="X18" t="s">
        <v>3466</v>
      </c>
      <c r="Y18" s="105">
        <v>105</v>
      </c>
      <c r="Z18" s="246">
        <v>15</v>
      </c>
      <c r="AA18" s="246" t="s">
        <v>2686</v>
      </c>
      <c r="AB18" s="247">
        <v>97</v>
      </c>
      <c r="AC18" s="104">
        <v>27</v>
      </c>
      <c r="AD18" t="s">
        <v>1941</v>
      </c>
      <c r="AE18" s="105">
        <v>98</v>
      </c>
      <c r="AF18" s="245">
        <v>16</v>
      </c>
      <c r="AG18" s="246" t="s">
        <v>1187</v>
      </c>
      <c r="AH18" s="247">
        <v>98</v>
      </c>
      <c r="AI18" s="219">
        <v>14</v>
      </c>
      <c r="AJ18" s="219" t="s">
        <v>451</v>
      </c>
      <c r="AK18" s="219">
        <v>118</v>
      </c>
      <c r="AL18" s="72">
        <v>19</v>
      </c>
      <c r="AM18" s="73">
        <v>141246</v>
      </c>
      <c r="AN18" s="74">
        <v>97</v>
      </c>
      <c r="AO18" s="54">
        <v>19</v>
      </c>
      <c r="AP18" s="14">
        <v>151537</v>
      </c>
      <c r="AQ18" s="55">
        <v>122</v>
      </c>
      <c r="AR18" s="72">
        <v>16</v>
      </c>
      <c r="AS18" s="73">
        <v>143494</v>
      </c>
      <c r="AT18" s="74">
        <v>124</v>
      </c>
      <c r="AU18" s="54">
        <v>16</v>
      </c>
      <c r="AV18" s="14">
        <v>107122</v>
      </c>
      <c r="AW18" s="55">
        <v>114</v>
      </c>
      <c r="AX18" s="72">
        <v>9</v>
      </c>
      <c r="AY18" s="73">
        <v>153224</v>
      </c>
      <c r="AZ18" s="74">
        <v>132</v>
      </c>
      <c r="BA18" s="54">
        <v>10</v>
      </c>
      <c r="BB18" s="14">
        <v>107875</v>
      </c>
      <c r="BC18" s="55">
        <v>131</v>
      </c>
      <c r="BD18" s="72">
        <v>14</v>
      </c>
      <c r="BE18" s="73">
        <v>168629</v>
      </c>
      <c r="BF18" s="74">
        <v>133</v>
      </c>
      <c r="BG18" s="54">
        <v>14</v>
      </c>
      <c r="BH18" s="14">
        <v>197511</v>
      </c>
      <c r="BI18" s="55">
        <v>119</v>
      </c>
      <c r="BJ18" s="72">
        <v>14</v>
      </c>
      <c r="BK18" s="73">
        <v>252189</v>
      </c>
      <c r="BL18" s="74">
        <v>67</v>
      </c>
      <c r="BM18" s="54">
        <v>29</v>
      </c>
      <c r="BN18" s="14">
        <v>195283</v>
      </c>
      <c r="BO18" s="55">
        <v>77</v>
      </c>
      <c r="BP18" s="72">
        <v>19</v>
      </c>
      <c r="BQ18" s="73">
        <v>170384</v>
      </c>
      <c r="BR18" s="74">
        <v>83</v>
      </c>
      <c r="BS18" s="54">
        <v>18</v>
      </c>
      <c r="BT18" s="14">
        <v>162923</v>
      </c>
      <c r="BU18" s="55">
        <v>49</v>
      </c>
      <c r="BV18" s="72"/>
      <c r="BW18" s="73"/>
      <c r="BX18" s="74"/>
      <c r="BY18" s="54"/>
      <c r="CA18" s="55"/>
    </row>
    <row r="19" spans="1:79" x14ac:dyDescent="0.4">
      <c r="A19" s="20" t="s">
        <v>120</v>
      </c>
      <c r="B19" s="444">
        <v>35</v>
      </c>
      <c r="C19" s="445" t="s">
        <v>8489</v>
      </c>
      <c r="D19" s="446">
        <v>19</v>
      </c>
      <c r="E19" s="450">
        <v>39</v>
      </c>
      <c r="F19" s="451" t="s">
        <v>7792</v>
      </c>
      <c r="G19" s="452">
        <v>31</v>
      </c>
      <c r="H19" s="342">
        <v>35</v>
      </c>
      <c r="I19" s="342" t="s">
        <v>7111</v>
      </c>
      <c r="J19" s="342">
        <v>35</v>
      </c>
      <c r="K19" s="393">
        <v>41</v>
      </c>
      <c r="L19" s="394" t="s">
        <v>6429</v>
      </c>
      <c r="M19" s="395">
        <v>32</v>
      </c>
      <c r="N19" s="341">
        <v>59</v>
      </c>
      <c r="O19" s="342" t="s">
        <v>5712</v>
      </c>
      <c r="P19" s="343">
        <v>33</v>
      </c>
      <c r="Q19" s="104">
        <v>57</v>
      </c>
      <c r="R19" t="s">
        <v>4967</v>
      </c>
      <c r="S19" s="105">
        <v>50</v>
      </c>
      <c r="T19" s="341">
        <v>34</v>
      </c>
      <c r="U19" s="342" t="s">
        <v>4226</v>
      </c>
      <c r="V19" s="343">
        <v>52</v>
      </c>
      <c r="W19" s="104">
        <v>56</v>
      </c>
      <c r="X19" t="s">
        <v>3467</v>
      </c>
      <c r="Y19" s="105">
        <v>39</v>
      </c>
      <c r="Z19" s="246">
        <v>51</v>
      </c>
      <c r="AA19" s="246" t="s">
        <v>2694</v>
      </c>
      <c r="AB19" s="247">
        <v>36</v>
      </c>
      <c r="AC19" s="104">
        <v>49</v>
      </c>
      <c r="AD19" t="s">
        <v>1942</v>
      </c>
      <c r="AE19" s="105">
        <v>44</v>
      </c>
      <c r="AF19" s="245">
        <v>48</v>
      </c>
      <c r="AG19" s="246" t="s">
        <v>1188</v>
      </c>
      <c r="AH19" s="247">
        <v>88</v>
      </c>
      <c r="AI19" s="219">
        <v>48</v>
      </c>
      <c r="AJ19" s="219" t="s">
        <v>452</v>
      </c>
      <c r="AK19" s="219">
        <v>119</v>
      </c>
      <c r="AL19" s="72">
        <v>42</v>
      </c>
      <c r="AM19" s="73">
        <v>181957</v>
      </c>
      <c r="AN19" s="74">
        <v>106</v>
      </c>
      <c r="AO19" s="54">
        <v>44</v>
      </c>
      <c r="AP19" s="14">
        <v>154124</v>
      </c>
      <c r="AQ19" s="55">
        <v>126</v>
      </c>
      <c r="AR19" s="72">
        <v>23</v>
      </c>
      <c r="AS19" s="73">
        <v>150183</v>
      </c>
      <c r="AT19" s="74">
        <v>86</v>
      </c>
      <c r="AU19" s="54">
        <v>19</v>
      </c>
      <c r="AV19" s="14">
        <v>167215</v>
      </c>
      <c r="AW19" s="55">
        <v>127</v>
      </c>
      <c r="AX19" s="72">
        <v>24</v>
      </c>
      <c r="AY19" s="73">
        <v>178854</v>
      </c>
      <c r="AZ19" s="74">
        <v>155</v>
      </c>
      <c r="BA19" s="54">
        <v>19</v>
      </c>
      <c r="BB19" s="14">
        <v>232934</v>
      </c>
      <c r="BC19" s="55">
        <v>91</v>
      </c>
      <c r="BD19" s="72">
        <v>26</v>
      </c>
      <c r="BE19" s="73">
        <v>179280</v>
      </c>
      <c r="BF19" s="74">
        <v>71</v>
      </c>
      <c r="BG19" s="54">
        <v>45</v>
      </c>
      <c r="BH19" s="14">
        <v>183701</v>
      </c>
      <c r="BI19" s="55">
        <v>125</v>
      </c>
      <c r="BJ19" s="72">
        <v>57</v>
      </c>
      <c r="BK19" s="73">
        <v>211608</v>
      </c>
      <c r="BL19" s="74">
        <v>173</v>
      </c>
      <c r="BM19" s="54">
        <v>38</v>
      </c>
      <c r="BN19" s="14">
        <v>236026</v>
      </c>
      <c r="BO19" s="55">
        <v>82</v>
      </c>
      <c r="BP19" s="72">
        <v>76</v>
      </c>
      <c r="BQ19" s="73">
        <v>191889</v>
      </c>
      <c r="BR19" s="74">
        <v>136</v>
      </c>
      <c r="BS19" s="54">
        <v>47</v>
      </c>
      <c r="BT19" s="14">
        <v>117184</v>
      </c>
      <c r="BU19" s="55">
        <v>109</v>
      </c>
      <c r="BV19" s="72"/>
      <c r="BW19" s="73"/>
      <c r="BX19" s="74"/>
      <c r="BY19" s="54"/>
      <c r="CA19" s="55"/>
    </row>
    <row r="20" spans="1:79" x14ac:dyDescent="0.4">
      <c r="A20" s="20" t="s">
        <v>19</v>
      </c>
      <c r="B20" s="444">
        <v>46</v>
      </c>
      <c r="C20" s="445" t="s">
        <v>8490</v>
      </c>
      <c r="D20" s="446">
        <v>37</v>
      </c>
      <c r="E20" s="450">
        <v>42</v>
      </c>
      <c r="F20" s="451" t="s">
        <v>7793</v>
      </c>
      <c r="G20" s="452">
        <v>33</v>
      </c>
      <c r="H20" s="342">
        <v>43</v>
      </c>
      <c r="I20" s="342" t="s">
        <v>7112</v>
      </c>
      <c r="J20" s="342">
        <v>53</v>
      </c>
      <c r="K20" s="393">
        <v>42</v>
      </c>
      <c r="L20" s="394" t="s">
        <v>6430</v>
      </c>
      <c r="M20" s="395">
        <v>49</v>
      </c>
      <c r="N20" s="341">
        <v>68</v>
      </c>
      <c r="O20" s="342" t="s">
        <v>5713</v>
      </c>
      <c r="P20" s="343">
        <v>47</v>
      </c>
      <c r="Q20" s="104">
        <v>61</v>
      </c>
      <c r="R20" t="s">
        <v>4968</v>
      </c>
      <c r="S20" s="105">
        <v>38</v>
      </c>
      <c r="T20" s="341">
        <v>64</v>
      </c>
      <c r="U20" s="342" t="s">
        <v>4227</v>
      </c>
      <c r="V20" s="343">
        <v>77</v>
      </c>
      <c r="W20" s="104">
        <v>71</v>
      </c>
      <c r="X20" t="s">
        <v>3468</v>
      </c>
      <c r="Y20" s="105">
        <v>69</v>
      </c>
      <c r="Z20" s="246">
        <v>64</v>
      </c>
      <c r="AA20" s="246" t="s">
        <v>2695</v>
      </c>
      <c r="AB20" s="247">
        <v>67</v>
      </c>
      <c r="AC20" s="104">
        <v>59</v>
      </c>
      <c r="AD20" t="s">
        <v>1943</v>
      </c>
      <c r="AE20" s="105">
        <v>104</v>
      </c>
      <c r="AF20" s="245">
        <v>64</v>
      </c>
      <c r="AG20" s="246" t="s">
        <v>1189</v>
      </c>
      <c r="AH20" s="247">
        <v>131</v>
      </c>
      <c r="AI20" s="219">
        <v>58</v>
      </c>
      <c r="AJ20" s="219" t="s">
        <v>453</v>
      </c>
      <c r="AK20" s="219">
        <v>111</v>
      </c>
      <c r="AL20" s="72">
        <v>45</v>
      </c>
      <c r="AM20" s="73">
        <v>206926</v>
      </c>
      <c r="AN20" s="74">
        <v>92</v>
      </c>
      <c r="AO20" s="54">
        <v>48</v>
      </c>
      <c r="AP20" s="14">
        <v>185189</v>
      </c>
      <c r="AQ20" s="55">
        <v>147</v>
      </c>
      <c r="AR20" s="72">
        <v>33</v>
      </c>
      <c r="AS20" s="73">
        <v>170981</v>
      </c>
      <c r="AT20" s="74">
        <v>146</v>
      </c>
      <c r="AU20" s="54">
        <v>43</v>
      </c>
      <c r="AV20" s="14">
        <v>228760</v>
      </c>
      <c r="AW20" s="55">
        <v>132</v>
      </c>
      <c r="AX20" s="72">
        <v>25</v>
      </c>
      <c r="AY20" s="73">
        <v>203228</v>
      </c>
      <c r="AZ20" s="74">
        <v>148</v>
      </c>
      <c r="BA20" s="54">
        <v>24</v>
      </c>
      <c r="BB20" s="14">
        <v>239651</v>
      </c>
      <c r="BC20" s="55">
        <v>133</v>
      </c>
      <c r="BD20" s="72">
        <v>41</v>
      </c>
      <c r="BE20" s="73">
        <v>275589</v>
      </c>
      <c r="BF20" s="74">
        <v>148</v>
      </c>
      <c r="BG20" s="54">
        <v>43</v>
      </c>
      <c r="BH20" s="14">
        <v>223920</v>
      </c>
      <c r="BI20" s="55">
        <v>121</v>
      </c>
      <c r="BJ20" s="72">
        <v>47</v>
      </c>
      <c r="BK20" s="73">
        <v>276616</v>
      </c>
      <c r="BL20" s="74">
        <v>90</v>
      </c>
      <c r="BM20" s="54">
        <v>65</v>
      </c>
      <c r="BN20" s="14">
        <v>248345</v>
      </c>
      <c r="BO20" s="55">
        <v>83</v>
      </c>
      <c r="BP20" s="72">
        <v>74</v>
      </c>
      <c r="BQ20" s="73">
        <v>230464</v>
      </c>
      <c r="BR20" s="74">
        <v>98</v>
      </c>
      <c r="BS20" s="54">
        <v>59</v>
      </c>
      <c r="BT20" s="14">
        <v>193888</v>
      </c>
      <c r="BU20" s="55">
        <v>129</v>
      </c>
      <c r="BV20" s="72">
        <v>64</v>
      </c>
      <c r="BW20" s="73">
        <v>168461</v>
      </c>
      <c r="BX20" s="74">
        <v>108</v>
      </c>
      <c r="BY20" s="54">
        <v>59</v>
      </c>
      <c r="BZ20" s="14">
        <v>159049</v>
      </c>
      <c r="CA20" s="55">
        <v>115</v>
      </c>
    </row>
    <row r="21" spans="1:79" x14ac:dyDescent="0.4">
      <c r="A21" s="20" t="s">
        <v>134</v>
      </c>
      <c r="B21" s="444">
        <v>11</v>
      </c>
      <c r="C21" s="445" t="s">
        <v>8491</v>
      </c>
      <c r="D21" s="446">
        <v>17</v>
      </c>
      <c r="E21" s="450">
        <v>13</v>
      </c>
      <c r="F21" s="451" t="s">
        <v>7794</v>
      </c>
      <c r="G21" s="452">
        <v>101</v>
      </c>
      <c r="H21" s="342">
        <v>8</v>
      </c>
      <c r="I21" s="342" t="s">
        <v>7113</v>
      </c>
      <c r="J21" s="342">
        <v>17</v>
      </c>
      <c r="K21" s="393">
        <v>6</v>
      </c>
      <c r="L21" s="394" t="s">
        <v>6431</v>
      </c>
      <c r="M21" s="395">
        <v>21</v>
      </c>
      <c r="N21" s="341">
        <v>14</v>
      </c>
      <c r="O21" s="342" t="s">
        <v>5714</v>
      </c>
      <c r="P21" s="343">
        <v>43</v>
      </c>
      <c r="Q21" s="104">
        <v>19</v>
      </c>
      <c r="R21" t="s">
        <v>4969</v>
      </c>
      <c r="S21" s="105">
        <v>35</v>
      </c>
      <c r="T21" s="341">
        <v>12</v>
      </c>
      <c r="U21" s="342" t="s">
        <v>4228</v>
      </c>
      <c r="V21" s="343">
        <v>40</v>
      </c>
      <c r="W21" s="104">
        <v>16</v>
      </c>
      <c r="X21" t="s">
        <v>3469</v>
      </c>
      <c r="Y21" s="105">
        <v>93</v>
      </c>
      <c r="Z21" s="246">
        <v>15</v>
      </c>
      <c r="AA21" s="246" t="s">
        <v>2687</v>
      </c>
      <c r="AB21" s="247">
        <v>62</v>
      </c>
      <c r="AC21" s="104">
        <v>17</v>
      </c>
      <c r="AD21" t="s">
        <v>1944</v>
      </c>
      <c r="AE21" s="105">
        <v>51</v>
      </c>
      <c r="AF21" s="245">
        <v>27</v>
      </c>
      <c r="AG21" s="246" t="s">
        <v>1190</v>
      </c>
      <c r="AH21" s="247">
        <v>87</v>
      </c>
      <c r="AI21" s="219">
        <v>23</v>
      </c>
      <c r="AJ21" s="219" t="s">
        <v>454</v>
      </c>
      <c r="AK21" s="219">
        <v>106</v>
      </c>
      <c r="AL21" s="72">
        <v>18</v>
      </c>
      <c r="AM21" s="73">
        <v>205933</v>
      </c>
      <c r="AN21" s="74">
        <v>122</v>
      </c>
      <c r="AO21" s="54">
        <v>9</v>
      </c>
      <c r="AP21" s="14">
        <v>164872</v>
      </c>
      <c r="AQ21" s="55">
        <v>84</v>
      </c>
      <c r="AR21" s="72">
        <v>15</v>
      </c>
      <c r="AS21" s="73">
        <v>161873</v>
      </c>
      <c r="AT21" s="74">
        <v>100</v>
      </c>
      <c r="AU21" s="54">
        <v>9</v>
      </c>
      <c r="AV21" s="14">
        <v>101500</v>
      </c>
      <c r="AW21" s="55">
        <v>133</v>
      </c>
      <c r="AX21" s="72">
        <v>11</v>
      </c>
      <c r="AY21" s="73">
        <v>158130</v>
      </c>
      <c r="AZ21" s="74">
        <v>90</v>
      </c>
      <c r="BA21" s="54">
        <v>7</v>
      </c>
      <c r="BB21" s="14">
        <v>136514</v>
      </c>
      <c r="BC21" s="55">
        <v>67</v>
      </c>
      <c r="BD21" s="72">
        <v>6</v>
      </c>
      <c r="BE21" s="73">
        <v>249296</v>
      </c>
      <c r="BF21" s="74">
        <v>111</v>
      </c>
      <c r="BG21" s="54">
        <v>12</v>
      </c>
      <c r="BH21" s="14">
        <v>245626</v>
      </c>
      <c r="BI21" s="55">
        <v>106</v>
      </c>
      <c r="BJ21" s="72">
        <v>24</v>
      </c>
      <c r="BK21" s="73">
        <v>245456</v>
      </c>
      <c r="BL21" s="74">
        <v>68</v>
      </c>
      <c r="BM21" s="54">
        <v>14</v>
      </c>
      <c r="BN21" s="14">
        <v>209305</v>
      </c>
      <c r="BO21" s="55">
        <v>61</v>
      </c>
      <c r="BP21" s="72">
        <v>14</v>
      </c>
      <c r="BQ21" s="73">
        <v>171200</v>
      </c>
      <c r="BR21" s="74">
        <v>64</v>
      </c>
      <c r="BS21" s="54">
        <v>18</v>
      </c>
      <c r="BT21" s="14">
        <v>212244</v>
      </c>
      <c r="BU21" s="55">
        <v>91</v>
      </c>
      <c r="BV21" s="72"/>
      <c r="BW21" s="73"/>
      <c r="BX21" s="74"/>
      <c r="BY21" s="54"/>
      <c r="CA21" s="55"/>
    </row>
    <row r="22" spans="1:79" ht="12.9" x14ac:dyDescent="0.5">
      <c r="A22" s="20"/>
      <c r="B22" s="178" t="s">
        <v>254</v>
      </c>
      <c r="C22" s="179" t="s">
        <v>255</v>
      </c>
      <c r="D22" s="180" t="s">
        <v>256</v>
      </c>
      <c r="E22" s="200" t="s">
        <v>254</v>
      </c>
      <c r="F22" s="201" t="s">
        <v>255</v>
      </c>
      <c r="G22" s="202" t="s">
        <v>256</v>
      </c>
      <c r="H22" s="178" t="s">
        <v>254</v>
      </c>
      <c r="I22" s="179" t="s">
        <v>255</v>
      </c>
      <c r="J22" s="180" t="s">
        <v>256</v>
      </c>
      <c r="K22" s="200" t="s">
        <v>254</v>
      </c>
      <c r="L22" s="201" t="s">
        <v>255</v>
      </c>
      <c r="M22" s="202" t="s">
        <v>256</v>
      </c>
      <c r="N22" s="178" t="s">
        <v>254</v>
      </c>
      <c r="O22" s="179" t="s">
        <v>255</v>
      </c>
      <c r="P22" s="180" t="s">
        <v>256</v>
      </c>
      <c r="Q22" s="200" t="s">
        <v>254</v>
      </c>
      <c r="R22" s="201" t="s">
        <v>255</v>
      </c>
      <c r="S22" s="202" t="s">
        <v>256</v>
      </c>
      <c r="T22" s="354"/>
      <c r="U22" s="354"/>
      <c r="V22" s="354"/>
      <c r="W22" s="4"/>
      <c r="X22" s="4"/>
      <c r="Y22" s="4"/>
      <c r="Z22" s="264"/>
      <c r="AA22" s="264"/>
      <c r="AB22" s="264"/>
      <c r="AF22" s="471"/>
      <c r="AG22" s="471"/>
      <c r="AH22" s="471"/>
      <c r="AL22" s="73"/>
      <c r="AM22" s="73"/>
      <c r="AN22" s="73"/>
      <c r="AR22" s="73"/>
      <c r="AS22" s="73"/>
      <c r="AT22" s="73"/>
      <c r="AX22" s="73"/>
      <c r="AY22" s="73"/>
      <c r="AZ22" s="73"/>
      <c r="BD22" s="73"/>
      <c r="BE22" s="73"/>
      <c r="BF22" s="73"/>
      <c r="BG22" s="14"/>
      <c r="BH22" s="14"/>
      <c r="BI22" s="14"/>
      <c r="BJ22" s="73"/>
      <c r="BK22" s="73"/>
      <c r="BL22" s="73"/>
      <c r="BM22" s="14"/>
      <c r="BN22" s="14"/>
      <c r="BO22" s="14"/>
      <c r="BP22" s="73"/>
      <c r="BQ22" s="73"/>
      <c r="BR22" s="73"/>
      <c r="BS22" s="14"/>
      <c r="BT22" s="14"/>
      <c r="BU22" s="14"/>
      <c r="BV22" s="73"/>
      <c r="BW22" s="73"/>
      <c r="BX22" s="73"/>
      <c r="BY22" s="13"/>
    </row>
    <row r="23" spans="1:79" s="35" customFormat="1" x14ac:dyDescent="0.4">
      <c r="A23" s="28" t="s">
        <v>189</v>
      </c>
      <c r="B23" s="472">
        <v>330</v>
      </c>
      <c r="C23" s="473" t="s">
        <v>8493</v>
      </c>
      <c r="D23" s="474">
        <v>35</v>
      </c>
      <c r="E23" s="475">
        <v>302</v>
      </c>
      <c r="F23" s="476" t="s">
        <v>7795</v>
      </c>
      <c r="G23" s="477">
        <v>32</v>
      </c>
      <c r="H23" s="356">
        <v>274</v>
      </c>
      <c r="I23" s="356" t="s">
        <v>7129</v>
      </c>
      <c r="J23" s="357">
        <v>46</v>
      </c>
      <c r="K23" s="390">
        <v>278</v>
      </c>
      <c r="L23" s="391" t="s">
        <v>6448</v>
      </c>
      <c r="M23" s="392">
        <v>40</v>
      </c>
      <c r="N23" s="374">
        <v>387</v>
      </c>
      <c r="O23" s="356" t="s">
        <v>5734</v>
      </c>
      <c r="P23" s="357">
        <v>36</v>
      </c>
      <c r="Q23" s="198">
        <v>422</v>
      </c>
      <c r="R23" s="29" t="s">
        <v>4990</v>
      </c>
      <c r="S23" s="199">
        <v>35</v>
      </c>
      <c r="T23" s="251">
        <v>376</v>
      </c>
      <c r="U23" s="356" t="s">
        <v>4247</v>
      </c>
      <c r="V23" s="357">
        <v>63</v>
      </c>
      <c r="W23" s="198">
        <v>381</v>
      </c>
      <c r="X23" s="29" t="s">
        <v>3489</v>
      </c>
      <c r="Y23" s="199">
        <v>71</v>
      </c>
      <c r="Z23" s="252">
        <v>436</v>
      </c>
      <c r="AA23" s="252" t="s">
        <v>2716</v>
      </c>
      <c r="AB23" s="253">
        <v>78</v>
      </c>
      <c r="AC23" s="198">
        <v>473</v>
      </c>
      <c r="AD23" s="29" t="s">
        <v>1963</v>
      </c>
      <c r="AE23" s="199">
        <v>80</v>
      </c>
      <c r="AF23" s="251">
        <v>464</v>
      </c>
      <c r="AG23" s="252" t="s">
        <v>1367</v>
      </c>
      <c r="AH23" s="253">
        <v>135</v>
      </c>
      <c r="AI23" s="38">
        <v>431</v>
      </c>
      <c r="AJ23" s="38">
        <v>179319</v>
      </c>
      <c r="AK23" s="51">
        <v>145</v>
      </c>
      <c r="AL23" s="66">
        <v>338</v>
      </c>
      <c r="AM23" s="67">
        <v>167519</v>
      </c>
      <c r="AN23" s="68">
        <v>130</v>
      </c>
      <c r="AO23" s="50">
        <v>375</v>
      </c>
      <c r="AP23" s="38">
        <v>172900</v>
      </c>
      <c r="AQ23" s="51">
        <v>135</v>
      </c>
      <c r="AR23" s="66">
        <v>300</v>
      </c>
      <c r="AS23" s="67">
        <v>163963</v>
      </c>
      <c r="AT23" s="68">
        <v>147</v>
      </c>
      <c r="AU23" s="81">
        <v>258</v>
      </c>
      <c r="AV23" s="26">
        <v>153022</v>
      </c>
      <c r="AW23" s="82">
        <v>167</v>
      </c>
      <c r="AX23" s="87">
        <v>303</v>
      </c>
      <c r="AY23" s="86">
        <v>171478</v>
      </c>
      <c r="AZ23" s="88">
        <v>142</v>
      </c>
      <c r="BA23" s="81">
        <v>262</v>
      </c>
      <c r="BB23" s="26">
        <v>176166</v>
      </c>
      <c r="BC23" s="82">
        <v>143</v>
      </c>
      <c r="BD23" s="87">
        <v>309</v>
      </c>
      <c r="BE23" s="86">
        <v>180621</v>
      </c>
      <c r="BF23" s="88">
        <v>135</v>
      </c>
      <c r="BG23" s="81">
        <v>396</v>
      </c>
      <c r="BH23" s="26">
        <v>192961</v>
      </c>
      <c r="BI23" s="82">
        <v>124</v>
      </c>
      <c r="BJ23" s="117"/>
      <c r="BK23" s="118"/>
      <c r="BL23" s="119"/>
      <c r="BM23" s="102"/>
      <c r="BO23" s="103"/>
      <c r="BP23" s="111"/>
      <c r="BQ23" s="112"/>
      <c r="BR23" s="113"/>
      <c r="BS23" s="102"/>
      <c r="BU23" s="103"/>
      <c r="BV23" s="111"/>
      <c r="BW23" s="112"/>
      <c r="BX23" s="113"/>
      <c r="BY23" s="106"/>
      <c r="BZ23" s="34"/>
      <c r="CA23" s="107"/>
    </row>
    <row r="24" spans="1:79" x14ac:dyDescent="0.4">
      <c r="A24" t="s">
        <v>190</v>
      </c>
      <c r="B24" s="444">
        <v>3</v>
      </c>
      <c r="C24" s="445" t="s">
        <v>4127</v>
      </c>
      <c r="D24" s="446">
        <v>12</v>
      </c>
      <c r="E24" s="450">
        <v>5</v>
      </c>
      <c r="F24" s="451" t="s">
        <v>7796</v>
      </c>
      <c r="G24" s="452">
        <v>16</v>
      </c>
      <c r="H24" s="342">
        <v>2</v>
      </c>
      <c r="I24" s="342" t="s">
        <v>7115</v>
      </c>
      <c r="J24" s="342">
        <v>61</v>
      </c>
      <c r="K24" s="393">
        <v>4</v>
      </c>
      <c r="L24" s="394" t="s">
        <v>6433</v>
      </c>
      <c r="M24" s="395">
        <v>186</v>
      </c>
      <c r="N24" s="341">
        <v>4</v>
      </c>
      <c r="O24" s="342" t="s">
        <v>5716</v>
      </c>
      <c r="P24" s="343">
        <v>50</v>
      </c>
      <c r="Q24" s="104">
        <v>3</v>
      </c>
      <c r="R24" t="s">
        <v>4971</v>
      </c>
      <c r="S24" s="105">
        <v>8</v>
      </c>
      <c r="T24" s="245">
        <v>5</v>
      </c>
      <c r="U24" s="342" t="s">
        <v>4230</v>
      </c>
      <c r="V24" s="343">
        <v>69</v>
      </c>
      <c r="W24" s="104">
        <v>7</v>
      </c>
      <c r="X24" t="s">
        <v>3472</v>
      </c>
      <c r="Y24" s="105">
        <v>113</v>
      </c>
      <c r="Z24" s="246">
        <v>5</v>
      </c>
      <c r="AA24" s="246" t="s">
        <v>2697</v>
      </c>
      <c r="AB24" s="247">
        <v>107</v>
      </c>
      <c r="AC24" s="104">
        <v>5</v>
      </c>
      <c r="AD24" t="s">
        <v>1946</v>
      </c>
      <c r="AE24" s="105">
        <v>239</v>
      </c>
      <c r="AF24" s="245">
        <v>12</v>
      </c>
      <c r="AG24" s="246" t="s">
        <v>1191</v>
      </c>
      <c r="AH24" s="247">
        <v>227</v>
      </c>
      <c r="AI24" s="219">
        <v>5</v>
      </c>
      <c r="AJ24" s="219" t="s">
        <v>455</v>
      </c>
      <c r="AK24" s="219">
        <v>167</v>
      </c>
      <c r="AL24" s="72">
        <v>3</v>
      </c>
      <c r="AM24" s="73">
        <v>200167</v>
      </c>
      <c r="AN24" s="74">
        <v>42</v>
      </c>
      <c r="AO24" s="54">
        <v>3</v>
      </c>
      <c r="AP24" s="14">
        <v>147000</v>
      </c>
      <c r="AQ24" s="55">
        <v>137</v>
      </c>
      <c r="AR24" s="72">
        <v>0</v>
      </c>
      <c r="AS24" s="73"/>
      <c r="AT24" s="74"/>
      <c r="AU24" s="54">
        <v>3</v>
      </c>
      <c r="AV24" s="14">
        <v>137400</v>
      </c>
      <c r="AW24" s="55">
        <v>113</v>
      </c>
      <c r="AX24" s="72">
        <v>4</v>
      </c>
      <c r="AY24" s="73">
        <v>189725</v>
      </c>
      <c r="AZ24" s="74">
        <v>65</v>
      </c>
      <c r="BA24" s="54">
        <v>1</v>
      </c>
      <c r="BB24" s="14">
        <v>210500</v>
      </c>
      <c r="BC24" s="55">
        <v>92</v>
      </c>
      <c r="BD24" s="72">
        <v>2</v>
      </c>
      <c r="BE24" s="73">
        <v>268750</v>
      </c>
      <c r="BF24" s="74">
        <v>149</v>
      </c>
      <c r="BG24" s="54">
        <v>4</v>
      </c>
      <c r="BH24" s="14">
        <v>239350</v>
      </c>
      <c r="BI24" s="55">
        <v>125</v>
      </c>
      <c r="BJ24" s="72"/>
      <c r="BK24" s="73"/>
      <c r="BL24" s="74"/>
      <c r="BM24" s="104"/>
      <c r="BO24" s="105"/>
      <c r="BP24" s="114"/>
      <c r="BQ24" s="115"/>
      <c r="BR24" s="116"/>
      <c r="BS24" s="104"/>
      <c r="BU24" s="105"/>
      <c r="BV24" s="114"/>
      <c r="BW24" s="115"/>
      <c r="BX24" s="116"/>
      <c r="BY24" s="54"/>
      <c r="CA24" s="55"/>
    </row>
    <row r="25" spans="1:79" x14ac:dyDescent="0.4">
      <c r="A25" t="s">
        <v>205</v>
      </c>
      <c r="B25" s="444">
        <v>0</v>
      </c>
      <c r="C25" s="445" t="s">
        <v>262</v>
      </c>
      <c r="D25" s="446">
        <v>0</v>
      </c>
      <c r="E25" s="450">
        <v>0</v>
      </c>
      <c r="F25" s="451" t="s">
        <v>262</v>
      </c>
      <c r="G25" s="452">
        <v>0</v>
      </c>
      <c r="H25" s="342">
        <v>0</v>
      </c>
      <c r="I25" s="342" t="s">
        <v>262</v>
      </c>
      <c r="J25" s="342">
        <v>0</v>
      </c>
      <c r="K25" s="393">
        <v>0</v>
      </c>
      <c r="L25" s="394" t="s">
        <v>262</v>
      </c>
      <c r="M25" s="395">
        <v>0</v>
      </c>
      <c r="N25" s="341">
        <v>0</v>
      </c>
      <c r="O25" s="342" t="s">
        <v>262</v>
      </c>
      <c r="P25" s="343">
        <v>0</v>
      </c>
      <c r="Q25" s="104">
        <v>0</v>
      </c>
      <c r="R25" t="s">
        <v>262</v>
      </c>
      <c r="S25" s="105">
        <v>0</v>
      </c>
      <c r="T25" s="341">
        <v>0</v>
      </c>
      <c r="U25" s="342" t="s">
        <v>262</v>
      </c>
      <c r="V25" s="343">
        <v>0</v>
      </c>
      <c r="W25" s="104">
        <v>2</v>
      </c>
      <c r="X25" t="s">
        <v>2786</v>
      </c>
      <c r="Y25" s="105">
        <v>112</v>
      </c>
      <c r="Z25" s="246">
        <v>0</v>
      </c>
      <c r="AA25" s="246" t="s">
        <v>262</v>
      </c>
      <c r="AB25" s="247">
        <v>0</v>
      </c>
      <c r="AC25" s="104">
        <v>0</v>
      </c>
      <c r="AD25" t="s">
        <v>262</v>
      </c>
      <c r="AE25" s="105">
        <v>0</v>
      </c>
      <c r="AF25" s="245">
        <v>0</v>
      </c>
      <c r="AG25" s="246" t="s">
        <v>262</v>
      </c>
      <c r="AH25" s="247">
        <v>0</v>
      </c>
      <c r="AI25" s="219">
        <v>0</v>
      </c>
      <c r="AJ25" s="219" t="s">
        <v>262</v>
      </c>
      <c r="AK25" s="219">
        <v>0</v>
      </c>
      <c r="AL25" s="72">
        <v>0</v>
      </c>
      <c r="AM25" s="73">
        <v>0</v>
      </c>
      <c r="AN25" s="74">
        <v>0</v>
      </c>
      <c r="AO25" s="54">
        <v>0</v>
      </c>
      <c r="AP25" s="14">
        <v>0</v>
      </c>
      <c r="AQ25" s="55">
        <v>0</v>
      </c>
      <c r="AR25" s="72">
        <v>1</v>
      </c>
      <c r="AS25" s="73">
        <v>325000</v>
      </c>
      <c r="AT25" s="74">
        <v>463</v>
      </c>
      <c r="AU25" s="54">
        <v>0</v>
      </c>
      <c r="AW25" s="55"/>
      <c r="AX25" s="72">
        <v>0</v>
      </c>
      <c r="AY25" s="73"/>
      <c r="AZ25" s="74"/>
      <c r="BA25" s="54">
        <v>0</v>
      </c>
      <c r="BC25" s="55"/>
      <c r="BD25" s="72">
        <v>0</v>
      </c>
      <c r="BE25" s="73"/>
      <c r="BF25" s="74"/>
      <c r="BG25" s="54">
        <v>0</v>
      </c>
      <c r="BH25" s="14"/>
      <c r="BI25" s="55"/>
      <c r="BJ25" s="72"/>
      <c r="BK25" s="73"/>
      <c r="BL25" s="74"/>
      <c r="BM25" s="104"/>
      <c r="BO25" s="105"/>
      <c r="BP25" s="114"/>
      <c r="BQ25" s="115"/>
      <c r="BR25" s="116"/>
      <c r="BS25" s="104"/>
      <c r="BU25" s="105"/>
      <c r="BV25" s="114"/>
      <c r="BW25" s="115"/>
      <c r="BX25" s="116"/>
      <c r="BY25" s="54"/>
      <c r="CA25" s="55"/>
    </row>
    <row r="26" spans="1:79" x14ac:dyDescent="0.4">
      <c r="A26" t="s">
        <v>191</v>
      </c>
      <c r="B26" s="444">
        <v>0</v>
      </c>
      <c r="C26" s="445" t="s">
        <v>262</v>
      </c>
      <c r="D26" s="446">
        <v>0</v>
      </c>
      <c r="E26" s="450">
        <v>0</v>
      </c>
      <c r="F26" s="451" t="s">
        <v>262</v>
      </c>
      <c r="G26" s="452">
        <v>0</v>
      </c>
      <c r="H26" s="342">
        <v>2</v>
      </c>
      <c r="I26" s="342" t="s">
        <v>4067</v>
      </c>
      <c r="J26" s="342">
        <v>59</v>
      </c>
      <c r="K26" s="393">
        <v>1</v>
      </c>
      <c r="L26" s="394" t="s">
        <v>6273</v>
      </c>
      <c r="M26" s="395">
        <v>122</v>
      </c>
      <c r="N26" s="341">
        <v>3</v>
      </c>
      <c r="O26" s="342" t="s">
        <v>5717</v>
      </c>
      <c r="P26" s="343">
        <v>9</v>
      </c>
      <c r="Q26" s="104">
        <v>3</v>
      </c>
      <c r="R26" t="s">
        <v>4972</v>
      </c>
      <c r="S26" s="105">
        <v>5</v>
      </c>
      <c r="T26" s="341">
        <v>1</v>
      </c>
      <c r="U26" s="342" t="s">
        <v>2542</v>
      </c>
      <c r="V26" s="343">
        <v>46</v>
      </c>
      <c r="W26" s="104">
        <v>0</v>
      </c>
      <c r="X26" t="s">
        <v>262</v>
      </c>
      <c r="Y26" s="105">
        <v>0</v>
      </c>
      <c r="Z26" s="246">
        <v>2</v>
      </c>
      <c r="AA26" s="246" t="s">
        <v>2698</v>
      </c>
      <c r="AB26" s="247">
        <v>108</v>
      </c>
      <c r="AC26" s="104">
        <v>4</v>
      </c>
      <c r="AD26" t="s">
        <v>1947</v>
      </c>
      <c r="AE26" s="105">
        <v>103</v>
      </c>
      <c r="AF26" s="245">
        <v>3</v>
      </c>
      <c r="AG26" s="246" t="s">
        <v>1192</v>
      </c>
      <c r="AH26" s="247">
        <v>66</v>
      </c>
      <c r="AI26" s="219">
        <v>4</v>
      </c>
      <c r="AJ26" s="219" t="s">
        <v>456</v>
      </c>
      <c r="AK26" s="219">
        <v>114</v>
      </c>
      <c r="AL26" s="72">
        <v>5</v>
      </c>
      <c r="AM26" s="73">
        <v>206850</v>
      </c>
      <c r="AN26" s="74">
        <v>124</v>
      </c>
      <c r="AO26" s="54">
        <v>7</v>
      </c>
      <c r="AP26" s="14">
        <v>219486</v>
      </c>
      <c r="AQ26" s="55">
        <v>260</v>
      </c>
      <c r="AR26" s="72">
        <v>3</v>
      </c>
      <c r="AS26" s="73">
        <v>344367</v>
      </c>
      <c r="AT26" s="74">
        <v>215</v>
      </c>
      <c r="AU26" s="54">
        <v>2</v>
      </c>
      <c r="AV26" s="14">
        <v>282500</v>
      </c>
      <c r="AW26" s="55">
        <v>185</v>
      </c>
      <c r="AX26" s="72">
        <v>0</v>
      </c>
      <c r="AY26" s="73"/>
      <c r="AZ26" s="74"/>
      <c r="BA26" s="54">
        <v>2</v>
      </c>
      <c r="BB26" s="14">
        <v>161750</v>
      </c>
      <c r="BC26" s="55">
        <v>37</v>
      </c>
      <c r="BD26" s="72">
        <v>2</v>
      </c>
      <c r="BE26" s="73">
        <v>195500</v>
      </c>
      <c r="BF26" s="74">
        <v>194</v>
      </c>
      <c r="BG26" s="54">
        <v>1</v>
      </c>
      <c r="BH26" s="14">
        <v>450000</v>
      </c>
      <c r="BI26" s="55">
        <v>133</v>
      </c>
      <c r="BJ26" s="72"/>
      <c r="BK26" s="73"/>
      <c r="BL26" s="74"/>
      <c r="BM26" s="104"/>
      <c r="BO26" s="105"/>
      <c r="BP26" s="114"/>
      <c r="BQ26" s="115"/>
      <c r="BR26" s="116"/>
      <c r="BS26" s="104"/>
      <c r="BU26" s="105"/>
      <c r="BV26" s="114"/>
      <c r="BW26" s="115"/>
      <c r="BX26" s="116"/>
      <c r="BY26" s="54"/>
      <c r="CA26" s="55"/>
    </row>
    <row r="27" spans="1:79" x14ac:dyDescent="0.4">
      <c r="A27" t="s">
        <v>192</v>
      </c>
      <c r="B27" s="444">
        <v>6</v>
      </c>
      <c r="C27" s="445" t="s">
        <v>8494</v>
      </c>
      <c r="D27" s="446">
        <v>31</v>
      </c>
      <c r="E27" s="450">
        <v>2</v>
      </c>
      <c r="F27" s="451" t="s">
        <v>7797</v>
      </c>
      <c r="G27" s="452">
        <v>48</v>
      </c>
      <c r="H27" s="342">
        <v>8</v>
      </c>
      <c r="I27" s="342" t="s">
        <v>7116</v>
      </c>
      <c r="J27" s="342">
        <v>18</v>
      </c>
      <c r="K27" s="393">
        <v>4</v>
      </c>
      <c r="L27" s="394" t="s">
        <v>6434</v>
      </c>
      <c r="M27" s="395">
        <v>4</v>
      </c>
      <c r="N27" s="341">
        <v>7</v>
      </c>
      <c r="O27" s="342" t="s">
        <v>5718</v>
      </c>
      <c r="P27" s="343">
        <v>13</v>
      </c>
      <c r="Q27" s="104">
        <v>7</v>
      </c>
      <c r="R27" t="s">
        <v>4973</v>
      </c>
      <c r="S27" s="105">
        <v>31</v>
      </c>
      <c r="T27" s="341">
        <v>7</v>
      </c>
      <c r="U27" s="342" t="s">
        <v>4231</v>
      </c>
      <c r="V27" s="343">
        <v>98</v>
      </c>
      <c r="W27" s="104">
        <v>7</v>
      </c>
      <c r="X27" t="s">
        <v>3473</v>
      </c>
      <c r="Y27" s="105">
        <v>12</v>
      </c>
      <c r="Z27" s="246">
        <v>4</v>
      </c>
      <c r="AA27" s="246" t="s">
        <v>2699</v>
      </c>
      <c r="AB27" s="247">
        <v>19</v>
      </c>
      <c r="AC27" s="104">
        <v>7</v>
      </c>
      <c r="AD27" t="s">
        <v>1948</v>
      </c>
      <c r="AE27" s="105">
        <v>94</v>
      </c>
      <c r="AF27" s="245">
        <v>4</v>
      </c>
      <c r="AG27" s="246" t="s">
        <v>1193</v>
      </c>
      <c r="AH27" s="247">
        <v>58</v>
      </c>
      <c r="AI27" s="219">
        <v>8</v>
      </c>
      <c r="AJ27" s="219" t="s">
        <v>457</v>
      </c>
      <c r="AK27" s="219">
        <v>163</v>
      </c>
      <c r="AL27" s="72">
        <v>2</v>
      </c>
      <c r="AM27" s="73">
        <v>282450</v>
      </c>
      <c r="AN27" s="74">
        <v>144</v>
      </c>
      <c r="AO27" s="54">
        <v>8</v>
      </c>
      <c r="AP27" s="14">
        <v>304112</v>
      </c>
      <c r="AQ27" s="55">
        <v>154</v>
      </c>
      <c r="AR27" s="72">
        <v>6</v>
      </c>
      <c r="AS27" s="73">
        <v>282417</v>
      </c>
      <c r="AT27" s="74">
        <v>128</v>
      </c>
      <c r="AU27" s="54">
        <v>5</v>
      </c>
      <c r="AV27" s="14">
        <v>261400</v>
      </c>
      <c r="AW27" s="55">
        <v>173</v>
      </c>
      <c r="AX27" s="72">
        <v>7</v>
      </c>
      <c r="AY27" s="73">
        <v>228593</v>
      </c>
      <c r="AZ27" s="74">
        <v>87</v>
      </c>
      <c r="BA27" s="54">
        <v>3</v>
      </c>
      <c r="BB27" s="14">
        <v>361778</v>
      </c>
      <c r="BC27" s="55">
        <v>203</v>
      </c>
      <c r="BD27" s="72">
        <v>3</v>
      </c>
      <c r="BE27" s="73">
        <v>230833</v>
      </c>
      <c r="BF27" s="74">
        <v>171</v>
      </c>
      <c r="BG27" s="54">
        <v>4</v>
      </c>
      <c r="BH27" s="14">
        <v>328500</v>
      </c>
      <c r="BI27" s="55">
        <v>64</v>
      </c>
      <c r="BJ27" s="72"/>
      <c r="BK27" s="73"/>
      <c r="BL27" s="74"/>
      <c r="BM27" s="104"/>
      <c r="BO27" s="105"/>
      <c r="BP27" s="114"/>
      <c r="BQ27" s="115"/>
      <c r="BR27" s="116"/>
      <c r="BS27" s="104"/>
      <c r="BU27" s="105"/>
      <c r="BV27" s="114"/>
      <c r="BW27" s="115"/>
      <c r="BX27" s="116"/>
      <c r="BY27" s="54"/>
      <c r="CA27" s="55"/>
    </row>
    <row r="28" spans="1:79" x14ac:dyDescent="0.4">
      <c r="A28" t="s">
        <v>64</v>
      </c>
      <c r="B28" s="444">
        <v>3</v>
      </c>
      <c r="C28" s="445" t="s">
        <v>8495</v>
      </c>
      <c r="D28" s="446">
        <v>20</v>
      </c>
      <c r="E28" s="450">
        <v>1</v>
      </c>
      <c r="F28" s="451" t="s">
        <v>7798</v>
      </c>
      <c r="G28" s="452">
        <v>131</v>
      </c>
      <c r="H28" s="342">
        <v>2</v>
      </c>
      <c r="I28" s="342" t="s">
        <v>6962</v>
      </c>
      <c r="J28" s="342">
        <v>14</v>
      </c>
      <c r="K28" s="393">
        <v>2</v>
      </c>
      <c r="L28" s="394" t="s">
        <v>6435</v>
      </c>
      <c r="M28" s="395">
        <v>6</v>
      </c>
      <c r="N28" s="341">
        <v>6</v>
      </c>
      <c r="O28" s="342" t="s">
        <v>5719</v>
      </c>
      <c r="P28" s="343">
        <v>30</v>
      </c>
      <c r="Q28" s="104">
        <v>10</v>
      </c>
      <c r="R28" t="s">
        <v>4974</v>
      </c>
      <c r="S28" s="105">
        <v>121</v>
      </c>
      <c r="T28" s="341">
        <v>3</v>
      </c>
      <c r="U28" s="342" t="s">
        <v>4232</v>
      </c>
      <c r="V28" s="343">
        <v>76</v>
      </c>
      <c r="W28" s="104">
        <v>7</v>
      </c>
      <c r="X28" t="s">
        <v>3474</v>
      </c>
      <c r="Y28" s="105">
        <v>128</v>
      </c>
      <c r="Z28" s="246">
        <v>5</v>
      </c>
      <c r="AA28" s="246" t="s">
        <v>2700</v>
      </c>
      <c r="AB28" s="247">
        <v>60</v>
      </c>
      <c r="AC28" s="104">
        <v>5</v>
      </c>
      <c r="AD28" t="s">
        <v>1949</v>
      </c>
      <c r="AE28" s="105">
        <v>134</v>
      </c>
      <c r="AF28" s="245">
        <v>4</v>
      </c>
      <c r="AG28" s="246" t="s">
        <v>1194</v>
      </c>
      <c r="AH28" s="247">
        <v>108</v>
      </c>
      <c r="AI28" s="219">
        <v>7</v>
      </c>
      <c r="AJ28" s="219" t="s">
        <v>458</v>
      </c>
      <c r="AK28" s="219">
        <v>223</v>
      </c>
      <c r="AL28" s="72">
        <v>7</v>
      </c>
      <c r="AM28" s="73">
        <v>254143</v>
      </c>
      <c r="AN28" s="74">
        <v>161</v>
      </c>
      <c r="AO28" s="54">
        <v>10</v>
      </c>
      <c r="AP28" s="14">
        <v>253140</v>
      </c>
      <c r="AQ28" s="55">
        <v>175</v>
      </c>
      <c r="AR28" s="72">
        <v>5</v>
      </c>
      <c r="AS28" s="73">
        <v>275800</v>
      </c>
      <c r="AT28" s="74">
        <v>193</v>
      </c>
      <c r="AU28" s="54">
        <v>3</v>
      </c>
      <c r="AV28" s="14">
        <v>189333</v>
      </c>
      <c r="AW28" s="55">
        <v>359</v>
      </c>
      <c r="AX28" s="72">
        <v>0</v>
      </c>
      <c r="AY28" s="73"/>
      <c r="AZ28" s="74"/>
      <c r="BA28" s="54">
        <v>4</v>
      </c>
      <c r="BB28" s="14">
        <v>186875</v>
      </c>
      <c r="BC28" s="55">
        <v>215</v>
      </c>
      <c r="BD28" s="72">
        <v>4</v>
      </c>
      <c r="BE28" s="73">
        <v>221250</v>
      </c>
      <c r="BF28" s="74">
        <v>149</v>
      </c>
      <c r="BG28" s="54">
        <v>1</v>
      </c>
      <c r="BH28" s="14">
        <v>355000</v>
      </c>
      <c r="BI28" s="55">
        <v>169</v>
      </c>
      <c r="BJ28" s="72"/>
      <c r="BK28" s="73"/>
      <c r="BL28" s="74"/>
      <c r="BM28" s="104"/>
      <c r="BO28" s="105"/>
      <c r="BP28" s="114"/>
      <c r="BQ28" s="115"/>
      <c r="BR28" s="116"/>
      <c r="BS28" s="104"/>
      <c r="BU28" s="105"/>
      <c r="BV28" s="114"/>
      <c r="BW28" s="115"/>
      <c r="BX28" s="116"/>
      <c r="BY28" s="54"/>
      <c r="CA28" s="55"/>
    </row>
    <row r="29" spans="1:79" x14ac:dyDescent="0.4">
      <c r="A29" t="s">
        <v>207</v>
      </c>
      <c r="B29" s="444">
        <v>53</v>
      </c>
      <c r="C29" s="445" t="s">
        <v>8496</v>
      </c>
      <c r="D29" s="446">
        <v>38</v>
      </c>
      <c r="E29" s="450">
        <v>41</v>
      </c>
      <c r="F29" s="451" t="s">
        <v>7799</v>
      </c>
      <c r="G29" s="452">
        <v>35</v>
      </c>
      <c r="H29" s="342">
        <v>44</v>
      </c>
      <c r="I29" s="342" t="s">
        <v>7117</v>
      </c>
      <c r="J29" s="342">
        <v>106</v>
      </c>
      <c r="K29" s="393">
        <v>57</v>
      </c>
      <c r="L29" s="394" t="s">
        <v>6436</v>
      </c>
      <c r="M29" s="395">
        <v>37</v>
      </c>
      <c r="N29" s="341">
        <v>58</v>
      </c>
      <c r="O29" s="342" t="s">
        <v>5720</v>
      </c>
      <c r="P29" s="343">
        <v>79</v>
      </c>
      <c r="Q29" s="104">
        <v>63</v>
      </c>
      <c r="R29" t="s">
        <v>4975</v>
      </c>
      <c r="S29" s="105">
        <v>22</v>
      </c>
      <c r="T29" s="341">
        <v>64</v>
      </c>
      <c r="U29" s="342" t="s">
        <v>4233</v>
      </c>
      <c r="V29" s="343">
        <v>63</v>
      </c>
      <c r="W29" s="104">
        <v>61</v>
      </c>
      <c r="X29" t="s">
        <v>3475</v>
      </c>
      <c r="Y29" s="105">
        <v>90</v>
      </c>
      <c r="Z29" s="246">
        <v>63</v>
      </c>
      <c r="AA29" s="246" t="s">
        <v>2701</v>
      </c>
      <c r="AB29" s="247">
        <v>122</v>
      </c>
      <c r="AC29" s="104">
        <v>97</v>
      </c>
      <c r="AD29" t="s">
        <v>1950</v>
      </c>
      <c r="AE29" s="105">
        <v>74</v>
      </c>
      <c r="AF29" s="245">
        <v>88</v>
      </c>
      <c r="AG29" s="246" t="s">
        <v>1195</v>
      </c>
      <c r="AH29" s="247">
        <v>144</v>
      </c>
      <c r="AI29" s="219">
        <v>78</v>
      </c>
      <c r="AJ29" s="219" t="s">
        <v>308</v>
      </c>
      <c r="AK29" s="219">
        <v>156</v>
      </c>
      <c r="AL29" s="72">
        <v>52</v>
      </c>
      <c r="AM29" s="73">
        <v>137258</v>
      </c>
      <c r="AN29" s="74">
        <v>139</v>
      </c>
      <c r="AO29" s="54">
        <v>43</v>
      </c>
      <c r="AP29" s="14">
        <v>126210</v>
      </c>
      <c r="AQ29" s="55">
        <v>112</v>
      </c>
      <c r="AR29" s="72">
        <v>50</v>
      </c>
      <c r="AS29" s="73">
        <v>134837</v>
      </c>
      <c r="AT29" s="74">
        <v>187</v>
      </c>
      <c r="AU29" s="54">
        <v>41</v>
      </c>
      <c r="AV29" s="14">
        <v>128865</v>
      </c>
      <c r="AW29" s="55">
        <v>177</v>
      </c>
      <c r="AX29" s="72">
        <v>51</v>
      </c>
      <c r="AY29" s="73">
        <v>149537</v>
      </c>
      <c r="AZ29" s="74">
        <v>139</v>
      </c>
      <c r="BA29" s="54">
        <v>37</v>
      </c>
      <c r="BB29" s="14">
        <v>149696</v>
      </c>
      <c r="BC29" s="55">
        <v>185</v>
      </c>
      <c r="BD29" s="72">
        <v>56</v>
      </c>
      <c r="BE29" s="73">
        <v>146039</v>
      </c>
      <c r="BF29" s="74">
        <v>108</v>
      </c>
      <c r="BG29" s="54">
        <v>76</v>
      </c>
      <c r="BH29" s="14">
        <v>163527</v>
      </c>
      <c r="BI29" s="55">
        <v>114</v>
      </c>
      <c r="BJ29" s="72"/>
      <c r="BK29" s="73"/>
      <c r="BL29" s="74"/>
      <c r="BM29" s="104"/>
      <c r="BO29" s="105"/>
      <c r="BP29" s="114"/>
      <c r="BQ29" s="115"/>
      <c r="BR29" s="116"/>
      <c r="BS29" s="104"/>
      <c r="BU29" s="105"/>
      <c r="BV29" s="114"/>
      <c r="BW29" s="115"/>
      <c r="BX29" s="116"/>
      <c r="BY29" s="54"/>
      <c r="CA29" s="55"/>
    </row>
    <row r="30" spans="1:79" x14ac:dyDescent="0.4">
      <c r="A30" t="s">
        <v>193</v>
      </c>
      <c r="B30" s="444">
        <v>1</v>
      </c>
      <c r="C30" s="445" t="s">
        <v>8497</v>
      </c>
      <c r="D30" s="446">
        <v>36</v>
      </c>
      <c r="E30" s="450">
        <v>2</v>
      </c>
      <c r="F30" s="451" t="s">
        <v>7369</v>
      </c>
      <c r="G30" s="452">
        <v>19</v>
      </c>
      <c r="H30" s="342">
        <v>2</v>
      </c>
      <c r="I30" s="342" t="s">
        <v>4257</v>
      </c>
      <c r="J30" s="342">
        <v>48</v>
      </c>
      <c r="K30" s="393">
        <v>2</v>
      </c>
      <c r="L30" s="394" t="s">
        <v>6437</v>
      </c>
      <c r="M30" s="395">
        <v>31</v>
      </c>
      <c r="N30" s="341">
        <v>4</v>
      </c>
      <c r="O30" s="342" t="s">
        <v>5721</v>
      </c>
      <c r="P30" s="343">
        <v>5</v>
      </c>
      <c r="Q30" s="104">
        <v>2</v>
      </c>
      <c r="R30" t="s">
        <v>4976</v>
      </c>
      <c r="S30" s="105">
        <v>63</v>
      </c>
      <c r="T30" s="341">
        <v>3</v>
      </c>
      <c r="U30" s="342" t="s">
        <v>4234</v>
      </c>
      <c r="V30" s="343">
        <v>98</v>
      </c>
      <c r="W30" s="104">
        <v>4</v>
      </c>
      <c r="X30" t="s">
        <v>3476</v>
      </c>
      <c r="Y30" s="105">
        <v>88</v>
      </c>
      <c r="Z30" s="246">
        <v>3</v>
      </c>
      <c r="AA30" s="246" t="s">
        <v>2702</v>
      </c>
      <c r="AB30" s="247">
        <v>146</v>
      </c>
      <c r="AC30" s="104">
        <v>5</v>
      </c>
      <c r="AD30" t="s">
        <v>1951</v>
      </c>
      <c r="AE30" s="105">
        <v>204</v>
      </c>
      <c r="AF30" s="245">
        <v>5</v>
      </c>
      <c r="AG30" s="246" t="s">
        <v>1111</v>
      </c>
      <c r="AH30" s="247">
        <v>91</v>
      </c>
      <c r="AI30" s="219">
        <v>4</v>
      </c>
      <c r="AJ30" s="219" t="s">
        <v>459</v>
      </c>
      <c r="AK30" s="219">
        <v>113</v>
      </c>
      <c r="AL30" s="72">
        <v>1</v>
      </c>
      <c r="AM30" s="73">
        <v>250000</v>
      </c>
      <c r="AN30" s="74">
        <v>307</v>
      </c>
      <c r="AO30" s="54">
        <v>2</v>
      </c>
      <c r="AP30" s="14">
        <v>141700</v>
      </c>
      <c r="AQ30" s="55">
        <v>223</v>
      </c>
      <c r="AR30" s="72">
        <v>3</v>
      </c>
      <c r="AS30" s="73">
        <v>119404</v>
      </c>
      <c r="AT30" s="74">
        <v>159</v>
      </c>
      <c r="AU30" s="54">
        <v>1</v>
      </c>
      <c r="AV30" s="14">
        <v>160000</v>
      </c>
      <c r="AW30" s="55">
        <v>104</v>
      </c>
      <c r="AX30" s="72">
        <v>5</v>
      </c>
      <c r="AY30" s="73">
        <v>300080</v>
      </c>
      <c r="AZ30" s="74">
        <v>300</v>
      </c>
      <c r="BA30" s="54">
        <v>1</v>
      </c>
      <c r="BB30" s="14">
        <v>257000</v>
      </c>
      <c r="BC30" s="55">
        <v>236</v>
      </c>
      <c r="BD30" s="72">
        <v>3</v>
      </c>
      <c r="BE30" s="73">
        <v>183333</v>
      </c>
      <c r="BF30" s="74">
        <v>92</v>
      </c>
      <c r="BG30" s="54">
        <v>3</v>
      </c>
      <c r="BH30" s="14">
        <v>220667</v>
      </c>
      <c r="BI30" s="55">
        <v>241</v>
      </c>
      <c r="BJ30" s="72"/>
      <c r="BK30" s="73"/>
      <c r="BL30" s="74"/>
      <c r="BM30" s="104"/>
      <c r="BO30" s="105"/>
      <c r="BP30" s="114"/>
      <c r="BQ30" s="115"/>
      <c r="BR30" s="116"/>
      <c r="BS30" s="104"/>
      <c r="BU30" s="105"/>
      <c r="BV30" s="114"/>
      <c r="BW30" s="115"/>
      <c r="BX30" s="116"/>
      <c r="BY30" s="54"/>
      <c r="CA30" s="55"/>
    </row>
    <row r="31" spans="1:79" x14ac:dyDescent="0.4">
      <c r="A31" t="s">
        <v>194</v>
      </c>
      <c r="B31" s="444">
        <v>29</v>
      </c>
      <c r="C31" s="445" t="s">
        <v>8498</v>
      </c>
      <c r="D31" s="446">
        <v>25</v>
      </c>
      <c r="E31" s="450">
        <v>25</v>
      </c>
      <c r="F31" s="451" t="s">
        <v>7800</v>
      </c>
      <c r="G31" s="452">
        <v>26</v>
      </c>
      <c r="H31" s="342">
        <v>27</v>
      </c>
      <c r="I31" s="342" t="s">
        <v>7118</v>
      </c>
      <c r="J31" s="342">
        <v>18</v>
      </c>
      <c r="K31" s="393">
        <v>11</v>
      </c>
      <c r="L31" s="394" t="s">
        <v>6438</v>
      </c>
      <c r="M31" s="395">
        <v>14</v>
      </c>
      <c r="N31" s="341">
        <v>22</v>
      </c>
      <c r="O31" s="342" t="s">
        <v>5722</v>
      </c>
      <c r="P31" s="343">
        <v>21</v>
      </c>
      <c r="Q31" s="104">
        <v>39</v>
      </c>
      <c r="R31" t="s">
        <v>4977</v>
      </c>
      <c r="S31" s="105">
        <v>16</v>
      </c>
      <c r="T31" s="341">
        <v>36</v>
      </c>
      <c r="U31" s="342" t="s">
        <v>3218</v>
      </c>
      <c r="V31" s="343">
        <v>46</v>
      </c>
      <c r="W31" s="104">
        <v>25</v>
      </c>
      <c r="X31" t="s">
        <v>3477</v>
      </c>
      <c r="Y31" s="105">
        <v>56</v>
      </c>
      <c r="Z31" s="246">
        <v>40</v>
      </c>
      <c r="AA31" s="246" t="s">
        <v>2703</v>
      </c>
      <c r="AB31" s="247">
        <v>45</v>
      </c>
      <c r="AC31" s="104">
        <v>49</v>
      </c>
      <c r="AD31" t="s">
        <v>1952</v>
      </c>
      <c r="AE31" s="105">
        <v>64</v>
      </c>
      <c r="AF31" s="245">
        <v>35</v>
      </c>
      <c r="AG31" s="246" t="s">
        <v>1196</v>
      </c>
      <c r="AH31" s="247">
        <v>94</v>
      </c>
      <c r="AI31" s="219">
        <v>27</v>
      </c>
      <c r="AJ31" s="219" t="s">
        <v>460</v>
      </c>
      <c r="AK31" s="219">
        <v>106</v>
      </c>
      <c r="AL31" s="72">
        <v>22</v>
      </c>
      <c r="AM31" s="73">
        <v>213844</v>
      </c>
      <c r="AN31" s="74">
        <v>80</v>
      </c>
      <c r="AO31" s="54">
        <v>35</v>
      </c>
      <c r="AP31" s="14">
        <v>231210</v>
      </c>
      <c r="AQ31" s="55">
        <v>118</v>
      </c>
      <c r="AR31" s="72">
        <v>24</v>
      </c>
      <c r="AS31" s="73">
        <v>197007</v>
      </c>
      <c r="AT31" s="74">
        <v>91</v>
      </c>
      <c r="AU31" s="54">
        <v>26</v>
      </c>
      <c r="AV31" s="14">
        <v>181307</v>
      </c>
      <c r="AW31" s="55">
        <v>156</v>
      </c>
      <c r="AX31" s="72">
        <v>28</v>
      </c>
      <c r="AY31" s="73">
        <v>236967</v>
      </c>
      <c r="AZ31" s="74">
        <v>131</v>
      </c>
      <c r="BA31" s="54">
        <v>26</v>
      </c>
      <c r="BB31" s="14">
        <v>205941</v>
      </c>
      <c r="BC31" s="55">
        <v>159</v>
      </c>
      <c r="BD31" s="72">
        <v>24</v>
      </c>
      <c r="BE31" s="73">
        <v>215898</v>
      </c>
      <c r="BF31" s="74">
        <v>271</v>
      </c>
      <c r="BG31" s="54">
        <v>36</v>
      </c>
      <c r="BH31" s="14">
        <v>232715</v>
      </c>
      <c r="BI31" s="55">
        <v>126</v>
      </c>
      <c r="BJ31" s="72"/>
      <c r="BK31" s="73"/>
      <c r="BL31" s="74"/>
      <c r="BM31" s="104"/>
      <c r="BO31" s="105"/>
      <c r="BP31" s="114"/>
      <c r="BQ31" s="115"/>
      <c r="BR31" s="116"/>
      <c r="BS31" s="104"/>
      <c r="BU31" s="105"/>
      <c r="BV31" s="114"/>
      <c r="BW31" s="115"/>
      <c r="BX31" s="116"/>
      <c r="BY31" s="54"/>
      <c r="CA31" s="55"/>
    </row>
    <row r="32" spans="1:79" x14ac:dyDescent="0.4">
      <c r="A32" t="s">
        <v>195</v>
      </c>
      <c r="B32" s="444">
        <v>37</v>
      </c>
      <c r="C32" s="445" t="s">
        <v>8499</v>
      </c>
      <c r="D32" s="446">
        <v>52</v>
      </c>
      <c r="E32" s="450">
        <v>49</v>
      </c>
      <c r="F32" s="451" t="s">
        <v>4354</v>
      </c>
      <c r="G32" s="452">
        <v>33</v>
      </c>
      <c r="H32" s="342">
        <v>37</v>
      </c>
      <c r="I32" s="342" t="s">
        <v>7119</v>
      </c>
      <c r="J32" s="342">
        <v>35</v>
      </c>
      <c r="K32" s="393">
        <v>42</v>
      </c>
      <c r="L32" s="394" t="s">
        <v>6439</v>
      </c>
      <c r="M32" s="395">
        <v>48</v>
      </c>
      <c r="N32" s="341">
        <v>40</v>
      </c>
      <c r="O32" s="342" t="s">
        <v>5723</v>
      </c>
      <c r="P32" s="343">
        <v>32</v>
      </c>
      <c r="Q32" s="104">
        <v>37</v>
      </c>
      <c r="R32" t="s">
        <v>4978</v>
      </c>
      <c r="S32" s="105">
        <v>24</v>
      </c>
      <c r="T32" s="341">
        <v>51</v>
      </c>
      <c r="U32" s="342" t="s">
        <v>4235</v>
      </c>
      <c r="V32" s="343">
        <v>44</v>
      </c>
      <c r="W32" s="104">
        <v>38</v>
      </c>
      <c r="X32" t="s">
        <v>3478</v>
      </c>
      <c r="Y32" s="105">
        <v>74</v>
      </c>
      <c r="Z32" s="246">
        <v>48</v>
      </c>
      <c r="AA32" s="246" t="s">
        <v>2704</v>
      </c>
      <c r="AB32" s="247">
        <v>73</v>
      </c>
      <c r="AC32" s="104">
        <v>47</v>
      </c>
      <c r="AD32" t="s">
        <v>1953</v>
      </c>
      <c r="AE32" s="105">
        <v>114</v>
      </c>
      <c r="AF32" s="245">
        <v>60</v>
      </c>
      <c r="AG32" s="246" t="s">
        <v>1197</v>
      </c>
      <c r="AH32" s="247">
        <v>154</v>
      </c>
      <c r="AI32" s="219">
        <v>40</v>
      </c>
      <c r="AJ32" s="219" t="s">
        <v>461</v>
      </c>
      <c r="AK32" s="219">
        <v>162</v>
      </c>
      <c r="AL32" s="72">
        <v>44</v>
      </c>
      <c r="AM32" s="73">
        <v>146155</v>
      </c>
      <c r="AN32" s="74">
        <v>140</v>
      </c>
      <c r="AO32" s="54">
        <v>43</v>
      </c>
      <c r="AP32" s="14">
        <v>146788</v>
      </c>
      <c r="AQ32" s="55">
        <v>157</v>
      </c>
      <c r="AR32" s="72">
        <v>31</v>
      </c>
      <c r="AS32" s="73">
        <v>194026</v>
      </c>
      <c r="AT32" s="74">
        <v>161</v>
      </c>
      <c r="AU32" s="54">
        <v>27</v>
      </c>
      <c r="AV32" s="14">
        <v>127465</v>
      </c>
      <c r="AW32" s="55">
        <v>171</v>
      </c>
      <c r="AX32" s="72">
        <v>34</v>
      </c>
      <c r="AY32" s="73">
        <v>136416</v>
      </c>
      <c r="AZ32" s="74">
        <v>158</v>
      </c>
      <c r="BA32" s="54">
        <v>49</v>
      </c>
      <c r="BB32" s="14">
        <v>156634</v>
      </c>
      <c r="BC32" s="55">
        <v>111</v>
      </c>
      <c r="BD32" s="72">
        <v>35</v>
      </c>
      <c r="BE32" s="73">
        <v>168123</v>
      </c>
      <c r="BF32" s="74">
        <v>140</v>
      </c>
      <c r="BG32" s="54">
        <v>38</v>
      </c>
      <c r="BH32" s="14">
        <v>173005</v>
      </c>
      <c r="BI32" s="55">
        <v>132</v>
      </c>
      <c r="BJ32" s="72"/>
      <c r="BK32" s="73"/>
      <c r="BL32" s="74"/>
      <c r="BM32" s="104"/>
      <c r="BO32" s="105"/>
      <c r="BP32" s="114"/>
      <c r="BQ32" s="115"/>
      <c r="BR32" s="116"/>
      <c r="BS32" s="104"/>
      <c r="BU32" s="105"/>
      <c r="BV32" s="114"/>
      <c r="BW32" s="115"/>
      <c r="BX32" s="116"/>
      <c r="BY32" s="54"/>
      <c r="CA32" s="55"/>
    </row>
    <row r="33" spans="1:79" x14ac:dyDescent="0.4">
      <c r="A33" t="s">
        <v>206</v>
      </c>
      <c r="B33" s="444">
        <v>13</v>
      </c>
      <c r="C33" s="445" t="s">
        <v>8500</v>
      </c>
      <c r="D33" s="446">
        <v>63</v>
      </c>
      <c r="E33" s="450">
        <v>20</v>
      </c>
      <c r="F33" s="451" t="s">
        <v>7801</v>
      </c>
      <c r="G33" s="452">
        <v>37</v>
      </c>
      <c r="H33" s="342">
        <v>16</v>
      </c>
      <c r="I33" s="342" t="s">
        <v>7120</v>
      </c>
      <c r="J33" s="342">
        <v>30</v>
      </c>
      <c r="K33" s="393">
        <v>16</v>
      </c>
      <c r="L33" s="394" t="s">
        <v>6440</v>
      </c>
      <c r="M33" s="395">
        <v>28</v>
      </c>
      <c r="N33" s="341">
        <v>22</v>
      </c>
      <c r="O33" s="342" t="s">
        <v>5724</v>
      </c>
      <c r="P33" s="343">
        <v>33</v>
      </c>
      <c r="Q33" s="104">
        <v>26</v>
      </c>
      <c r="R33" t="s">
        <v>4979</v>
      </c>
      <c r="S33" s="105">
        <v>26</v>
      </c>
      <c r="T33" s="341">
        <v>21</v>
      </c>
      <c r="U33" s="342" t="s">
        <v>4236</v>
      </c>
      <c r="V33" s="343">
        <v>47</v>
      </c>
      <c r="W33" s="104">
        <v>20</v>
      </c>
      <c r="X33" t="s">
        <v>3479</v>
      </c>
      <c r="Y33" s="105">
        <v>57</v>
      </c>
      <c r="Z33" s="246">
        <v>29</v>
      </c>
      <c r="AA33" s="246" t="s">
        <v>2705</v>
      </c>
      <c r="AB33" s="247">
        <v>49</v>
      </c>
      <c r="AC33" s="104">
        <v>28</v>
      </c>
      <c r="AD33" t="s">
        <v>1954</v>
      </c>
      <c r="AE33" s="105">
        <v>48</v>
      </c>
      <c r="AF33" s="245">
        <v>22</v>
      </c>
      <c r="AG33" s="246" t="s">
        <v>1198</v>
      </c>
      <c r="AH33" s="247">
        <v>85</v>
      </c>
      <c r="AI33" s="219">
        <v>23</v>
      </c>
      <c r="AJ33" s="219" t="s">
        <v>462</v>
      </c>
      <c r="AK33" s="219">
        <v>101</v>
      </c>
      <c r="AL33" s="72">
        <v>29</v>
      </c>
      <c r="AM33" s="73">
        <v>185494</v>
      </c>
      <c r="AN33" s="74">
        <v>127</v>
      </c>
      <c r="AO33" s="54">
        <v>28</v>
      </c>
      <c r="AP33" s="14">
        <v>191286</v>
      </c>
      <c r="AQ33" s="55">
        <v>138</v>
      </c>
      <c r="AR33" s="72">
        <v>22</v>
      </c>
      <c r="AS33" s="73">
        <v>178732</v>
      </c>
      <c r="AT33" s="74">
        <v>96</v>
      </c>
      <c r="AU33" s="54">
        <v>13</v>
      </c>
      <c r="AV33" s="14">
        <v>170131</v>
      </c>
      <c r="AW33" s="55">
        <v>150</v>
      </c>
      <c r="AX33" s="72">
        <v>21</v>
      </c>
      <c r="AY33" s="73">
        <v>185323</v>
      </c>
      <c r="AZ33" s="74">
        <v>101</v>
      </c>
      <c r="BA33" s="54">
        <v>19</v>
      </c>
      <c r="BB33" s="14">
        <v>191486</v>
      </c>
      <c r="BC33" s="55">
        <v>121</v>
      </c>
      <c r="BD33" s="72">
        <v>16</v>
      </c>
      <c r="BE33" s="73">
        <v>208530</v>
      </c>
      <c r="BF33" s="74">
        <v>103</v>
      </c>
      <c r="BG33" s="54">
        <v>26</v>
      </c>
      <c r="BH33" s="14">
        <v>200058</v>
      </c>
      <c r="BI33" s="55">
        <v>162</v>
      </c>
      <c r="BJ33" s="72"/>
      <c r="BK33" s="73"/>
      <c r="BL33" s="74"/>
      <c r="BM33" s="104"/>
      <c r="BO33" s="105"/>
      <c r="BP33" s="114"/>
      <c r="BQ33" s="115"/>
      <c r="BR33" s="116"/>
      <c r="BS33" s="104"/>
      <c r="BU33" s="105"/>
      <c r="BV33" s="114"/>
      <c r="BW33" s="115"/>
      <c r="BX33" s="116"/>
      <c r="BY33" s="54"/>
      <c r="CA33" s="55"/>
    </row>
    <row r="34" spans="1:79" x14ac:dyDescent="0.4">
      <c r="A34" t="s">
        <v>196</v>
      </c>
      <c r="B34" s="444">
        <v>3</v>
      </c>
      <c r="C34" s="445" t="s">
        <v>8501</v>
      </c>
      <c r="D34" s="446">
        <v>70</v>
      </c>
      <c r="E34" s="450">
        <v>5</v>
      </c>
      <c r="F34" s="451" t="s">
        <v>7802</v>
      </c>
      <c r="G34" s="452">
        <v>43</v>
      </c>
      <c r="H34" s="342">
        <v>8</v>
      </c>
      <c r="I34" s="342" t="s">
        <v>7121</v>
      </c>
      <c r="J34" s="342">
        <v>80</v>
      </c>
      <c r="K34" s="393">
        <v>10</v>
      </c>
      <c r="L34" s="394" t="s">
        <v>6441</v>
      </c>
      <c r="M34" s="395">
        <v>32</v>
      </c>
      <c r="N34" s="341">
        <v>12</v>
      </c>
      <c r="O34" s="342" t="s">
        <v>5725</v>
      </c>
      <c r="P34" s="343">
        <v>47</v>
      </c>
      <c r="Q34" s="104">
        <v>9</v>
      </c>
      <c r="R34" t="s">
        <v>4980</v>
      </c>
      <c r="S34" s="105">
        <v>85</v>
      </c>
      <c r="T34" s="341">
        <v>13</v>
      </c>
      <c r="U34" s="342" t="s">
        <v>4237</v>
      </c>
      <c r="V34" s="343">
        <v>85</v>
      </c>
      <c r="W34" s="104">
        <v>16</v>
      </c>
      <c r="X34" t="s">
        <v>3480</v>
      </c>
      <c r="Y34" s="105">
        <v>81</v>
      </c>
      <c r="Z34" s="246">
        <v>15</v>
      </c>
      <c r="AA34" s="246" t="s">
        <v>2706</v>
      </c>
      <c r="AB34" s="247">
        <v>115</v>
      </c>
      <c r="AC34" s="104">
        <v>16</v>
      </c>
      <c r="AD34" t="s">
        <v>1955</v>
      </c>
      <c r="AE34" s="105">
        <v>119</v>
      </c>
      <c r="AF34" s="245">
        <v>13</v>
      </c>
      <c r="AG34" s="246" t="s">
        <v>1199</v>
      </c>
      <c r="AH34" s="247">
        <v>146</v>
      </c>
      <c r="AI34" s="219">
        <v>8</v>
      </c>
      <c r="AJ34" s="219" t="s">
        <v>463</v>
      </c>
      <c r="AK34" s="219">
        <v>223</v>
      </c>
      <c r="AL34" s="72">
        <v>15</v>
      </c>
      <c r="AM34" s="73">
        <v>262733</v>
      </c>
      <c r="AN34" s="74">
        <v>149</v>
      </c>
      <c r="AO34" s="54">
        <v>13</v>
      </c>
      <c r="AP34" s="14">
        <v>200415</v>
      </c>
      <c r="AQ34" s="55">
        <v>154</v>
      </c>
      <c r="AR34" s="72">
        <v>11</v>
      </c>
      <c r="AS34" s="73">
        <v>197500</v>
      </c>
      <c r="AT34" s="74">
        <v>319</v>
      </c>
      <c r="AU34" s="54">
        <v>7</v>
      </c>
      <c r="AV34" s="14">
        <v>170948</v>
      </c>
      <c r="AW34" s="55">
        <v>143</v>
      </c>
      <c r="AX34" s="72">
        <v>8</v>
      </c>
      <c r="AY34" s="73">
        <v>261050</v>
      </c>
      <c r="AZ34" s="74">
        <v>196</v>
      </c>
      <c r="BA34" s="54">
        <v>13</v>
      </c>
      <c r="BB34" s="14">
        <v>220300</v>
      </c>
      <c r="BC34" s="55">
        <v>152</v>
      </c>
      <c r="BD34" s="72">
        <v>6</v>
      </c>
      <c r="BE34" s="73">
        <v>298504</v>
      </c>
      <c r="BF34" s="74">
        <v>226</v>
      </c>
      <c r="BG34" s="54">
        <v>11</v>
      </c>
      <c r="BH34" s="14">
        <v>244527</v>
      </c>
      <c r="BI34" s="55">
        <v>164</v>
      </c>
      <c r="BJ34" s="72"/>
      <c r="BK34" s="73"/>
      <c r="BL34" s="74"/>
      <c r="BM34" s="104"/>
      <c r="BO34" s="105"/>
      <c r="BP34" s="114"/>
      <c r="BQ34" s="115"/>
      <c r="BR34" s="116"/>
      <c r="BS34" s="104"/>
      <c r="BU34" s="105"/>
      <c r="BV34" s="114"/>
      <c r="BW34" s="115"/>
      <c r="BX34" s="116"/>
      <c r="BY34" s="54"/>
      <c r="CA34" s="55"/>
    </row>
    <row r="35" spans="1:79" x14ac:dyDescent="0.4">
      <c r="A35" t="s">
        <v>197</v>
      </c>
      <c r="B35" s="444">
        <v>34</v>
      </c>
      <c r="C35" s="445" t="s">
        <v>8502</v>
      </c>
      <c r="D35" s="446">
        <v>47</v>
      </c>
      <c r="E35" s="450">
        <v>33</v>
      </c>
      <c r="F35" s="451" t="s">
        <v>7803</v>
      </c>
      <c r="G35" s="452">
        <v>33</v>
      </c>
      <c r="H35" s="342">
        <v>35</v>
      </c>
      <c r="I35" s="342" t="s">
        <v>7122</v>
      </c>
      <c r="J35" s="342">
        <v>75</v>
      </c>
      <c r="K35" s="393">
        <v>34</v>
      </c>
      <c r="L35" s="394" t="s">
        <v>6442</v>
      </c>
      <c r="M35" s="395">
        <v>82</v>
      </c>
      <c r="N35" s="341">
        <v>45</v>
      </c>
      <c r="O35" s="342" t="s">
        <v>5726</v>
      </c>
      <c r="P35" s="343">
        <v>40</v>
      </c>
      <c r="Q35" s="104">
        <v>37</v>
      </c>
      <c r="R35" t="s">
        <v>4981</v>
      </c>
      <c r="S35" s="105">
        <v>59</v>
      </c>
      <c r="T35" s="341">
        <v>41</v>
      </c>
      <c r="U35" s="342" t="s">
        <v>4238</v>
      </c>
      <c r="V35" s="343">
        <v>70</v>
      </c>
      <c r="W35" s="104">
        <v>39</v>
      </c>
      <c r="X35" t="s">
        <v>3481</v>
      </c>
      <c r="Y35" s="105">
        <v>99</v>
      </c>
      <c r="Z35" s="246">
        <v>43</v>
      </c>
      <c r="AA35" s="246" t="s">
        <v>2707</v>
      </c>
      <c r="AB35" s="247">
        <v>83</v>
      </c>
      <c r="AC35" s="104">
        <v>42</v>
      </c>
      <c r="AD35" t="s">
        <v>1956</v>
      </c>
      <c r="AE35" s="105">
        <v>72</v>
      </c>
      <c r="AF35" s="245">
        <v>45</v>
      </c>
      <c r="AG35" s="246" t="s">
        <v>1200</v>
      </c>
      <c r="AH35" s="247">
        <v>161</v>
      </c>
      <c r="AI35" s="219">
        <v>52</v>
      </c>
      <c r="AJ35" s="219" t="s">
        <v>464</v>
      </c>
      <c r="AK35" s="219">
        <v>177</v>
      </c>
      <c r="AL35" s="72">
        <v>35</v>
      </c>
      <c r="AM35" s="73">
        <v>182884</v>
      </c>
      <c r="AN35" s="74">
        <v>126</v>
      </c>
      <c r="AO35" s="54">
        <v>41</v>
      </c>
      <c r="AP35" s="14">
        <v>212751</v>
      </c>
      <c r="AQ35" s="55">
        <v>108</v>
      </c>
      <c r="AR35" s="72">
        <v>25</v>
      </c>
      <c r="AS35" s="73">
        <v>216140</v>
      </c>
      <c r="AT35" s="74">
        <v>181</v>
      </c>
      <c r="AU35" s="54">
        <v>32</v>
      </c>
      <c r="AV35" s="14">
        <v>229329</v>
      </c>
      <c r="AW35" s="55">
        <v>174</v>
      </c>
      <c r="AX35" s="72">
        <v>34</v>
      </c>
      <c r="AY35" s="73">
        <v>189448</v>
      </c>
      <c r="AZ35" s="74">
        <v>153</v>
      </c>
      <c r="BA35" s="54">
        <v>22</v>
      </c>
      <c r="BB35" s="14">
        <v>191045</v>
      </c>
      <c r="BC35" s="55">
        <v>127</v>
      </c>
      <c r="BD35" s="72">
        <v>26</v>
      </c>
      <c r="BE35" s="73">
        <v>193007</v>
      </c>
      <c r="BF35" s="74">
        <v>134</v>
      </c>
      <c r="BG35" s="54">
        <v>31</v>
      </c>
      <c r="BH35" s="14">
        <v>196088</v>
      </c>
      <c r="BI35" s="55">
        <v>161</v>
      </c>
      <c r="BJ35" s="72"/>
      <c r="BK35" s="73"/>
      <c r="BL35" s="74"/>
      <c r="BM35" s="104"/>
      <c r="BO35" s="105"/>
      <c r="BP35" s="114"/>
      <c r="BQ35" s="115"/>
      <c r="BR35" s="116"/>
      <c r="BS35" s="104"/>
      <c r="BU35" s="105"/>
      <c r="BV35" s="114"/>
      <c r="BW35" s="115"/>
      <c r="BX35" s="116"/>
      <c r="BY35" s="54"/>
      <c r="CA35" s="55"/>
    </row>
    <row r="36" spans="1:79" x14ac:dyDescent="0.4">
      <c r="A36" t="s">
        <v>198</v>
      </c>
      <c r="B36" s="444">
        <v>4</v>
      </c>
      <c r="C36" s="445" t="s">
        <v>8503</v>
      </c>
      <c r="D36" s="446">
        <v>36</v>
      </c>
      <c r="E36" s="450">
        <v>2</v>
      </c>
      <c r="F36" s="451" t="s">
        <v>7804</v>
      </c>
      <c r="G36" s="452">
        <v>47</v>
      </c>
      <c r="H36" s="342">
        <v>0</v>
      </c>
      <c r="I36" s="342" t="s">
        <v>262</v>
      </c>
      <c r="J36" s="342">
        <v>0</v>
      </c>
      <c r="K36" s="393">
        <v>2</v>
      </c>
      <c r="L36" s="394" t="s">
        <v>6281</v>
      </c>
      <c r="M36" s="395">
        <v>11</v>
      </c>
      <c r="N36" s="341">
        <v>4</v>
      </c>
      <c r="O36" s="342" t="s">
        <v>5727</v>
      </c>
      <c r="P36" s="343">
        <v>100</v>
      </c>
      <c r="Q36" s="104">
        <v>2</v>
      </c>
      <c r="R36" t="s">
        <v>4982</v>
      </c>
      <c r="S36" s="105">
        <v>49</v>
      </c>
      <c r="T36" s="341">
        <v>1</v>
      </c>
      <c r="U36" s="342" t="s">
        <v>4239</v>
      </c>
      <c r="V36" s="343">
        <v>4</v>
      </c>
      <c r="W36" s="104">
        <v>3</v>
      </c>
      <c r="X36" t="s">
        <v>2538</v>
      </c>
      <c r="Y36" s="105">
        <v>155</v>
      </c>
      <c r="Z36" s="246">
        <v>2</v>
      </c>
      <c r="AA36" s="246" t="s">
        <v>2708</v>
      </c>
      <c r="AB36" s="247">
        <v>63</v>
      </c>
      <c r="AC36" s="104">
        <v>2</v>
      </c>
      <c r="AD36" t="s">
        <v>1776</v>
      </c>
      <c r="AE36" s="105">
        <v>43</v>
      </c>
      <c r="AF36" s="245">
        <v>5</v>
      </c>
      <c r="AG36" s="246" t="s">
        <v>1201</v>
      </c>
      <c r="AH36" s="247">
        <v>114</v>
      </c>
      <c r="AI36" s="219">
        <v>3</v>
      </c>
      <c r="AJ36" s="219" t="s">
        <v>465</v>
      </c>
      <c r="AK36" s="219">
        <v>262</v>
      </c>
      <c r="AL36" s="72">
        <v>0</v>
      </c>
      <c r="AM36" s="73">
        <v>0</v>
      </c>
      <c r="AN36" s="74">
        <v>0</v>
      </c>
      <c r="AO36" s="54">
        <v>5</v>
      </c>
      <c r="AP36" s="14">
        <v>123400</v>
      </c>
      <c r="AQ36" s="55">
        <v>181</v>
      </c>
      <c r="AR36" s="72">
        <v>4</v>
      </c>
      <c r="AS36" s="73">
        <v>109875</v>
      </c>
      <c r="AT36" s="74">
        <v>199</v>
      </c>
      <c r="AU36" s="54">
        <v>3</v>
      </c>
      <c r="AV36" s="14">
        <v>228667</v>
      </c>
      <c r="AW36" s="55">
        <v>278</v>
      </c>
      <c r="AX36" s="72">
        <v>4</v>
      </c>
      <c r="AY36" s="73">
        <v>183375</v>
      </c>
      <c r="AZ36" s="74">
        <v>42</v>
      </c>
      <c r="BA36" s="54">
        <v>0</v>
      </c>
      <c r="BC36" s="55"/>
      <c r="BD36" s="72">
        <v>3</v>
      </c>
      <c r="BE36" s="73">
        <v>188367</v>
      </c>
      <c r="BF36" s="74">
        <v>56</v>
      </c>
      <c r="BG36" s="54">
        <v>0</v>
      </c>
      <c r="BH36" s="14"/>
      <c r="BI36" s="55"/>
      <c r="BJ36" s="72"/>
      <c r="BK36" s="73"/>
      <c r="BL36" s="74"/>
      <c r="BM36" s="104"/>
      <c r="BO36" s="105"/>
      <c r="BP36" s="114"/>
      <c r="BQ36" s="115"/>
      <c r="BR36" s="116"/>
      <c r="BS36" s="104"/>
      <c r="BU36" s="105"/>
      <c r="BV36" s="114"/>
      <c r="BW36" s="115"/>
      <c r="BX36" s="116"/>
      <c r="BY36" s="54"/>
      <c r="CA36" s="55"/>
    </row>
    <row r="37" spans="1:79" x14ac:dyDescent="0.4">
      <c r="A37" t="s">
        <v>199</v>
      </c>
      <c r="B37" s="444">
        <v>7</v>
      </c>
      <c r="C37" s="445" t="s">
        <v>8504</v>
      </c>
      <c r="D37" s="446">
        <v>32</v>
      </c>
      <c r="E37" s="450">
        <v>6</v>
      </c>
      <c r="F37" s="451" t="s">
        <v>7805</v>
      </c>
      <c r="G37" s="452">
        <v>41</v>
      </c>
      <c r="H37" s="342">
        <v>3</v>
      </c>
      <c r="I37" s="342" t="s">
        <v>7123</v>
      </c>
      <c r="J37" s="342">
        <v>19</v>
      </c>
      <c r="K37" s="393">
        <v>8</v>
      </c>
      <c r="L37" s="394" t="s">
        <v>6443</v>
      </c>
      <c r="M37" s="395">
        <v>44</v>
      </c>
      <c r="N37" s="341">
        <v>9</v>
      </c>
      <c r="O37" s="342" t="s">
        <v>5728</v>
      </c>
      <c r="P37" s="343">
        <v>13</v>
      </c>
      <c r="Q37" s="104">
        <v>5</v>
      </c>
      <c r="R37" t="s">
        <v>4983</v>
      </c>
      <c r="S37" s="105">
        <v>88</v>
      </c>
      <c r="T37" s="341">
        <v>10</v>
      </c>
      <c r="U37" s="342" t="s">
        <v>4240</v>
      </c>
      <c r="V37" s="343">
        <v>44</v>
      </c>
      <c r="W37" s="104">
        <v>10</v>
      </c>
      <c r="X37" t="s">
        <v>3482</v>
      </c>
      <c r="Y37" s="105">
        <v>60</v>
      </c>
      <c r="Z37" s="246">
        <v>18</v>
      </c>
      <c r="AA37" s="246" t="s">
        <v>2709</v>
      </c>
      <c r="AB37" s="247">
        <v>94</v>
      </c>
      <c r="AC37" s="104">
        <v>11</v>
      </c>
      <c r="AD37" t="s">
        <v>1957</v>
      </c>
      <c r="AE37" s="105">
        <v>80</v>
      </c>
      <c r="AF37" s="245">
        <v>18</v>
      </c>
      <c r="AG37" s="246" t="s">
        <v>1202</v>
      </c>
      <c r="AH37" s="247">
        <v>123</v>
      </c>
      <c r="AI37" s="219">
        <v>8</v>
      </c>
      <c r="AJ37" s="219" t="s">
        <v>466</v>
      </c>
      <c r="AK37" s="219">
        <v>194</v>
      </c>
      <c r="AL37" s="72">
        <v>10</v>
      </c>
      <c r="AM37" s="73">
        <v>199740</v>
      </c>
      <c r="AN37" s="74">
        <v>150</v>
      </c>
      <c r="AO37" s="54">
        <v>10</v>
      </c>
      <c r="AP37" s="14">
        <v>277050</v>
      </c>
      <c r="AQ37" s="55">
        <v>134</v>
      </c>
      <c r="AR37" s="72">
        <v>9</v>
      </c>
      <c r="AS37" s="73">
        <v>248067</v>
      </c>
      <c r="AT37" s="74">
        <v>235</v>
      </c>
      <c r="AU37" s="54">
        <v>2</v>
      </c>
      <c r="AV37" s="14">
        <v>146000</v>
      </c>
      <c r="AW37" s="55">
        <v>374</v>
      </c>
      <c r="AX37" s="72">
        <v>6</v>
      </c>
      <c r="AY37" s="73">
        <v>200817</v>
      </c>
      <c r="AZ37" s="74">
        <v>278</v>
      </c>
      <c r="BA37" s="54">
        <v>4</v>
      </c>
      <c r="BB37" s="14">
        <v>272125</v>
      </c>
      <c r="BC37" s="55">
        <v>129</v>
      </c>
      <c r="BD37" s="72">
        <v>7</v>
      </c>
      <c r="BE37" s="73">
        <v>216879</v>
      </c>
      <c r="BF37" s="74">
        <v>124</v>
      </c>
      <c r="BG37" s="52">
        <v>12</v>
      </c>
      <c r="BH37" s="14">
        <v>385442</v>
      </c>
      <c r="BI37" s="55">
        <v>191</v>
      </c>
      <c r="BJ37" s="72"/>
      <c r="BK37" s="73"/>
      <c r="BL37" s="74"/>
      <c r="BM37" s="104"/>
      <c r="BO37" s="105"/>
      <c r="BP37" s="114"/>
      <c r="BQ37" s="115"/>
      <c r="BR37" s="116"/>
      <c r="BS37" s="104"/>
      <c r="BU37" s="105"/>
      <c r="BV37" s="114"/>
      <c r="BW37" s="115"/>
      <c r="BX37" s="116"/>
      <c r="BY37" s="54"/>
      <c r="CA37" s="55"/>
    </row>
    <row r="38" spans="1:79" x14ac:dyDescent="0.4">
      <c r="A38" t="s">
        <v>200</v>
      </c>
      <c r="B38" s="444">
        <v>10</v>
      </c>
      <c r="C38" s="445" t="s">
        <v>8505</v>
      </c>
      <c r="D38" s="446">
        <v>41</v>
      </c>
      <c r="E38" s="450">
        <v>11</v>
      </c>
      <c r="F38" s="451" t="s">
        <v>7747</v>
      </c>
      <c r="G38" s="452">
        <v>22</v>
      </c>
      <c r="H38" s="342">
        <v>10</v>
      </c>
      <c r="I38" s="342" t="s">
        <v>7124</v>
      </c>
      <c r="J38" s="342">
        <v>12</v>
      </c>
      <c r="K38" s="393">
        <v>12</v>
      </c>
      <c r="L38" s="394" t="s">
        <v>6444</v>
      </c>
      <c r="M38" s="395">
        <v>36</v>
      </c>
      <c r="N38" s="341">
        <v>8</v>
      </c>
      <c r="O38" s="342" t="s">
        <v>5729</v>
      </c>
      <c r="P38" s="343">
        <v>25</v>
      </c>
      <c r="Q38" s="104">
        <v>13</v>
      </c>
      <c r="R38" t="s">
        <v>4984</v>
      </c>
      <c r="S38" s="105">
        <v>69</v>
      </c>
      <c r="T38" s="341">
        <v>18</v>
      </c>
      <c r="U38" s="342" t="s">
        <v>4241</v>
      </c>
      <c r="V38" s="343">
        <v>85</v>
      </c>
      <c r="W38" s="104">
        <v>10</v>
      </c>
      <c r="X38" t="s">
        <v>3483</v>
      </c>
      <c r="Y38" s="105">
        <v>74</v>
      </c>
      <c r="Z38" s="246">
        <v>22</v>
      </c>
      <c r="AA38" s="246" t="s">
        <v>2710</v>
      </c>
      <c r="AB38" s="247">
        <v>166</v>
      </c>
      <c r="AC38" s="104">
        <v>16</v>
      </c>
      <c r="AD38" t="s">
        <v>1958</v>
      </c>
      <c r="AE38" s="105">
        <v>143</v>
      </c>
      <c r="AF38" s="245">
        <v>15</v>
      </c>
      <c r="AG38" s="246" t="s">
        <v>1203</v>
      </c>
      <c r="AH38" s="247">
        <v>79</v>
      </c>
      <c r="AI38" s="219">
        <v>18</v>
      </c>
      <c r="AJ38" s="219" t="s">
        <v>467</v>
      </c>
      <c r="AK38" s="219">
        <v>176</v>
      </c>
      <c r="AL38" s="72">
        <v>14</v>
      </c>
      <c r="AM38" s="73">
        <v>182979</v>
      </c>
      <c r="AN38" s="74">
        <v>140</v>
      </c>
      <c r="AO38" s="54">
        <v>15</v>
      </c>
      <c r="AP38" s="14">
        <v>165043</v>
      </c>
      <c r="AQ38" s="55">
        <v>176</v>
      </c>
      <c r="AR38" s="72">
        <v>10</v>
      </c>
      <c r="AS38" s="73">
        <v>135565</v>
      </c>
      <c r="AT38" s="74">
        <v>139</v>
      </c>
      <c r="AU38" s="54">
        <v>10</v>
      </c>
      <c r="AV38" s="14">
        <v>129045</v>
      </c>
      <c r="AW38" s="55">
        <v>92</v>
      </c>
      <c r="AX38" s="72">
        <v>9</v>
      </c>
      <c r="AY38" s="73">
        <v>182933</v>
      </c>
      <c r="AZ38" s="74">
        <v>152</v>
      </c>
      <c r="BA38" s="54">
        <v>10</v>
      </c>
      <c r="BB38" s="14">
        <v>129180</v>
      </c>
      <c r="BC38" s="55">
        <v>142</v>
      </c>
      <c r="BD38" s="72">
        <v>14</v>
      </c>
      <c r="BE38" s="73">
        <v>171539</v>
      </c>
      <c r="BF38" s="74">
        <v>63</v>
      </c>
      <c r="BG38" s="54">
        <v>4</v>
      </c>
      <c r="BH38" s="14">
        <v>246600</v>
      </c>
      <c r="BI38" s="55">
        <v>156</v>
      </c>
      <c r="BJ38" s="72"/>
      <c r="BK38" s="73"/>
      <c r="BL38" s="74"/>
      <c r="BM38" s="104"/>
      <c r="BO38" s="105"/>
      <c r="BP38" s="114"/>
      <c r="BQ38" s="115"/>
      <c r="BR38" s="116"/>
      <c r="BS38" s="104"/>
      <c r="BU38" s="105"/>
      <c r="BV38" s="114"/>
      <c r="BW38" s="115"/>
      <c r="BX38" s="116"/>
      <c r="BY38" s="54"/>
      <c r="CA38" s="55"/>
    </row>
    <row r="39" spans="1:79" x14ac:dyDescent="0.4">
      <c r="A39" t="s">
        <v>201</v>
      </c>
      <c r="B39" s="444">
        <v>12</v>
      </c>
      <c r="C39" s="445" t="s">
        <v>8506</v>
      </c>
      <c r="D39" s="446">
        <v>21</v>
      </c>
      <c r="E39" s="450">
        <v>14</v>
      </c>
      <c r="F39" s="451" t="s">
        <v>7806</v>
      </c>
      <c r="G39" s="452">
        <v>21</v>
      </c>
      <c r="H39" s="342">
        <v>9</v>
      </c>
      <c r="I39" s="342" t="s">
        <v>7125</v>
      </c>
      <c r="J39" s="342">
        <v>42</v>
      </c>
      <c r="K39" s="393">
        <v>5</v>
      </c>
      <c r="L39" s="394" t="s">
        <v>2683</v>
      </c>
      <c r="M39" s="395">
        <v>49</v>
      </c>
      <c r="N39" s="341">
        <v>16</v>
      </c>
      <c r="O39" s="342" t="s">
        <v>5730</v>
      </c>
      <c r="P39" s="343">
        <v>25</v>
      </c>
      <c r="Q39" s="104">
        <v>11</v>
      </c>
      <c r="R39" t="s">
        <v>4985</v>
      </c>
      <c r="S39" s="105">
        <v>60</v>
      </c>
      <c r="T39" s="341">
        <v>13</v>
      </c>
      <c r="U39" s="342" t="s">
        <v>4242</v>
      </c>
      <c r="V39" s="343">
        <v>86</v>
      </c>
      <c r="W39" s="104">
        <v>14</v>
      </c>
      <c r="X39" t="s">
        <v>3484</v>
      </c>
      <c r="Y39" s="105">
        <v>60</v>
      </c>
      <c r="Z39" s="246">
        <v>12</v>
      </c>
      <c r="AA39" s="246" t="s">
        <v>2711</v>
      </c>
      <c r="AB39" s="247">
        <v>56</v>
      </c>
      <c r="AC39" s="104">
        <v>13</v>
      </c>
      <c r="AD39" t="s">
        <v>1959</v>
      </c>
      <c r="AE39" s="105">
        <v>92</v>
      </c>
      <c r="AF39" s="245">
        <v>15</v>
      </c>
      <c r="AG39" s="246" t="s">
        <v>1204</v>
      </c>
      <c r="AH39" s="247">
        <v>94</v>
      </c>
      <c r="AI39" s="219">
        <v>21</v>
      </c>
      <c r="AJ39" s="219" t="s">
        <v>468</v>
      </c>
      <c r="AK39" s="219">
        <v>151</v>
      </c>
      <c r="AL39" s="72">
        <v>11</v>
      </c>
      <c r="AM39" s="73">
        <v>169315</v>
      </c>
      <c r="AN39" s="74">
        <v>93</v>
      </c>
      <c r="AO39" s="54">
        <v>14</v>
      </c>
      <c r="AP39" s="14">
        <v>193718</v>
      </c>
      <c r="AQ39" s="55">
        <v>111</v>
      </c>
      <c r="AR39" s="72">
        <v>10</v>
      </c>
      <c r="AS39" s="73">
        <v>123796</v>
      </c>
      <c r="AT39" s="74">
        <v>65</v>
      </c>
      <c r="AU39" s="54">
        <v>13</v>
      </c>
      <c r="AV39" s="14">
        <v>184719</v>
      </c>
      <c r="AW39" s="55">
        <v>103</v>
      </c>
      <c r="AX39" s="72">
        <v>11</v>
      </c>
      <c r="AY39" s="73">
        <v>165882</v>
      </c>
      <c r="AZ39" s="74">
        <v>154</v>
      </c>
      <c r="BA39" s="54">
        <v>8</v>
      </c>
      <c r="BB39" s="14">
        <v>228050</v>
      </c>
      <c r="BC39" s="55">
        <v>136</v>
      </c>
      <c r="BD39" s="72">
        <v>6</v>
      </c>
      <c r="BE39" s="73">
        <v>365733</v>
      </c>
      <c r="BF39" s="74">
        <v>174</v>
      </c>
      <c r="BG39" s="54">
        <v>16</v>
      </c>
      <c r="BH39" s="14">
        <v>239247</v>
      </c>
      <c r="BI39" s="55">
        <v>72</v>
      </c>
      <c r="BJ39" s="72"/>
      <c r="BK39" s="73"/>
      <c r="BL39" s="74"/>
      <c r="BM39" s="104"/>
      <c r="BO39" s="105"/>
      <c r="BP39" s="114"/>
      <c r="BQ39" s="115"/>
      <c r="BR39" s="116"/>
      <c r="BS39" s="104"/>
      <c r="BU39" s="105"/>
      <c r="BV39" s="114"/>
      <c r="BW39" s="115"/>
      <c r="BX39" s="116"/>
      <c r="BY39" s="54"/>
      <c r="CA39" s="55"/>
    </row>
    <row r="40" spans="1:79" x14ac:dyDescent="0.4">
      <c r="A40" t="s">
        <v>202</v>
      </c>
      <c r="B40" s="444">
        <v>2</v>
      </c>
      <c r="C40" s="445" t="s">
        <v>8507</v>
      </c>
      <c r="D40" s="446">
        <v>18</v>
      </c>
      <c r="E40" s="450">
        <v>3</v>
      </c>
      <c r="F40" s="451" t="s">
        <v>7807</v>
      </c>
      <c r="G40" s="452">
        <v>24</v>
      </c>
      <c r="H40" s="342">
        <v>2</v>
      </c>
      <c r="I40" s="342" t="s">
        <v>6969</v>
      </c>
      <c r="J40" s="342">
        <v>35</v>
      </c>
      <c r="K40" s="393">
        <v>4</v>
      </c>
      <c r="L40" s="394" t="s">
        <v>6445</v>
      </c>
      <c r="M40" s="395">
        <v>11</v>
      </c>
      <c r="N40" s="341">
        <v>0</v>
      </c>
      <c r="O40" s="342" t="s">
        <v>262</v>
      </c>
      <c r="P40" s="343">
        <v>0</v>
      </c>
      <c r="Q40" s="104">
        <v>3</v>
      </c>
      <c r="R40" t="s">
        <v>4986</v>
      </c>
      <c r="S40" s="105">
        <v>54</v>
      </c>
      <c r="T40" s="341">
        <v>4</v>
      </c>
      <c r="U40" s="342" t="s">
        <v>4243</v>
      </c>
      <c r="V40" s="343">
        <v>115</v>
      </c>
      <c r="W40" s="104">
        <v>4</v>
      </c>
      <c r="X40" t="s">
        <v>3485</v>
      </c>
      <c r="Y40" s="105">
        <v>62</v>
      </c>
      <c r="Z40" s="246">
        <v>2</v>
      </c>
      <c r="AA40" s="246" t="s">
        <v>2712</v>
      </c>
      <c r="AB40" s="247">
        <v>109</v>
      </c>
      <c r="AC40" s="104">
        <v>1</v>
      </c>
      <c r="AD40" t="s">
        <v>1780</v>
      </c>
      <c r="AE40" s="105">
        <v>66</v>
      </c>
      <c r="AF40" s="245">
        <v>6</v>
      </c>
      <c r="AG40" s="246" t="s">
        <v>1205</v>
      </c>
      <c r="AH40" s="247">
        <v>208</v>
      </c>
      <c r="AI40" s="219">
        <v>4</v>
      </c>
      <c r="AJ40" s="219" t="s">
        <v>469</v>
      </c>
      <c r="AK40" s="219">
        <v>289</v>
      </c>
      <c r="AL40" s="72">
        <v>1</v>
      </c>
      <c r="AM40" s="73">
        <v>84900</v>
      </c>
      <c r="AN40" s="74">
        <v>134</v>
      </c>
      <c r="AO40" s="54">
        <v>1</v>
      </c>
      <c r="AP40" s="14">
        <v>145900</v>
      </c>
      <c r="AQ40" s="55">
        <v>390</v>
      </c>
      <c r="AR40" s="72">
        <v>1</v>
      </c>
      <c r="AS40" s="73">
        <v>148000</v>
      </c>
      <c r="AT40" s="74">
        <v>144</v>
      </c>
      <c r="AU40" s="54">
        <v>1</v>
      </c>
      <c r="AV40" s="14">
        <v>65000</v>
      </c>
      <c r="AW40" s="55">
        <v>297</v>
      </c>
      <c r="AX40" s="72">
        <v>3</v>
      </c>
      <c r="AY40" s="73">
        <v>79333</v>
      </c>
      <c r="AZ40" s="74">
        <v>43</v>
      </c>
      <c r="BA40" s="54">
        <v>2</v>
      </c>
      <c r="BB40" s="14">
        <v>263875</v>
      </c>
      <c r="BC40" s="55">
        <v>141</v>
      </c>
      <c r="BD40" s="72">
        <v>1</v>
      </c>
      <c r="BE40" s="73">
        <v>200000</v>
      </c>
      <c r="BF40" s="74">
        <v>67</v>
      </c>
      <c r="BG40" s="54">
        <v>2</v>
      </c>
      <c r="BH40" s="14">
        <v>237500</v>
      </c>
      <c r="BI40" s="55">
        <v>205</v>
      </c>
      <c r="BJ40" s="72"/>
      <c r="BK40" s="73"/>
      <c r="BL40" s="74"/>
      <c r="BM40" s="104"/>
      <c r="BO40" s="105"/>
      <c r="BP40" s="114"/>
      <c r="BQ40" s="115"/>
      <c r="BR40" s="116"/>
      <c r="BS40" s="104"/>
      <c r="BU40" s="105"/>
      <c r="BV40" s="114"/>
      <c r="BW40" s="115"/>
      <c r="BX40" s="116"/>
      <c r="BY40" s="54"/>
      <c r="CA40" s="55"/>
    </row>
    <row r="41" spans="1:79" x14ac:dyDescent="0.4">
      <c r="A41" t="s">
        <v>203</v>
      </c>
      <c r="B41" s="444">
        <v>6</v>
      </c>
      <c r="C41" s="445" t="s">
        <v>8508</v>
      </c>
      <c r="D41" s="446">
        <v>49</v>
      </c>
      <c r="E41" s="450">
        <v>7</v>
      </c>
      <c r="F41" s="451" t="s">
        <v>4986</v>
      </c>
      <c r="G41" s="452">
        <v>53</v>
      </c>
      <c r="H41" s="342">
        <v>7</v>
      </c>
      <c r="I41" s="342" t="s">
        <v>7126</v>
      </c>
      <c r="J41" s="342">
        <v>25</v>
      </c>
      <c r="K41" s="393">
        <v>3</v>
      </c>
      <c r="L41" s="394" t="s">
        <v>5362</v>
      </c>
      <c r="M41" s="395">
        <v>16</v>
      </c>
      <c r="N41" s="341">
        <v>12</v>
      </c>
      <c r="O41" s="342" t="s">
        <v>5731</v>
      </c>
      <c r="P41" s="343">
        <v>15</v>
      </c>
      <c r="Q41" s="104">
        <v>5</v>
      </c>
      <c r="R41" t="s">
        <v>4987</v>
      </c>
      <c r="S41" s="105">
        <v>90</v>
      </c>
      <c r="T41" s="341">
        <v>6</v>
      </c>
      <c r="U41" s="342" t="s">
        <v>4244</v>
      </c>
      <c r="V41" s="343">
        <v>96</v>
      </c>
      <c r="W41" s="104">
        <v>10</v>
      </c>
      <c r="X41" t="s">
        <v>3486</v>
      </c>
      <c r="Y41" s="105">
        <v>73</v>
      </c>
      <c r="Z41" s="246">
        <v>13</v>
      </c>
      <c r="AA41" s="246" t="s">
        <v>2713</v>
      </c>
      <c r="AB41" s="247">
        <v>58</v>
      </c>
      <c r="AC41" s="104">
        <v>10</v>
      </c>
      <c r="AD41" t="s">
        <v>1960</v>
      </c>
      <c r="AE41" s="105">
        <v>133</v>
      </c>
      <c r="AF41" s="245">
        <v>10</v>
      </c>
      <c r="AG41" s="246" t="s">
        <v>1206</v>
      </c>
      <c r="AH41" s="247">
        <v>122</v>
      </c>
      <c r="AI41" s="219">
        <v>7</v>
      </c>
      <c r="AJ41" s="219" t="s">
        <v>470</v>
      </c>
      <c r="AK41" s="219">
        <v>202</v>
      </c>
      <c r="AL41" s="72">
        <v>10</v>
      </c>
      <c r="AM41" s="73">
        <v>133660</v>
      </c>
      <c r="AN41" s="74">
        <v>142</v>
      </c>
      <c r="AO41" s="54">
        <v>10</v>
      </c>
      <c r="AP41" s="14">
        <v>131225</v>
      </c>
      <c r="AQ41" s="55">
        <v>193</v>
      </c>
      <c r="AR41" s="72">
        <v>7</v>
      </c>
      <c r="AS41" s="73">
        <v>132386</v>
      </c>
      <c r="AT41" s="74">
        <v>128</v>
      </c>
      <c r="AU41" s="54">
        <v>4</v>
      </c>
      <c r="AV41" s="14">
        <v>99050</v>
      </c>
      <c r="AW41" s="55">
        <v>49</v>
      </c>
      <c r="AX41" s="72">
        <v>4</v>
      </c>
      <c r="AY41" s="73">
        <v>124750</v>
      </c>
      <c r="AZ41" s="74">
        <v>130</v>
      </c>
      <c r="BA41" s="54">
        <v>6</v>
      </c>
      <c r="BB41" s="14">
        <v>157558</v>
      </c>
      <c r="BC41" s="55">
        <v>144</v>
      </c>
      <c r="BD41" s="72">
        <v>7</v>
      </c>
      <c r="BE41" s="73">
        <v>170257</v>
      </c>
      <c r="BF41" s="74">
        <v>176</v>
      </c>
      <c r="BG41" s="54">
        <v>6</v>
      </c>
      <c r="BH41" s="14">
        <v>130383</v>
      </c>
      <c r="BI41" s="55">
        <v>136</v>
      </c>
      <c r="BJ41" s="72"/>
      <c r="BK41" s="73"/>
      <c r="BL41" s="74"/>
      <c r="BM41" s="104"/>
      <c r="BO41" s="105"/>
      <c r="BP41" s="114"/>
      <c r="BQ41" s="115"/>
      <c r="BR41" s="116"/>
      <c r="BS41" s="104"/>
      <c r="BU41" s="105"/>
      <c r="BV41" s="114"/>
      <c r="BW41" s="115"/>
      <c r="BX41" s="116"/>
      <c r="BY41" s="54"/>
      <c r="CA41" s="55"/>
    </row>
    <row r="42" spans="1:79" x14ac:dyDescent="0.4">
      <c r="A42" t="s">
        <v>204</v>
      </c>
      <c r="B42" s="444">
        <v>100</v>
      </c>
      <c r="C42" s="445" t="s">
        <v>8509</v>
      </c>
      <c r="D42" s="446">
        <v>20</v>
      </c>
      <c r="E42" s="450">
        <v>72</v>
      </c>
      <c r="F42" s="451" t="s">
        <v>7808</v>
      </c>
      <c r="G42" s="452">
        <v>29</v>
      </c>
      <c r="H42" s="342">
        <v>59</v>
      </c>
      <c r="I42" s="342" t="s">
        <v>7127</v>
      </c>
      <c r="J42" s="342">
        <v>17</v>
      </c>
      <c r="K42" s="393">
        <v>56</v>
      </c>
      <c r="L42" s="394" t="s">
        <v>6446</v>
      </c>
      <c r="M42" s="395">
        <v>21</v>
      </c>
      <c r="N42" s="341">
        <v>111</v>
      </c>
      <c r="O42" s="342" t="s">
        <v>5732</v>
      </c>
      <c r="P42" s="343">
        <v>23</v>
      </c>
      <c r="Q42" s="104">
        <v>138</v>
      </c>
      <c r="R42" t="s">
        <v>4988</v>
      </c>
      <c r="S42" s="105">
        <v>28</v>
      </c>
      <c r="T42" s="341">
        <v>76</v>
      </c>
      <c r="U42" s="342" t="s">
        <v>4245</v>
      </c>
      <c r="V42" s="343">
        <v>68</v>
      </c>
      <c r="W42" s="104">
        <v>101</v>
      </c>
      <c r="X42" t="s">
        <v>3487</v>
      </c>
      <c r="Y42" s="105">
        <v>47</v>
      </c>
      <c r="Z42" s="246">
        <v>108</v>
      </c>
      <c r="AA42" s="246" t="s">
        <v>2714</v>
      </c>
      <c r="AB42" s="247">
        <v>53</v>
      </c>
      <c r="AC42" s="104">
        <v>114</v>
      </c>
      <c r="AD42" t="s">
        <v>1961</v>
      </c>
      <c r="AE42" s="105">
        <v>52</v>
      </c>
      <c r="AF42" s="245">
        <v>99</v>
      </c>
      <c r="AG42" s="246" t="s">
        <v>1207</v>
      </c>
      <c r="AH42" s="247">
        <v>139</v>
      </c>
      <c r="AI42" s="219">
        <v>114</v>
      </c>
      <c r="AJ42" s="219" t="s">
        <v>471</v>
      </c>
      <c r="AK42" s="219">
        <v>102</v>
      </c>
      <c r="AL42" s="72">
        <v>76</v>
      </c>
      <c r="AM42" s="73">
        <v>137205</v>
      </c>
      <c r="AN42" s="74">
        <v>130</v>
      </c>
      <c r="AO42" s="54">
        <v>84</v>
      </c>
      <c r="AP42" s="14">
        <v>125162</v>
      </c>
      <c r="AQ42" s="55">
        <v>120</v>
      </c>
      <c r="AR42" s="72">
        <v>76</v>
      </c>
      <c r="AS42" s="73">
        <v>115970</v>
      </c>
      <c r="AT42" s="74">
        <v>95</v>
      </c>
      <c r="AU42" s="54">
        <v>61</v>
      </c>
      <c r="AV42" s="14">
        <v>106771</v>
      </c>
      <c r="AW42" s="55">
        <v>163</v>
      </c>
      <c r="AX42" s="72">
        <v>72</v>
      </c>
      <c r="AY42" s="73">
        <v>143478</v>
      </c>
      <c r="AZ42" s="74">
        <v>139</v>
      </c>
      <c r="BA42" s="54">
        <v>52</v>
      </c>
      <c r="BB42" s="14">
        <v>155527</v>
      </c>
      <c r="BC42" s="55">
        <v>140</v>
      </c>
      <c r="BD42" s="72">
        <v>91</v>
      </c>
      <c r="BE42" s="73">
        <v>162095</v>
      </c>
      <c r="BF42" s="74">
        <v>110</v>
      </c>
      <c r="BG42" s="54">
        <v>123</v>
      </c>
      <c r="BH42" s="14">
        <v>164839</v>
      </c>
      <c r="BI42" s="55">
        <v>100</v>
      </c>
      <c r="BJ42" s="72"/>
      <c r="BK42" s="73"/>
      <c r="BL42" s="74"/>
      <c r="BM42" s="104"/>
      <c r="BO42" s="105"/>
      <c r="BP42" s="114"/>
      <c r="BQ42" s="115"/>
      <c r="BR42" s="116"/>
      <c r="BS42" s="104"/>
      <c r="BU42" s="105"/>
      <c r="BV42" s="114"/>
      <c r="BW42" s="115"/>
      <c r="BX42" s="116"/>
      <c r="BY42" s="54"/>
      <c r="CA42" s="55"/>
    </row>
    <row r="43" spans="1:79" x14ac:dyDescent="0.4">
      <c r="A43" t="s">
        <v>149</v>
      </c>
      <c r="B43" s="444">
        <v>7</v>
      </c>
      <c r="C43" s="445" t="s">
        <v>8510</v>
      </c>
      <c r="D43" s="446">
        <v>68</v>
      </c>
      <c r="E43" s="450">
        <v>4</v>
      </c>
      <c r="F43" s="451" t="s">
        <v>7809</v>
      </c>
      <c r="G43" s="452">
        <v>21</v>
      </c>
      <c r="H43" s="342">
        <v>1</v>
      </c>
      <c r="I43" s="342" t="s">
        <v>7128</v>
      </c>
      <c r="J43" s="342">
        <v>3</v>
      </c>
      <c r="K43" s="393">
        <v>5</v>
      </c>
      <c r="L43" s="394" t="s">
        <v>6447</v>
      </c>
      <c r="M43" s="395">
        <v>22</v>
      </c>
      <c r="N43" s="347">
        <v>4</v>
      </c>
      <c r="O43" s="345" t="s">
        <v>5733</v>
      </c>
      <c r="P43" s="346">
        <v>52</v>
      </c>
      <c r="Q43" s="104">
        <v>9</v>
      </c>
      <c r="R43" t="s">
        <v>4989</v>
      </c>
      <c r="S43" s="105">
        <v>13</v>
      </c>
      <c r="T43" s="341">
        <v>3</v>
      </c>
      <c r="U43" s="342" t="s">
        <v>4246</v>
      </c>
      <c r="V43" s="343">
        <v>23</v>
      </c>
      <c r="W43" s="104">
        <v>3</v>
      </c>
      <c r="X43" t="s">
        <v>3488</v>
      </c>
      <c r="Y43" s="105">
        <v>184</v>
      </c>
      <c r="Z43" s="249">
        <v>2</v>
      </c>
      <c r="AA43" s="249" t="s">
        <v>2715</v>
      </c>
      <c r="AB43" s="250">
        <v>26</v>
      </c>
      <c r="AC43" s="104">
        <v>1</v>
      </c>
      <c r="AD43" t="s">
        <v>1962</v>
      </c>
      <c r="AE43" s="105">
        <v>9</v>
      </c>
      <c r="AF43" s="248">
        <v>5</v>
      </c>
      <c r="AG43" s="249" t="s">
        <v>1208</v>
      </c>
      <c r="AH43" s="250">
        <v>181</v>
      </c>
      <c r="AI43" s="219">
        <v>0</v>
      </c>
      <c r="AJ43" s="219" t="s">
        <v>262</v>
      </c>
      <c r="AK43" s="219">
        <v>0</v>
      </c>
      <c r="AL43" s="75">
        <v>1</v>
      </c>
      <c r="AM43" s="76">
        <v>128000</v>
      </c>
      <c r="AN43" s="77">
        <v>101</v>
      </c>
      <c r="AO43" s="56">
        <v>3</v>
      </c>
      <c r="AP43" s="15">
        <v>183333</v>
      </c>
      <c r="AQ43" s="57">
        <v>103</v>
      </c>
      <c r="AR43" s="75">
        <v>2</v>
      </c>
      <c r="AS43" s="76">
        <v>125950</v>
      </c>
      <c r="AT43" s="77">
        <v>413</v>
      </c>
      <c r="AU43" s="56">
        <v>4</v>
      </c>
      <c r="AV43" s="15">
        <v>159375</v>
      </c>
      <c r="AW43" s="57">
        <v>388</v>
      </c>
      <c r="AX43" s="75">
        <v>2</v>
      </c>
      <c r="AY43" s="76">
        <v>150250</v>
      </c>
      <c r="AZ43" s="77">
        <v>59</v>
      </c>
      <c r="BA43" s="56">
        <v>3</v>
      </c>
      <c r="BB43" s="15">
        <v>164300</v>
      </c>
      <c r="BC43" s="57">
        <v>195</v>
      </c>
      <c r="BD43" s="75">
        <v>3</v>
      </c>
      <c r="BE43" s="76">
        <v>181500</v>
      </c>
      <c r="BF43" s="77">
        <v>275</v>
      </c>
      <c r="BG43" s="56">
        <v>2</v>
      </c>
      <c r="BH43" s="15">
        <v>175950</v>
      </c>
      <c r="BI43" s="57">
        <v>185</v>
      </c>
      <c r="BJ43" s="75"/>
      <c r="BK43" s="76"/>
      <c r="BL43" s="77"/>
      <c r="BM43" s="100"/>
      <c r="BN43" s="30"/>
      <c r="BO43" s="101"/>
      <c r="BP43" s="108"/>
      <c r="BQ43" s="109"/>
      <c r="BR43" s="110"/>
      <c r="BS43" s="100"/>
      <c r="BT43" s="30"/>
      <c r="BU43" s="101"/>
      <c r="BV43" s="108"/>
      <c r="BW43" s="109"/>
      <c r="BX43" s="110"/>
      <c r="BY43" s="56"/>
      <c r="BZ43" s="15"/>
      <c r="CA43" s="57"/>
    </row>
    <row r="44" spans="1:79" x14ac:dyDescent="0.4">
      <c r="B44" s="178" t="s">
        <v>254</v>
      </c>
      <c r="C44" s="179" t="s">
        <v>255</v>
      </c>
      <c r="D44" s="180" t="s">
        <v>256</v>
      </c>
      <c r="E44" s="200" t="s">
        <v>254</v>
      </c>
      <c r="F44" s="201" t="s">
        <v>255</v>
      </c>
      <c r="G44" s="202" t="s">
        <v>256</v>
      </c>
      <c r="H44" s="179" t="s">
        <v>254</v>
      </c>
      <c r="I44" s="179" t="s">
        <v>255</v>
      </c>
      <c r="J44" s="180" t="s">
        <v>256</v>
      </c>
      <c r="K44" s="200" t="s">
        <v>254</v>
      </c>
      <c r="L44" s="201" t="s">
        <v>255</v>
      </c>
      <c r="M44" s="202" t="s">
        <v>256</v>
      </c>
      <c r="N44" s="178" t="s">
        <v>254</v>
      </c>
      <c r="O44" s="179" t="s">
        <v>255</v>
      </c>
      <c r="P44" s="180" t="s">
        <v>256</v>
      </c>
      <c r="Q44" s="4" t="s">
        <v>254</v>
      </c>
      <c r="R44" s="4" t="s">
        <v>255</v>
      </c>
      <c r="S44" s="302" t="s">
        <v>256</v>
      </c>
      <c r="T44" s="320" t="s">
        <v>254</v>
      </c>
      <c r="U44" s="264" t="s">
        <v>255</v>
      </c>
      <c r="V44" s="265" t="s">
        <v>256</v>
      </c>
      <c r="W44" s="4" t="s">
        <v>254</v>
      </c>
      <c r="X44" s="4" t="s">
        <v>255</v>
      </c>
      <c r="Y44" s="302" t="s">
        <v>256</v>
      </c>
      <c r="Z44" s="264" t="s">
        <v>254</v>
      </c>
      <c r="AA44" s="264" t="s">
        <v>255</v>
      </c>
      <c r="AB44" s="265" t="s">
        <v>256</v>
      </c>
      <c r="AC44" s="301" t="s">
        <v>254</v>
      </c>
      <c r="AD44" s="4" t="s">
        <v>255</v>
      </c>
      <c r="AE44" s="302" t="s">
        <v>256</v>
      </c>
      <c r="AF44" s="63" t="s">
        <v>254</v>
      </c>
      <c r="AG44" s="64" t="s">
        <v>255</v>
      </c>
      <c r="AH44" s="65" t="s">
        <v>256</v>
      </c>
      <c r="AI44" s="37" t="s">
        <v>254</v>
      </c>
      <c r="AJ44" s="37" t="s">
        <v>255</v>
      </c>
      <c r="AK44" s="49" t="s">
        <v>256</v>
      </c>
      <c r="AL44" s="63" t="s">
        <v>254</v>
      </c>
      <c r="AM44" s="64" t="s">
        <v>255</v>
      </c>
      <c r="AN44" s="65" t="s">
        <v>256</v>
      </c>
      <c r="AO44" s="48" t="s">
        <v>254</v>
      </c>
      <c r="AP44" s="37" t="s">
        <v>255</v>
      </c>
      <c r="AQ44" s="49" t="s">
        <v>256</v>
      </c>
      <c r="AR44" s="63" t="s">
        <v>254</v>
      </c>
      <c r="AS44" s="64" t="s">
        <v>255</v>
      </c>
      <c r="AT44" s="65" t="s">
        <v>256</v>
      </c>
      <c r="AU44" s="92" t="s">
        <v>254</v>
      </c>
      <c r="AV44" s="10" t="s">
        <v>255</v>
      </c>
      <c r="AW44" s="93" t="s">
        <v>256</v>
      </c>
      <c r="AX44" s="97" t="s">
        <v>254</v>
      </c>
      <c r="AY44" s="98" t="s">
        <v>255</v>
      </c>
      <c r="AZ44" s="99" t="s">
        <v>256</v>
      </c>
      <c r="BA44" s="92" t="s">
        <v>254</v>
      </c>
      <c r="BB44" s="10" t="s">
        <v>255</v>
      </c>
      <c r="BC44" s="93" t="s">
        <v>256</v>
      </c>
      <c r="BD44" s="97" t="s">
        <v>254</v>
      </c>
      <c r="BE44" s="98" t="s">
        <v>255</v>
      </c>
      <c r="BF44" s="99" t="s">
        <v>256</v>
      </c>
      <c r="BG44" s="92" t="s">
        <v>254</v>
      </c>
      <c r="BH44" s="10" t="s">
        <v>255</v>
      </c>
      <c r="BI44" s="93" t="s">
        <v>256</v>
      </c>
      <c r="BJ44" s="97" t="s">
        <v>254</v>
      </c>
      <c r="BK44" s="98" t="s">
        <v>255</v>
      </c>
      <c r="BL44" s="99" t="s">
        <v>256</v>
      </c>
      <c r="BM44" s="48" t="s">
        <v>254</v>
      </c>
      <c r="BN44" s="37" t="s">
        <v>255</v>
      </c>
      <c r="BO44" s="49" t="s">
        <v>256</v>
      </c>
      <c r="BP44" s="63" t="s">
        <v>254</v>
      </c>
      <c r="BQ44" s="64" t="s">
        <v>255</v>
      </c>
      <c r="BR44" s="65" t="s">
        <v>256</v>
      </c>
      <c r="BS44" s="48" t="s">
        <v>254</v>
      </c>
      <c r="BT44" s="37" t="s">
        <v>255</v>
      </c>
      <c r="BU44" s="49" t="s">
        <v>256</v>
      </c>
      <c r="BV44" s="63" t="s">
        <v>254</v>
      </c>
      <c r="BW44" s="64" t="s">
        <v>255</v>
      </c>
      <c r="BX44" s="65" t="s">
        <v>256</v>
      </c>
      <c r="BY44" s="54"/>
      <c r="CA44" s="55"/>
    </row>
    <row r="45" spans="1:79" s="30" customFormat="1" x14ac:dyDescent="0.4">
      <c r="A45" s="478" t="s">
        <v>235</v>
      </c>
      <c r="B45" s="447">
        <v>353</v>
      </c>
      <c r="C45" s="448" t="s">
        <v>8511</v>
      </c>
      <c r="D45" s="449">
        <v>28</v>
      </c>
      <c r="E45" s="453">
        <v>340</v>
      </c>
      <c r="F45" s="454" t="s">
        <v>6517</v>
      </c>
      <c r="G45" s="455">
        <v>33</v>
      </c>
      <c r="H45" s="356">
        <v>328</v>
      </c>
      <c r="I45" s="356" t="s">
        <v>7144</v>
      </c>
      <c r="J45" s="356">
        <v>26</v>
      </c>
      <c r="K45" s="390">
        <v>316</v>
      </c>
      <c r="L45" s="391" t="s">
        <v>6463</v>
      </c>
      <c r="M45" s="392">
        <v>26</v>
      </c>
      <c r="N45" s="374">
        <v>409</v>
      </c>
      <c r="O45" s="356" t="s">
        <v>5752</v>
      </c>
      <c r="P45" s="357">
        <v>24</v>
      </c>
      <c r="Q45" s="198">
        <v>407</v>
      </c>
      <c r="R45" s="29" t="s">
        <v>5009</v>
      </c>
      <c r="S45" s="199">
        <v>22</v>
      </c>
      <c r="T45" s="251">
        <v>387</v>
      </c>
      <c r="U45" s="356" t="s">
        <v>4266</v>
      </c>
      <c r="V45" s="357">
        <v>56</v>
      </c>
      <c r="W45" s="29">
        <v>439</v>
      </c>
      <c r="X45" s="29" t="s">
        <v>3510</v>
      </c>
      <c r="Y45" s="199">
        <v>61</v>
      </c>
      <c r="Z45" s="252">
        <v>473</v>
      </c>
      <c r="AA45" s="252" t="s">
        <v>2757</v>
      </c>
      <c r="AB45" s="253">
        <v>80</v>
      </c>
      <c r="AC45" s="198">
        <v>449</v>
      </c>
      <c r="AD45" s="29" t="s">
        <v>1983</v>
      </c>
      <c r="AE45" s="199">
        <v>100</v>
      </c>
      <c r="AF45" s="251">
        <v>403</v>
      </c>
      <c r="AG45" s="252" t="s">
        <v>1366</v>
      </c>
      <c r="AH45" s="253">
        <v>112</v>
      </c>
      <c r="AI45" s="38">
        <v>398</v>
      </c>
      <c r="AJ45" s="38">
        <v>109776</v>
      </c>
      <c r="AK45" s="51">
        <v>124</v>
      </c>
      <c r="AL45" s="66">
        <v>340</v>
      </c>
      <c r="AM45" s="67">
        <v>114409</v>
      </c>
      <c r="AN45" s="68">
        <v>124</v>
      </c>
      <c r="AO45" s="50">
        <v>347</v>
      </c>
      <c r="AP45" s="38">
        <v>122379</v>
      </c>
      <c r="AQ45" s="51">
        <v>137</v>
      </c>
      <c r="AR45" s="66">
        <v>298</v>
      </c>
      <c r="AS45" s="67">
        <v>113784</v>
      </c>
      <c r="AT45" s="68">
        <v>130</v>
      </c>
      <c r="AU45" s="26">
        <v>258</v>
      </c>
      <c r="AV45" s="26">
        <v>96540</v>
      </c>
      <c r="AW45" s="26">
        <v>134</v>
      </c>
      <c r="AX45" s="87">
        <v>314</v>
      </c>
      <c r="AY45" s="86">
        <v>119457</v>
      </c>
      <c r="AZ45" s="88">
        <v>118</v>
      </c>
      <c r="BA45" s="26">
        <v>278</v>
      </c>
      <c r="BB45" s="26">
        <v>109636</v>
      </c>
      <c r="BC45" s="26">
        <v>111</v>
      </c>
      <c r="BD45" s="87">
        <v>369</v>
      </c>
      <c r="BE45" s="86">
        <v>118744</v>
      </c>
      <c r="BF45" s="88">
        <v>115</v>
      </c>
      <c r="BG45" s="26">
        <v>516</v>
      </c>
      <c r="BH45" s="26">
        <v>123566</v>
      </c>
      <c r="BI45" s="26">
        <v>114</v>
      </c>
      <c r="BJ45" s="117"/>
      <c r="BK45" s="118"/>
      <c r="BL45" s="119"/>
      <c r="BM45" s="35"/>
      <c r="BN45" s="35"/>
      <c r="BO45" s="35"/>
      <c r="BP45" s="111"/>
      <c r="BQ45" s="112"/>
      <c r="BR45" s="113"/>
      <c r="BS45" s="35"/>
      <c r="BT45" s="35"/>
      <c r="BU45" s="35"/>
      <c r="BV45" s="111"/>
      <c r="BW45" s="112"/>
      <c r="BX45" s="113"/>
      <c r="BY45" s="34"/>
      <c r="BZ45" s="34"/>
      <c r="CA45" s="107"/>
    </row>
    <row r="46" spans="1:79" x14ac:dyDescent="0.4">
      <c r="A46" t="s">
        <v>208</v>
      </c>
      <c r="B46" s="444">
        <v>3</v>
      </c>
      <c r="C46" s="445" t="s">
        <v>1614</v>
      </c>
      <c r="D46" s="446">
        <v>34</v>
      </c>
      <c r="E46" s="450">
        <v>3</v>
      </c>
      <c r="F46" s="451" t="s">
        <v>7650</v>
      </c>
      <c r="G46" s="452">
        <v>38</v>
      </c>
      <c r="H46" s="342">
        <v>2</v>
      </c>
      <c r="I46" s="342" t="s">
        <v>7130</v>
      </c>
      <c r="J46" s="342">
        <v>99</v>
      </c>
      <c r="K46" s="393">
        <v>5</v>
      </c>
      <c r="L46" s="394" t="s">
        <v>6449</v>
      </c>
      <c r="M46" s="395">
        <v>17</v>
      </c>
      <c r="N46" s="341">
        <v>4</v>
      </c>
      <c r="O46" s="342" t="s">
        <v>5735</v>
      </c>
      <c r="P46" s="343">
        <v>23</v>
      </c>
      <c r="Q46" s="104">
        <v>6</v>
      </c>
      <c r="R46" t="s">
        <v>4991</v>
      </c>
      <c r="S46" s="105">
        <v>8</v>
      </c>
      <c r="T46" s="245">
        <v>6</v>
      </c>
      <c r="U46" s="342" t="s">
        <v>4248</v>
      </c>
      <c r="V46" s="343">
        <v>63</v>
      </c>
      <c r="W46" s="104">
        <v>6</v>
      </c>
      <c r="X46" t="s">
        <v>3490</v>
      </c>
      <c r="Y46" s="105">
        <v>51</v>
      </c>
      <c r="Z46" s="246">
        <v>3</v>
      </c>
      <c r="AA46" s="246" t="s">
        <v>2737</v>
      </c>
      <c r="AB46" s="247">
        <v>47</v>
      </c>
      <c r="AC46" s="104">
        <v>6</v>
      </c>
      <c r="AD46" t="s">
        <v>1964</v>
      </c>
      <c r="AE46" s="105">
        <v>110</v>
      </c>
      <c r="AF46" s="245">
        <v>5</v>
      </c>
      <c r="AG46" s="246" t="s">
        <v>1209</v>
      </c>
      <c r="AH46" s="247">
        <v>205</v>
      </c>
      <c r="AI46" s="219">
        <v>3</v>
      </c>
      <c r="AJ46" s="219" t="s">
        <v>472</v>
      </c>
      <c r="AK46" s="219">
        <v>132</v>
      </c>
      <c r="AL46" s="72">
        <v>4</v>
      </c>
      <c r="AM46" s="73">
        <v>232500</v>
      </c>
      <c r="AN46" s="74">
        <v>177</v>
      </c>
      <c r="AO46" s="54">
        <v>4</v>
      </c>
      <c r="AP46" s="14">
        <v>162850</v>
      </c>
      <c r="AQ46" s="55">
        <v>66</v>
      </c>
      <c r="AR46" s="72">
        <v>3</v>
      </c>
      <c r="AS46" s="73">
        <v>147000</v>
      </c>
      <c r="AT46" s="74">
        <v>49</v>
      </c>
      <c r="AU46" s="54">
        <v>2</v>
      </c>
      <c r="AV46" s="14">
        <v>139950</v>
      </c>
      <c r="AW46" s="55">
        <v>64</v>
      </c>
      <c r="AX46" s="72">
        <v>3</v>
      </c>
      <c r="AY46" s="73">
        <v>258167</v>
      </c>
      <c r="AZ46" s="74">
        <v>67</v>
      </c>
      <c r="BA46" s="54">
        <v>2</v>
      </c>
      <c r="BB46" s="14">
        <v>255000</v>
      </c>
      <c r="BC46" s="55">
        <v>195</v>
      </c>
      <c r="BD46" s="72">
        <v>3</v>
      </c>
      <c r="BE46" s="73">
        <v>127300</v>
      </c>
      <c r="BF46" s="74">
        <v>73</v>
      </c>
      <c r="BG46" s="54">
        <v>7</v>
      </c>
      <c r="BH46" s="14">
        <v>182986</v>
      </c>
      <c r="BI46" s="55">
        <v>156</v>
      </c>
      <c r="BJ46" s="72"/>
      <c r="BK46" s="73"/>
      <c r="BL46" s="74"/>
      <c r="BM46" s="104"/>
      <c r="BO46" s="105"/>
      <c r="BP46" s="114"/>
      <c r="BQ46" s="115"/>
      <c r="BR46" s="116"/>
      <c r="BS46" s="104"/>
      <c r="BU46" s="105"/>
      <c r="BV46" s="114"/>
      <c r="BW46" s="115"/>
      <c r="BX46" s="116"/>
      <c r="BY46" s="54"/>
      <c r="CA46" s="55"/>
    </row>
    <row r="47" spans="1:79" x14ac:dyDescent="0.4">
      <c r="A47" t="s">
        <v>209</v>
      </c>
      <c r="B47" s="444">
        <v>3</v>
      </c>
      <c r="C47" s="445" t="s">
        <v>8512</v>
      </c>
      <c r="D47" s="446">
        <v>7</v>
      </c>
      <c r="E47" s="450">
        <v>3</v>
      </c>
      <c r="F47" s="451" t="s">
        <v>7810</v>
      </c>
      <c r="G47" s="452">
        <v>35</v>
      </c>
      <c r="H47" s="342">
        <v>2</v>
      </c>
      <c r="I47" s="342" t="s">
        <v>7131</v>
      </c>
      <c r="J47" s="342">
        <v>8</v>
      </c>
      <c r="K47" s="393">
        <v>2</v>
      </c>
      <c r="L47" s="394" t="s">
        <v>6450</v>
      </c>
      <c r="M47" s="395">
        <v>65</v>
      </c>
      <c r="N47" s="341">
        <v>3</v>
      </c>
      <c r="O47" s="342" t="s">
        <v>5736</v>
      </c>
      <c r="P47" s="343">
        <v>44</v>
      </c>
      <c r="Q47" s="104">
        <v>3</v>
      </c>
      <c r="R47" t="s">
        <v>4992</v>
      </c>
      <c r="S47" s="105">
        <v>42</v>
      </c>
      <c r="T47" s="341">
        <v>2</v>
      </c>
      <c r="U47" s="342" t="s">
        <v>4249</v>
      </c>
      <c r="V47" s="343">
        <v>177</v>
      </c>
      <c r="W47" s="104">
        <v>5</v>
      </c>
      <c r="X47" t="s">
        <v>3491</v>
      </c>
      <c r="Y47" s="105">
        <v>19</v>
      </c>
      <c r="Z47" s="246">
        <v>3</v>
      </c>
      <c r="AA47" s="246" t="s">
        <v>2738</v>
      </c>
      <c r="AB47" s="247">
        <v>19</v>
      </c>
      <c r="AC47" s="104">
        <v>1</v>
      </c>
      <c r="AD47" t="s">
        <v>1045</v>
      </c>
      <c r="AE47" s="105">
        <v>196</v>
      </c>
      <c r="AF47" s="245">
        <v>1</v>
      </c>
      <c r="AG47" s="246" t="s">
        <v>1210</v>
      </c>
      <c r="AH47" s="247">
        <v>18</v>
      </c>
      <c r="AI47" s="219">
        <v>1</v>
      </c>
      <c r="AJ47" s="219" t="s">
        <v>473</v>
      </c>
      <c r="AK47" s="219">
        <v>40</v>
      </c>
      <c r="AL47" s="72">
        <v>2</v>
      </c>
      <c r="AM47" s="73">
        <v>258700</v>
      </c>
      <c r="AN47" s="74">
        <v>196</v>
      </c>
      <c r="AO47" s="54">
        <v>3</v>
      </c>
      <c r="AP47" s="14">
        <v>435833</v>
      </c>
      <c r="AQ47" s="55">
        <v>71</v>
      </c>
      <c r="AR47" s="72">
        <v>2</v>
      </c>
      <c r="AS47" s="73">
        <v>112450</v>
      </c>
      <c r="AT47" s="74">
        <v>280</v>
      </c>
      <c r="AU47" s="54">
        <v>1</v>
      </c>
      <c r="AV47" s="14">
        <v>80000</v>
      </c>
      <c r="AW47" s="55">
        <v>47</v>
      </c>
      <c r="AX47" s="72">
        <v>0</v>
      </c>
      <c r="AY47" s="73"/>
      <c r="AZ47" s="74"/>
      <c r="BA47" s="54">
        <v>0</v>
      </c>
      <c r="BC47" s="55"/>
      <c r="BD47" s="72">
        <v>0</v>
      </c>
      <c r="BE47" s="73"/>
      <c r="BF47" s="74"/>
      <c r="BG47" s="54">
        <v>1</v>
      </c>
      <c r="BH47" s="14">
        <v>123379</v>
      </c>
      <c r="BI47" s="55">
        <v>2</v>
      </c>
      <c r="BJ47" s="72"/>
      <c r="BK47" s="73"/>
      <c r="BL47" s="74"/>
      <c r="BM47" s="104"/>
      <c r="BO47" s="105"/>
      <c r="BP47" s="114"/>
      <c r="BQ47" s="115"/>
      <c r="BR47" s="116"/>
      <c r="BS47" s="104"/>
      <c r="BU47" s="105"/>
      <c r="BV47" s="114"/>
      <c r="BW47" s="115"/>
      <c r="BX47" s="116"/>
      <c r="BY47" s="54"/>
      <c r="CA47" s="55"/>
    </row>
    <row r="48" spans="1:79" x14ac:dyDescent="0.4">
      <c r="A48" t="s">
        <v>226</v>
      </c>
      <c r="B48" s="444">
        <v>11</v>
      </c>
      <c r="C48" s="445" t="s">
        <v>8513</v>
      </c>
      <c r="D48" s="446">
        <v>32</v>
      </c>
      <c r="E48" s="450">
        <v>4</v>
      </c>
      <c r="F48" s="451" t="s">
        <v>7811</v>
      </c>
      <c r="G48" s="452">
        <v>15</v>
      </c>
      <c r="H48" s="342">
        <v>3</v>
      </c>
      <c r="I48" s="342" t="s">
        <v>7132</v>
      </c>
      <c r="J48" s="342">
        <v>13</v>
      </c>
      <c r="K48" s="393">
        <v>10</v>
      </c>
      <c r="L48" s="394" t="s">
        <v>6451</v>
      </c>
      <c r="M48" s="395">
        <v>16</v>
      </c>
      <c r="N48" s="341">
        <v>9</v>
      </c>
      <c r="O48" s="342" t="s">
        <v>5737</v>
      </c>
      <c r="P48" s="343">
        <v>36</v>
      </c>
      <c r="Q48" s="104">
        <v>8</v>
      </c>
      <c r="R48" t="s">
        <v>4993</v>
      </c>
      <c r="S48" s="105">
        <v>15</v>
      </c>
      <c r="T48" s="341">
        <v>12</v>
      </c>
      <c r="U48" s="342" t="s">
        <v>4250</v>
      </c>
      <c r="V48" s="343">
        <v>77</v>
      </c>
      <c r="W48" s="104">
        <v>14</v>
      </c>
      <c r="X48" t="s">
        <v>3492</v>
      </c>
      <c r="Y48" s="105">
        <v>61</v>
      </c>
      <c r="Z48" s="246">
        <v>7</v>
      </c>
      <c r="AA48" s="246" t="s">
        <v>2739</v>
      </c>
      <c r="AB48" s="247">
        <v>62</v>
      </c>
      <c r="AC48" s="104">
        <v>8</v>
      </c>
      <c r="AD48" t="s">
        <v>1965</v>
      </c>
      <c r="AE48" s="105">
        <v>111</v>
      </c>
      <c r="AF48" s="245">
        <v>13</v>
      </c>
      <c r="AG48" s="246" t="s">
        <v>1211</v>
      </c>
      <c r="AH48" s="247">
        <v>76</v>
      </c>
      <c r="AI48" s="219">
        <v>11</v>
      </c>
      <c r="AJ48" s="219" t="s">
        <v>474</v>
      </c>
      <c r="AK48" s="219">
        <v>166</v>
      </c>
      <c r="AL48" s="72">
        <v>11</v>
      </c>
      <c r="AM48" s="73">
        <v>135623</v>
      </c>
      <c r="AN48" s="74">
        <v>134</v>
      </c>
      <c r="AO48" s="54">
        <v>11</v>
      </c>
      <c r="AP48" s="14">
        <v>81270</v>
      </c>
      <c r="AQ48" s="55">
        <v>118</v>
      </c>
      <c r="AR48" s="72">
        <v>6</v>
      </c>
      <c r="AS48" s="73">
        <v>79333</v>
      </c>
      <c r="AT48" s="74">
        <v>242</v>
      </c>
      <c r="AU48" s="54">
        <v>5</v>
      </c>
      <c r="AV48" s="14">
        <v>90380</v>
      </c>
      <c r="AW48" s="55">
        <v>183</v>
      </c>
      <c r="AX48" s="72">
        <v>5</v>
      </c>
      <c r="AY48" s="73">
        <v>113600</v>
      </c>
      <c r="AZ48" s="74">
        <v>81</v>
      </c>
      <c r="BA48" s="54">
        <v>6</v>
      </c>
      <c r="BB48" s="14">
        <v>143700</v>
      </c>
      <c r="BC48" s="55">
        <v>72</v>
      </c>
      <c r="BD48" s="72">
        <v>13</v>
      </c>
      <c r="BE48" s="73">
        <v>137567</v>
      </c>
      <c r="BF48" s="74">
        <v>125</v>
      </c>
      <c r="BG48" s="54">
        <v>7</v>
      </c>
      <c r="BH48" s="14">
        <v>145557</v>
      </c>
      <c r="BI48" s="55">
        <v>140</v>
      </c>
      <c r="BJ48" s="72"/>
      <c r="BK48" s="73"/>
      <c r="BL48" s="74"/>
      <c r="BM48" s="104"/>
      <c r="BO48" s="105"/>
      <c r="BP48" s="114"/>
      <c r="BQ48" s="115"/>
      <c r="BR48" s="116"/>
      <c r="BS48" s="104"/>
      <c r="BU48" s="105"/>
      <c r="BV48" s="114"/>
      <c r="BW48" s="115"/>
      <c r="BX48" s="116"/>
      <c r="BY48" s="54"/>
      <c r="CA48" s="55"/>
    </row>
    <row r="49" spans="1:79" x14ac:dyDescent="0.4">
      <c r="A49" t="s">
        <v>210</v>
      </c>
      <c r="B49" s="444">
        <v>1</v>
      </c>
      <c r="C49" s="445" t="s">
        <v>5701</v>
      </c>
      <c r="D49" s="446">
        <v>8</v>
      </c>
      <c r="E49" s="450">
        <v>2</v>
      </c>
      <c r="F49" s="451" t="s">
        <v>7812</v>
      </c>
      <c r="G49" s="452">
        <v>196</v>
      </c>
      <c r="H49" s="342">
        <v>0</v>
      </c>
      <c r="I49" s="342" t="s">
        <v>262</v>
      </c>
      <c r="J49" s="342">
        <v>0</v>
      </c>
      <c r="K49" s="393">
        <v>0</v>
      </c>
      <c r="L49" s="394" t="s">
        <v>262</v>
      </c>
      <c r="M49" s="395">
        <v>0</v>
      </c>
      <c r="N49" s="341">
        <v>1</v>
      </c>
      <c r="O49" s="342" t="s">
        <v>5738</v>
      </c>
      <c r="P49" s="343">
        <v>52</v>
      </c>
      <c r="Q49" s="104">
        <v>1</v>
      </c>
      <c r="R49" t="s">
        <v>1028</v>
      </c>
      <c r="S49" s="105">
        <v>34</v>
      </c>
      <c r="T49" s="341">
        <v>0</v>
      </c>
      <c r="U49" s="342" t="s">
        <v>262</v>
      </c>
      <c r="V49" s="343">
        <v>0</v>
      </c>
      <c r="W49" s="104">
        <v>1</v>
      </c>
      <c r="X49" t="s">
        <v>3279</v>
      </c>
      <c r="Y49" s="105">
        <v>6</v>
      </c>
      <c r="Z49" s="246">
        <v>0</v>
      </c>
      <c r="AA49" s="246" t="s">
        <v>262</v>
      </c>
      <c r="AB49" s="247">
        <v>0</v>
      </c>
      <c r="AC49" s="104">
        <v>1</v>
      </c>
      <c r="AD49" t="s">
        <v>292</v>
      </c>
      <c r="AE49" s="105">
        <v>9</v>
      </c>
      <c r="AF49" s="245">
        <v>0</v>
      </c>
      <c r="AG49" s="246" t="s">
        <v>262</v>
      </c>
      <c r="AH49" s="247">
        <v>0</v>
      </c>
      <c r="AI49" s="219">
        <v>3</v>
      </c>
      <c r="AJ49" s="219" t="s">
        <v>475</v>
      </c>
      <c r="AK49" s="219">
        <v>166</v>
      </c>
      <c r="AL49" s="72">
        <v>0</v>
      </c>
      <c r="AM49" s="73">
        <v>0</v>
      </c>
      <c r="AN49" s="74">
        <v>0</v>
      </c>
      <c r="AO49" s="54">
        <v>2</v>
      </c>
      <c r="AP49" s="14">
        <v>79525</v>
      </c>
      <c r="AQ49" s="55">
        <v>71</v>
      </c>
      <c r="AR49" s="72">
        <v>1</v>
      </c>
      <c r="AS49" s="73">
        <v>205000</v>
      </c>
      <c r="AT49" s="74">
        <v>76</v>
      </c>
      <c r="AU49" s="54">
        <v>0</v>
      </c>
      <c r="AW49" s="55"/>
      <c r="AX49" s="72">
        <v>1</v>
      </c>
      <c r="AY49" s="73">
        <v>75000</v>
      </c>
      <c r="AZ49" s="74">
        <v>246</v>
      </c>
      <c r="BA49" s="54">
        <v>0</v>
      </c>
      <c r="BC49" s="55"/>
      <c r="BD49" s="72">
        <v>3</v>
      </c>
      <c r="BE49" s="73">
        <v>132833</v>
      </c>
      <c r="BF49" s="74">
        <v>40</v>
      </c>
      <c r="BG49" s="54">
        <v>0</v>
      </c>
      <c r="BH49" s="14"/>
      <c r="BI49" s="55"/>
      <c r="BJ49" s="72"/>
      <c r="BK49" s="73"/>
      <c r="BL49" s="74"/>
      <c r="BM49" s="104"/>
      <c r="BO49" s="105"/>
      <c r="BP49" s="114"/>
      <c r="BQ49" s="115"/>
      <c r="BR49" s="116"/>
      <c r="BS49" s="104"/>
      <c r="BU49" s="105"/>
      <c r="BV49" s="114"/>
      <c r="BW49" s="115"/>
      <c r="BX49" s="116"/>
      <c r="BY49" s="54"/>
      <c r="CA49" s="55"/>
    </row>
    <row r="50" spans="1:79" x14ac:dyDescent="0.4">
      <c r="A50" t="s">
        <v>211</v>
      </c>
      <c r="B50" s="444">
        <v>2</v>
      </c>
      <c r="C50" s="445" t="s">
        <v>7788</v>
      </c>
      <c r="D50" s="446">
        <v>8</v>
      </c>
      <c r="E50" s="450">
        <v>3</v>
      </c>
      <c r="F50" s="451" t="s">
        <v>7813</v>
      </c>
      <c r="G50" s="452">
        <v>47</v>
      </c>
      <c r="H50" s="342">
        <v>1</v>
      </c>
      <c r="I50" s="342" t="s">
        <v>1414</v>
      </c>
      <c r="J50" s="342">
        <v>3</v>
      </c>
      <c r="K50" s="393">
        <v>0</v>
      </c>
      <c r="L50" s="394" t="s">
        <v>262</v>
      </c>
      <c r="M50" s="395">
        <v>0</v>
      </c>
      <c r="N50" s="341">
        <v>0</v>
      </c>
      <c r="O50" s="342" t="s">
        <v>262</v>
      </c>
      <c r="P50" s="343">
        <v>0</v>
      </c>
      <c r="Q50" s="104">
        <v>1</v>
      </c>
      <c r="R50" t="s">
        <v>4994</v>
      </c>
      <c r="S50" s="105">
        <v>4</v>
      </c>
      <c r="T50" s="341">
        <v>1</v>
      </c>
      <c r="U50" s="342" t="s">
        <v>3496</v>
      </c>
      <c r="V50" s="343">
        <v>36</v>
      </c>
      <c r="W50" s="104">
        <v>1</v>
      </c>
      <c r="X50" t="s">
        <v>3280</v>
      </c>
      <c r="Y50" s="105">
        <v>135</v>
      </c>
      <c r="Z50" s="246">
        <v>0</v>
      </c>
      <c r="AA50" s="246" t="s">
        <v>262</v>
      </c>
      <c r="AB50" s="247">
        <v>0</v>
      </c>
      <c r="AC50" s="104">
        <v>3</v>
      </c>
      <c r="AD50" t="s">
        <v>1966</v>
      </c>
      <c r="AE50" s="105">
        <v>56</v>
      </c>
      <c r="AF50" s="245">
        <v>1</v>
      </c>
      <c r="AG50" s="246" t="s">
        <v>1028</v>
      </c>
      <c r="AH50" s="247">
        <v>112</v>
      </c>
      <c r="AI50" s="219">
        <v>1</v>
      </c>
      <c r="AJ50" s="219" t="s">
        <v>476</v>
      </c>
      <c r="AK50" s="219">
        <v>189</v>
      </c>
      <c r="AL50" s="72">
        <v>2</v>
      </c>
      <c r="AM50" s="73">
        <v>204000</v>
      </c>
      <c r="AN50" s="74">
        <v>104</v>
      </c>
      <c r="AO50" s="54">
        <v>2</v>
      </c>
      <c r="AP50" s="14">
        <v>140000</v>
      </c>
      <c r="AQ50" s="55">
        <v>95</v>
      </c>
      <c r="AR50" s="72">
        <v>1</v>
      </c>
      <c r="AS50" s="73">
        <v>153000</v>
      </c>
      <c r="AT50" s="74">
        <v>90</v>
      </c>
      <c r="AU50" s="54">
        <v>1</v>
      </c>
      <c r="AV50" s="14">
        <v>50000</v>
      </c>
      <c r="AW50" s="55">
        <v>79</v>
      </c>
      <c r="AX50" s="72">
        <v>2</v>
      </c>
      <c r="AY50" s="73">
        <v>70750</v>
      </c>
      <c r="AZ50" s="74">
        <v>49</v>
      </c>
      <c r="BA50" s="54">
        <v>0</v>
      </c>
      <c r="BC50" s="55"/>
      <c r="BD50" s="72">
        <v>1</v>
      </c>
      <c r="BE50" s="73">
        <v>220000</v>
      </c>
      <c r="BF50" s="74">
        <v>135</v>
      </c>
      <c r="BG50" s="54">
        <v>1</v>
      </c>
      <c r="BH50" s="14">
        <v>193300</v>
      </c>
      <c r="BI50" s="55">
        <v>5</v>
      </c>
      <c r="BJ50" s="72"/>
      <c r="BK50" s="73"/>
      <c r="BL50" s="74"/>
      <c r="BM50" s="104"/>
      <c r="BO50" s="105"/>
      <c r="BP50" s="114"/>
      <c r="BQ50" s="115"/>
      <c r="BR50" s="116"/>
      <c r="BS50" s="104"/>
      <c r="BU50" s="105"/>
      <c r="BV50" s="114"/>
      <c r="BW50" s="115"/>
      <c r="BX50" s="116"/>
      <c r="BY50" s="54"/>
      <c r="CA50" s="55"/>
    </row>
    <row r="51" spans="1:79" x14ac:dyDescent="0.4">
      <c r="A51" t="s">
        <v>227</v>
      </c>
      <c r="B51" s="444">
        <v>4</v>
      </c>
      <c r="C51" s="445" t="s">
        <v>8514</v>
      </c>
      <c r="D51" s="446">
        <v>7</v>
      </c>
      <c r="E51" s="450">
        <v>5</v>
      </c>
      <c r="F51" s="451" t="s">
        <v>7814</v>
      </c>
      <c r="G51" s="452">
        <v>15</v>
      </c>
      <c r="H51" s="342">
        <v>4</v>
      </c>
      <c r="I51" s="342" t="s">
        <v>2232</v>
      </c>
      <c r="J51" s="342">
        <v>14</v>
      </c>
      <c r="K51" s="393">
        <v>1</v>
      </c>
      <c r="L51" s="394" t="s">
        <v>6452</v>
      </c>
      <c r="M51" s="395">
        <v>6</v>
      </c>
      <c r="N51" s="341">
        <v>5</v>
      </c>
      <c r="O51" s="342" t="s">
        <v>5739</v>
      </c>
      <c r="P51" s="343">
        <v>10</v>
      </c>
      <c r="Q51" s="104">
        <v>4</v>
      </c>
      <c r="R51" t="s">
        <v>4995</v>
      </c>
      <c r="S51" s="105">
        <v>16</v>
      </c>
      <c r="T51" s="341">
        <v>1</v>
      </c>
      <c r="U51" s="342" t="s">
        <v>4061</v>
      </c>
      <c r="V51" s="343">
        <v>135</v>
      </c>
      <c r="W51" s="104">
        <v>7</v>
      </c>
      <c r="X51" t="s">
        <v>3493</v>
      </c>
      <c r="Y51" s="105">
        <v>39</v>
      </c>
      <c r="Z51" s="246">
        <v>6</v>
      </c>
      <c r="AA51" s="246" t="s">
        <v>2740</v>
      </c>
      <c r="AB51" s="247">
        <v>42</v>
      </c>
      <c r="AC51" s="104">
        <v>4</v>
      </c>
      <c r="AD51" t="s">
        <v>1967</v>
      </c>
      <c r="AE51" s="105">
        <v>74</v>
      </c>
      <c r="AF51" s="245">
        <v>5</v>
      </c>
      <c r="AG51" s="246" t="s">
        <v>1212</v>
      </c>
      <c r="AH51" s="247">
        <v>85</v>
      </c>
      <c r="AI51" s="219">
        <v>3</v>
      </c>
      <c r="AJ51" s="219" t="s">
        <v>477</v>
      </c>
      <c r="AK51" s="219">
        <v>73</v>
      </c>
      <c r="AL51" s="72">
        <v>2</v>
      </c>
      <c r="AM51" s="73">
        <v>90700</v>
      </c>
      <c r="AN51" s="74">
        <v>256</v>
      </c>
      <c r="AO51" s="54">
        <v>2</v>
      </c>
      <c r="AP51" s="14">
        <v>215000</v>
      </c>
      <c r="AQ51" s="55">
        <v>97</v>
      </c>
      <c r="AR51" s="72">
        <v>3</v>
      </c>
      <c r="AS51" s="73">
        <v>225333</v>
      </c>
      <c r="AT51" s="74">
        <v>426</v>
      </c>
      <c r="AU51" s="54">
        <v>1</v>
      </c>
      <c r="AV51" s="14">
        <v>74500</v>
      </c>
      <c r="AW51" s="55">
        <v>128</v>
      </c>
      <c r="AX51" s="72">
        <v>4</v>
      </c>
      <c r="AY51" s="73">
        <v>145612</v>
      </c>
      <c r="AZ51" s="74">
        <v>56</v>
      </c>
      <c r="BA51" s="54">
        <v>3</v>
      </c>
      <c r="BB51" s="14">
        <v>149000</v>
      </c>
      <c r="BC51" s="55">
        <v>149</v>
      </c>
      <c r="BD51" s="72">
        <v>2</v>
      </c>
      <c r="BE51" s="73">
        <v>106950</v>
      </c>
      <c r="BF51" s="74">
        <v>48</v>
      </c>
      <c r="BG51" s="54">
        <v>6</v>
      </c>
      <c r="BH51" s="14">
        <v>223183</v>
      </c>
      <c r="BI51" s="55">
        <v>105</v>
      </c>
      <c r="BJ51" s="72"/>
      <c r="BK51" s="73"/>
      <c r="BL51" s="74"/>
      <c r="BM51" s="104"/>
      <c r="BO51" s="105"/>
      <c r="BP51" s="114"/>
      <c r="BQ51" s="115"/>
      <c r="BR51" s="116"/>
      <c r="BS51" s="104"/>
      <c r="BU51" s="105"/>
      <c r="BV51" s="114"/>
      <c r="BW51" s="115"/>
      <c r="BX51" s="116"/>
      <c r="BY51" s="54"/>
      <c r="CA51" s="55"/>
    </row>
    <row r="52" spans="1:79" x14ac:dyDescent="0.4">
      <c r="A52" t="s">
        <v>212</v>
      </c>
      <c r="B52" s="444">
        <v>1</v>
      </c>
      <c r="C52" s="445" t="s">
        <v>7733</v>
      </c>
      <c r="D52" s="446">
        <v>30</v>
      </c>
      <c r="E52" s="450">
        <v>0</v>
      </c>
      <c r="F52" s="451" t="s">
        <v>262</v>
      </c>
      <c r="G52" s="452">
        <v>0</v>
      </c>
      <c r="H52" s="342">
        <v>1</v>
      </c>
      <c r="I52" s="342" t="s">
        <v>6974</v>
      </c>
      <c r="J52" s="342">
        <v>71</v>
      </c>
      <c r="K52" s="393">
        <v>0</v>
      </c>
      <c r="L52" s="394" t="s">
        <v>262</v>
      </c>
      <c r="M52" s="395">
        <v>0</v>
      </c>
      <c r="N52" s="341">
        <v>2</v>
      </c>
      <c r="O52" s="342" t="s">
        <v>1167</v>
      </c>
      <c r="P52" s="343">
        <v>8</v>
      </c>
      <c r="Q52" s="104">
        <v>2</v>
      </c>
      <c r="R52" t="s">
        <v>4996</v>
      </c>
      <c r="S52" s="105">
        <v>39</v>
      </c>
      <c r="T52" s="341">
        <v>0</v>
      </c>
      <c r="U52" s="342" t="s">
        <v>262</v>
      </c>
      <c r="V52" s="343">
        <v>0</v>
      </c>
      <c r="W52" s="104">
        <v>3</v>
      </c>
      <c r="X52" t="s">
        <v>3494</v>
      </c>
      <c r="Y52" s="105">
        <v>127</v>
      </c>
      <c r="Z52" s="246">
        <v>4</v>
      </c>
      <c r="AA52" s="246" t="s">
        <v>2741</v>
      </c>
      <c r="AB52" s="247">
        <v>25</v>
      </c>
      <c r="AC52" s="104">
        <v>0</v>
      </c>
      <c r="AD52" t="s">
        <v>262</v>
      </c>
      <c r="AE52" s="105">
        <v>0</v>
      </c>
      <c r="AF52" s="245">
        <v>2</v>
      </c>
      <c r="AG52" s="246" t="s">
        <v>1213</v>
      </c>
      <c r="AH52" s="247">
        <v>223</v>
      </c>
      <c r="AI52" s="219">
        <v>3</v>
      </c>
      <c r="AJ52" s="219" t="s">
        <v>478</v>
      </c>
      <c r="AK52" s="219">
        <v>29</v>
      </c>
      <c r="AL52" s="72">
        <v>1</v>
      </c>
      <c r="AM52" s="73">
        <v>162500</v>
      </c>
      <c r="AN52" s="74">
        <v>39</v>
      </c>
      <c r="AO52" s="54">
        <v>1</v>
      </c>
      <c r="AP52" s="14">
        <v>122500</v>
      </c>
      <c r="AQ52" s="55">
        <v>127</v>
      </c>
      <c r="AR52" s="72">
        <v>1</v>
      </c>
      <c r="AS52" s="73">
        <v>255000</v>
      </c>
      <c r="AT52" s="74">
        <v>46</v>
      </c>
      <c r="AU52" s="54">
        <v>2</v>
      </c>
      <c r="AV52" s="14">
        <v>211250</v>
      </c>
      <c r="AW52" s="55">
        <v>41</v>
      </c>
      <c r="AX52" s="72">
        <v>0</v>
      </c>
      <c r="AY52" s="73"/>
      <c r="AZ52" s="74"/>
      <c r="BA52" s="54">
        <v>1</v>
      </c>
      <c r="BB52" s="14">
        <v>120000</v>
      </c>
      <c r="BC52" s="55">
        <v>95</v>
      </c>
      <c r="BD52" s="72">
        <v>2</v>
      </c>
      <c r="BE52" s="73">
        <v>156000</v>
      </c>
      <c r="BF52" s="74">
        <v>180</v>
      </c>
      <c r="BG52" s="54">
        <v>2</v>
      </c>
      <c r="BH52" s="14">
        <v>242500</v>
      </c>
      <c r="BI52" s="55">
        <v>146</v>
      </c>
      <c r="BJ52" s="72"/>
      <c r="BK52" s="73"/>
      <c r="BL52" s="74"/>
      <c r="BM52" s="104"/>
      <c r="BO52" s="105"/>
      <c r="BP52" s="114"/>
      <c r="BQ52" s="115"/>
      <c r="BR52" s="116"/>
      <c r="BS52" s="104"/>
      <c r="BU52" s="105"/>
      <c r="BV52" s="114"/>
      <c r="BW52" s="115"/>
      <c r="BX52" s="116"/>
      <c r="BY52" s="54"/>
      <c r="CA52" s="55"/>
    </row>
    <row r="53" spans="1:79" x14ac:dyDescent="0.4">
      <c r="A53" t="s">
        <v>213</v>
      </c>
      <c r="B53" s="444">
        <v>1</v>
      </c>
      <c r="C53" s="445" t="s">
        <v>7707</v>
      </c>
      <c r="D53" s="446">
        <v>9</v>
      </c>
      <c r="E53" s="450">
        <v>2</v>
      </c>
      <c r="F53" s="451" t="s">
        <v>7653</v>
      </c>
      <c r="G53" s="452">
        <v>80</v>
      </c>
      <c r="H53" s="342">
        <v>1</v>
      </c>
      <c r="I53" s="342" t="s">
        <v>414</v>
      </c>
      <c r="J53" s="342">
        <v>15</v>
      </c>
      <c r="K53" s="393">
        <v>3</v>
      </c>
      <c r="L53" s="394" t="s">
        <v>6453</v>
      </c>
      <c r="M53" s="395">
        <v>4</v>
      </c>
      <c r="N53" s="341">
        <v>1</v>
      </c>
      <c r="O53" s="342" t="s">
        <v>5554</v>
      </c>
      <c r="P53" s="343">
        <v>58</v>
      </c>
      <c r="Q53" s="104">
        <v>0</v>
      </c>
      <c r="R53" t="s">
        <v>262</v>
      </c>
      <c r="S53" s="105">
        <v>0</v>
      </c>
      <c r="T53" s="341">
        <v>1</v>
      </c>
      <c r="U53" s="342" t="s">
        <v>4251</v>
      </c>
      <c r="V53" s="343">
        <v>89</v>
      </c>
      <c r="W53" s="104">
        <v>1</v>
      </c>
      <c r="X53" t="s">
        <v>1850</v>
      </c>
      <c r="Y53" s="105">
        <v>51</v>
      </c>
      <c r="Z53" s="246">
        <v>3</v>
      </c>
      <c r="AA53" s="246" t="s">
        <v>2742</v>
      </c>
      <c r="AB53" s="247">
        <v>79</v>
      </c>
      <c r="AC53" s="104">
        <v>2</v>
      </c>
      <c r="AD53" t="s">
        <v>1968</v>
      </c>
      <c r="AE53" s="105">
        <v>24</v>
      </c>
      <c r="AF53" s="245">
        <v>3</v>
      </c>
      <c r="AG53" s="246" t="s">
        <v>1214</v>
      </c>
      <c r="AH53" s="247">
        <v>36</v>
      </c>
      <c r="AI53" s="219">
        <v>2</v>
      </c>
      <c r="AJ53" s="219" t="s">
        <v>295</v>
      </c>
      <c r="AK53" s="219">
        <v>101</v>
      </c>
      <c r="AL53" s="72">
        <v>5</v>
      </c>
      <c r="AM53" s="73">
        <v>159900</v>
      </c>
      <c r="AN53" s="74">
        <v>213</v>
      </c>
      <c r="AO53" s="54">
        <v>3</v>
      </c>
      <c r="AP53" s="14">
        <v>122033</v>
      </c>
      <c r="AQ53" s="55">
        <v>98</v>
      </c>
      <c r="AR53" s="72">
        <v>3</v>
      </c>
      <c r="AS53" s="73">
        <v>87590</v>
      </c>
      <c r="AT53" s="74">
        <v>219</v>
      </c>
      <c r="AU53" s="54">
        <v>3</v>
      </c>
      <c r="AV53" s="14">
        <v>103633</v>
      </c>
      <c r="AW53" s="55">
        <v>110</v>
      </c>
      <c r="AX53" s="72">
        <v>2</v>
      </c>
      <c r="AY53" s="73">
        <v>95500</v>
      </c>
      <c r="AZ53" s="74">
        <v>171</v>
      </c>
      <c r="BA53" s="54">
        <v>1</v>
      </c>
      <c r="BB53" s="14">
        <v>173000</v>
      </c>
      <c r="BC53" s="55">
        <v>39</v>
      </c>
      <c r="BD53" s="72">
        <v>1</v>
      </c>
      <c r="BE53" s="73">
        <v>97000</v>
      </c>
      <c r="BF53" s="74">
        <v>135</v>
      </c>
      <c r="BG53" s="54">
        <v>3</v>
      </c>
      <c r="BH53" s="14">
        <v>109567</v>
      </c>
      <c r="BI53" s="55">
        <v>104</v>
      </c>
      <c r="BJ53" s="72"/>
      <c r="BK53" s="73"/>
      <c r="BL53" s="74"/>
      <c r="BM53" s="104"/>
      <c r="BO53" s="105"/>
      <c r="BP53" s="114"/>
      <c r="BQ53" s="115"/>
      <c r="BR53" s="116"/>
      <c r="BS53" s="104"/>
      <c r="BU53" s="105"/>
      <c r="BV53" s="114"/>
      <c r="BW53" s="115"/>
      <c r="BX53" s="116"/>
      <c r="BY53" s="54"/>
      <c r="CA53" s="55"/>
    </row>
    <row r="54" spans="1:79" x14ac:dyDescent="0.4">
      <c r="A54" t="s">
        <v>228</v>
      </c>
      <c r="B54" s="444">
        <v>0</v>
      </c>
      <c r="C54" s="445" t="s">
        <v>262</v>
      </c>
      <c r="D54" s="446">
        <v>0</v>
      </c>
      <c r="E54" s="450">
        <v>0</v>
      </c>
      <c r="F54" s="451" t="s">
        <v>262</v>
      </c>
      <c r="G54" s="452">
        <v>0</v>
      </c>
      <c r="H54" s="342">
        <v>1</v>
      </c>
      <c r="I54" s="342" t="s">
        <v>6975</v>
      </c>
      <c r="J54" s="342">
        <v>5</v>
      </c>
      <c r="K54" s="393">
        <v>0</v>
      </c>
      <c r="L54" s="394" t="s">
        <v>262</v>
      </c>
      <c r="M54" s="395">
        <v>0</v>
      </c>
      <c r="N54" s="341">
        <v>3</v>
      </c>
      <c r="O54" s="342" t="s">
        <v>2738</v>
      </c>
      <c r="P54" s="343">
        <v>33</v>
      </c>
      <c r="Q54" s="104">
        <v>0</v>
      </c>
      <c r="R54" t="s">
        <v>262</v>
      </c>
      <c r="S54" s="105">
        <v>0</v>
      </c>
      <c r="T54" s="341">
        <v>1</v>
      </c>
      <c r="U54" s="342" t="s">
        <v>4062</v>
      </c>
      <c r="V54" s="343">
        <v>98</v>
      </c>
      <c r="W54" s="104">
        <v>0</v>
      </c>
      <c r="X54" t="s">
        <v>262</v>
      </c>
      <c r="Y54" s="105">
        <v>0</v>
      </c>
      <c r="Z54" s="246">
        <v>2</v>
      </c>
      <c r="AA54" s="246" t="s">
        <v>2680</v>
      </c>
      <c r="AB54" s="247">
        <v>16</v>
      </c>
      <c r="AC54" s="104">
        <v>3</v>
      </c>
      <c r="AD54" t="s">
        <v>1223</v>
      </c>
      <c r="AE54" s="105">
        <v>14</v>
      </c>
      <c r="AF54" s="245">
        <v>2</v>
      </c>
      <c r="AG54" s="246" t="s">
        <v>1215</v>
      </c>
      <c r="AH54" s="247">
        <v>71</v>
      </c>
      <c r="AI54" s="219">
        <v>2</v>
      </c>
      <c r="AJ54" s="219" t="s">
        <v>479</v>
      </c>
      <c r="AK54" s="219">
        <v>34</v>
      </c>
      <c r="AL54" s="72">
        <v>1</v>
      </c>
      <c r="AM54" s="73">
        <v>122000</v>
      </c>
      <c r="AN54" s="74">
        <v>12</v>
      </c>
      <c r="AO54" s="54">
        <v>1</v>
      </c>
      <c r="AP54" s="14">
        <v>89800</v>
      </c>
      <c r="AQ54" s="55">
        <v>20</v>
      </c>
      <c r="AR54" s="72">
        <v>0</v>
      </c>
      <c r="AS54" s="73"/>
      <c r="AT54" s="74"/>
      <c r="AU54" s="54">
        <v>0</v>
      </c>
      <c r="AW54" s="55"/>
      <c r="AX54" s="72">
        <v>1</v>
      </c>
      <c r="AY54" s="73">
        <v>78000</v>
      </c>
      <c r="AZ54" s="74">
        <v>70</v>
      </c>
      <c r="BA54" s="54">
        <v>1</v>
      </c>
      <c r="BB54" s="14">
        <v>59800</v>
      </c>
      <c r="BC54" s="55">
        <v>54</v>
      </c>
      <c r="BD54" s="72">
        <v>0</v>
      </c>
      <c r="BE54" s="73"/>
      <c r="BF54" s="74"/>
      <c r="BG54" s="54">
        <v>1</v>
      </c>
      <c r="BH54" s="14">
        <v>70000</v>
      </c>
      <c r="BI54" s="55">
        <v>128</v>
      </c>
      <c r="BJ54" s="72"/>
      <c r="BK54" s="73"/>
      <c r="BL54" s="74"/>
      <c r="BM54" s="104"/>
      <c r="BO54" s="105"/>
      <c r="BP54" s="114"/>
      <c r="BQ54" s="115"/>
      <c r="BR54" s="116"/>
      <c r="BS54" s="104"/>
      <c r="BU54" s="105"/>
      <c r="BV54" s="114"/>
      <c r="BW54" s="115"/>
      <c r="BX54" s="116"/>
      <c r="BY54" s="54"/>
      <c r="CA54" s="55"/>
    </row>
    <row r="55" spans="1:79" x14ac:dyDescent="0.4">
      <c r="A55" t="s">
        <v>234</v>
      </c>
      <c r="B55" s="444">
        <v>9</v>
      </c>
      <c r="C55" s="445" t="s">
        <v>8515</v>
      </c>
      <c r="D55" s="446">
        <v>29</v>
      </c>
      <c r="E55" s="450">
        <v>9</v>
      </c>
      <c r="F55" s="451" t="s">
        <v>7815</v>
      </c>
      <c r="G55" s="452">
        <v>30</v>
      </c>
      <c r="H55" s="342">
        <v>12</v>
      </c>
      <c r="I55" s="342" t="s">
        <v>7133</v>
      </c>
      <c r="J55" s="342">
        <v>29</v>
      </c>
      <c r="K55" s="393">
        <v>15</v>
      </c>
      <c r="L55" s="394" t="s">
        <v>6454</v>
      </c>
      <c r="M55" s="395">
        <v>25</v>
      </c>
      <c r="N55" s="341">
        <v>16</v>
      </c>
      <c r="O55" s="342" t="s">
        <v>5740</v>
      </c>
      <c r="P55" s="343">
        <v>16</v>
      </c>
      <c r="Q55" s="104">
        <v>27</v>
      </c>
      <c r="R55" t="s">
        <v>4997</v>
      </c>
      <c r="S55" s="105">
        <v>10</v>
      </c>
      <c r="T55" s="341">
        <v>22</v>
      </c>
      <c r="U55" s="342" t="s">
        <v>4252</v>
      </c>
      <c r="V55" s="343">
        <v>30</v>
      </c>
      <c r="W55" s="104">
        <v>27</v>
      </c>
      <c r="X55" t="s">
        <v>3495</v>
      </c>
      <c r="Y55" s="105">
        <v>48</v>
      </c>
      <c r="Z55" s="246">
        <v>15</v>
      </c>
      <c r="AA55" s="246" t="s">
        <v>2743</v>
      </c>
      <c r="AB55" s="247">
        <v>45</v>
      </c>
      <c r="AC55" s="104">
        <v>31</v>
      </c>
      <c r="AD55" t="s">
        <v>1969</v>
      </c>
      <c r="AE55" s="105">
        <v>107</v>
      </c>
      <c r="AF55" s="245">
        <v>25</v>
      </c>
      <c r="AG55" s="246" t="s">
        <v>1216</v>
      </c>
      <c r="AH55" s="247">
        <v>90</v>
      </c>
      <c r="AI55" s="219">
        <v>19</v>
      </c>
      <c r="AJ55" s="219" t="s">
        <v>480</v>
      </c>
      <c r="AK55" s="219">
        <v>119</v>
      </c>
      <c r="AL55" s="72">
        <v>31</v>
      </c>
      <c r="AM55" s="73">
        <v>122582</v>
      </c>
      <c r="AN55" s="74">
        <v>179</v>
      </c>
      <c r="AO55" s="54">
        <v>29</v>
      </c>
      <c r="AP55" s="14">
        <v>142573</v>
      </c>
      <c r="AQ55" s="55">
        <v>172</v>
      </c>
      <c r="AR55" s="72">
        <v>23</v>
      </c>
      <c r="AS55" s="73">
        <v>110330</v>
      </c>
      <c r="AT55" s="74">
        <v>204</v>
      </c>
      <c r="AU55" s="54">
        <v>20</v>
      </c>
      <c r="AV55" s="14">
        <v>94335</v>
      </c>
      <c r="AW55" s="55">
        <v>171</v>
      </c>
      <c r="AX55" s="72">
        <v>18</v>
      </c>
      <c r="AY55" s="73">
        <v>158825</v>
      </c>
      <c r="AZ55" s="74">
        <v>132</v>
      </c>
      <c r="BA55" s="54">
        <v>10</v>
      </c>
      <c r="BB55" s="14">
        <v>158050</v>
      </c>
      <c r="BC55" s="55">
        <v>100</v>
      </c>
      <c r="BD55" s="72">
        <v>17</v>
      </c>
      <c r="BE55" s="73">
        <v>143309</v>
      </c>
      <c r="BF55" s="74">
        <v>130</v>
      </c>
      <c r="BG55" s="54">
        <v>36</v>
      </c>
      <c r="BH55" s="14">
        <v>140197</v>
      </c>
      <c r="BI55" s="55">
        <v>108</v>
      </c>
      <c r="BJ55" s="72"/>
      <c r="BK55" s="73"/>
      <c r="BL55" s="74"/>
      <c r="BM55" s="104"/>
      <c r="BO55" s="105"/>
      <c r="BP55" s="114"/>
      <c r="BQ55" s="115"/>
      <c r="BR55" s="116"/>
      <c r="BS55" s="104"/>
      <c r="BU55" s="105"/>
      <c r="BV55" s="114"/>
      <c r="BW55" s="115"/>
      <c r="BX55" s="116"/>
      <c r="BY55" s="54"/>
      <c r="CA55" s="55"/>
    </row>
    <row r="56" spans="1:79" x14ac:dyDescent="0.4">
      <c r="A56" t="s">
        <v>214</v>
      </c>
      <c r="B56" s="444">
        <v>3</v>
      </c>
      <c r="C56" s="445" t="s">
        <v>8516</v>
      </c>
      <c r="D56" s="446">
        <v>8</v>
      </c>
      <c r="E56" s="450">
        <v>7</v>
      </c>
      <c r="F56" s="451" t="s">
        <v>7816</v>
      </c>
      <c r="G56" s="452">
        <v>28</v>
      </c>
      <c r="H56" s="342">
        <v>6</v>
      </c>
      <c r="I56" s="342" t="s">
        <v>6977</v>
      </c>
      <c r="J56" s="342">
        <v>93</v>
      </c>
      <c r="K56" s="393">
        <v>3</v>
      </c>
      <c r="L56" s="394" t="s">
        <v>6455</v>
      </c>
      <c r="M56" s="395">
        <v>1</v>
      </c>
      <c r="N56" s="341">
        <v>6</v>
      </c>
      <c r="O56" s="342" t="s">
        <v>5741</v>
      </c>
      <c r="P56" s="343">
        <v>22</v>
      </c>
      <c r="Q56" s="104">
        <v>9</v>
      </c>
      <c r="R56" t="s">
        <v>4998</v>
      </c>
      <c r="S56" s="105">
        <v>24</v>
      </c>
      <c r="T56" s="341">
        <v>6</v>
      </c>
      <c r="U56" s="342" t="s">
        <v>4253</v>
      </c>
      <c r="V56" s="343">
        <v>57</v>
      </c>
      <c r="W56" s="104">
        <v>5</v>
      </c>
      <c r="X56" t="s">
        <v>3496</v>
      </c>
      <c r="Y56" s="105">
        <v>44</v>
      </c>
      <c r="Z56" s="246">
        <v>9</v>
      </c>
      <c r="AA56" s="246" t="s">
        <v>2744</v>
      </c>
      <c r="AB56" s="247">
        <v>15</v>
      </c>
      <c r="AC56" s="104">
        <v>7</v>
      </c>
      <c r="AD56" t="s">
        <v>1970</v>
      </c>
      <c r="AE56" s="105">
        <v>123</v>
      </c>
      <c r="AF56" s="245">
        <v>6</v>
      </c>
      <c r="AG56" s="246" t="s">
        <v>1217</v>
      </c>
      <c r="AH56" s="247">
        <v>82</v>
      </c>
      <c r="AI56" s="219">
        <v>4</v>
      </c>
      <c r="AJ56" s="219" t="s">
        <v>481</v>
      </c>
      <c r="AK56" s="219">
        <v>116</v>
      </c>
      <c r="AL56" s="72">
        <v>4</v>
      </c>
      <c r="AM56" s="73">
        <v>113100</v>
      </c>
      <c r="AN56" s="74">
        <v>81</v>
      </c>
      <c r="AO56" s="54">
        <v>3</v>
      </c>
      <c r="AP56" s="14">
        <v>154667</v>
      </c>
      <c r="AQ56" s="55">
        <v>177</v>
      </c>
      <c r="AR56" s="72">
        <v>4</v>
      </c>
      <c r="AS56" s="73">
        <v>105250</v>
      </c>
      <c r="AT56" s="74">
        <v>118</v>
      </c>
      <c r="AU56" s="54">
        <v>3</v>
      </c>
      <c r="AV56" s="14">
        <v>154000</v>
      </c>
      <c r="AW56" s="55">
        <v>138</v>
      </c>
      <c r="AX56" s="72">
        <v>6</v>
      </c>
      <c r="AY56" s="73">
        <v>86400</v>
      </c>
      <c r="AZ56" s="74">
        <v>96</v>
      </c>
      <c r="BA56" s="54">
        <v>1</v>
      </c>
      <c r="BB56" s="14">
        <v>282000</v>
      </c>
      <c r="BC56" s="55">
        <v>14</v>
      </c>
      <c r="BD56" s="72">
        <v>2</v>
      </c>
      <c r="BE56" s="73">
        <v>252500</v>
      </c>
      <c r="BF56" s="74">
        <v>209</v>
      </c>
      <c r="BG56" s="54">
        <v>5</v>
      </c>
      <c r="BH56" s="14">
        <v>206400</v>
      </c>
      <c r="BI56" s="55">
        <v>46</v>
      </c>
      <c r="BJ56" s="72"/>
      <c r="BK56" s="73"/>
      <c r="BL56" s="74"/>
      <c r="BM56" s="104"/>
      <c r="BO56" s="105"/>
      <c r="BP56" s="114"/>
      <c r="BQ56" s="115"/>
      <c r="BR56" s="116"/>
      <c r="BS56" s="104"/>
      <c r="BU56" s="105"/>
      <c r="BV56" s="114"/>
      <c r="BW56" s="115"/>
      <c r="BX56" s="116"/>
      <c r="BY56" s="54"/>
      <c r="CA56" s="55"/>
    </row>
    <row r="57" spans="1:79" x14ac:dyDescent="0.4">
      <c r="A57" t="s">
        <v>215</v>
      </c>
      <c r="B57" s="444">
        <v>3</v>
      </c>
      <c r="C57" s="445" t="s">
        <v>8517</v>
      </c>
      <c r="D57" s="446">
        <v>11</v>
      </c>
      <c r="E57" s="450">
        <v>5</v>
      </c>
      <c r="F57" s="451" t="s">
        <v>7369</v>
      </c>
      <c r="G57" s="452">
        <v>40</v>
      </c>
      <c r="H57" s="342">
        <v>2</v>
      </c>
      <c r="I57" s="342" t="s">
        <v>7032</v>
      </c>
      <c r="J57" s="342">
        <v>69</v>
      </c>
      <c r="K57" s="393">
        <v>5</v>
      </c>
      <c r="L57" s="394" t="s">
        <v>1614</v>
      </c>
      <c r="M57" s="395">
        <v>69</v>
      </c>
      <c r="N57" s="341">
        <v>4</v>
      </c>
      <c r="O57" s="342" t="s">
        <v>5742</v>
      </c>
      <c r="P57" s="343">
        <v>3</v>
      </c>
      <c r="Q57" s="104">
        <v>3</v>
      </c>
      <c r="R57" t="s">
        <v>4999</v>
      </c>
      <c r="S57" s="105">
        <v>78</v>
      </c>
      <c r="T57" s="341">
        <v>2</v>
      </c>
      <c r="U57" s="342" t="s">
        <v>2180</v>
      </c>
      <c r="V57" s="343">
        <v>75</v>
      </c>
      <c r="W57" s="104">
        <v>0</v>
      </c>
      <c r="X57" t="s">
        <v>262</v>
      </c>
      <c r="Y57" s="105">
        <v>0</v>
      </c>
      <c r="Z57" s="246">
        <v>3</v>
      </c>
      <c r="AA57" s="246" t="s">
        <v>2745</v>
      </c>
      <c r="AB57" s="247">
        <v>75</v>
      </c>
      <c r="AC57" s="104">
        <v>3</v>
      </c>
      <c r="AD57" t="s">
        <v>1971</v>
      </c>
      <c r="AE57" s="105">
        <v>102</v>
      </c>
      <c r="AF57" s="245">
        <v>6</v>
      </c>
      <c r="AG57" s="246" t="s">
        <v>1218</v>
      </c>
      <c r="AH57" s="247">
        <v>105</v>
      </c>
      <c r="AI57" s="219">
        <v>1</v>
      </c>
      <c r="AJ57" s="219" t="s">
        <v>482</v>
      </c>
      <c r="AK57" s="219">
        <v>45</v>
      </c>
      <c r="AL57" s="72">
        <v>4</v>
      </c>
      <c r="AM57" s="73">
        <v>201825</v>
      </c>
      <c r="AN57" s="74">
        <v>39</v>
      </c>
      <c r="AO57" s="54">
        <v>4</v>
      </c>
      <c r="AP57" s="14">
        <v>188788</v>
      </c>
      <c r="AQ57" s="55">
        <v>132</v>
      </c>
      <c r="AR57" s="72">
        <v>2</v>
      </c>
      <c r="AS57" s="73">
        <v>115600</v>
      </c>
      <c r="AT57" s="74">
        <v>25</v>
      </c>
      <c r="AU57" s="54">
        <v>3</v>
      </c>
      <c r="AV57" s="14">
        <v>174767</v>
      </c>
      <c r="AW57" s="55">
        <v>105</v>
      </c>
      <c r="AX57" s="72">
        <v>0</v>
      </c>
      <c r="AY57" s="73"/>
      <c r="AZ57" s="74"/>
      <c r="BA57" s="54">
        <v>0</v>
      </c>
      <c r="BC57" s="55"/>
      <c r="BD57" s="72">
        <v>3</v>
      </c>
      <c r="BE57" s="73">
        <v>185633</v>
      </c>
      <c r="BF57" s="74">
        <v>87</v>
      </c>
      <c r="BG57" s="54">
        <v>2</v>
      </c>
      <c r="BH57" s="14">
        <v>198500</v>
      </c>
      <c r="BI57" s="55">
        <v>104</v>
      </c>
      <c r="BJ57" s="72"/>
      <c r="BK57" s="73"/>
      <c r="BL57" s="74"/>
      <c r="BM57" s="104"/>
      <c r="BO57" s="105"/>
      <c r="BP57" s="114"/>
      <c r="BQ57" s="115"/>
      <c r="BR57" s="116"/>
      <c r="BS57" s="104"/>
      <c r="BU57" s="105"/>
      <c r="BV57" s="114"/>
      <c r="BW57" s="115"/>
      <c r="BX57" s="116"/>
      <c r="BY57" s="54"/>
      <c r="CA57" s="55"/>
    </row>
    <row r="58" spans="1:79" x14ac:dyDescent="0.4">
      <c r="A58" t="s">
        <v>216</v>
      </c>
      <c r="B58" s="444">
        <v>186</v>
      </c>
      <c r="C58" s="445" t="s">
        <v>8518</v>
      </c>
      <c r="D58" s="446">
        <v>27</v>
      </c>
      <c r="E58" s="450">
        <v>171</v>
      </c>
      <c r="F58" s="451" t="s">
        <v>7817</v>
      </c>
      <c r="G58" s="452">
        <v>30</v>
      </c>
      <c r="H58" s="342">
        <v>169</v>
      </c>
      <c r="I58" s="342" t="s">
        <v>7134</v>
      </c>
      <c r="J58" s="342">
        <v>23</v>
      </c>
      <c r="K58" s="393">
        <v>150</v>
      </c>
      <c r="L58" s="394" t="s">
        <v>6456</v>
      </c>
      <c r="M58" s="395">
        <v>21</v>
      </c>
      <c r="N58" s="341">
        <v>220</v>
      </c>
      <c r="O58" s="342" t="s">
        <v>5743</v>
      </c>
      <c r="P58" s="343">
        <v>16</v>
      </c>
      <c r="Q58" s="104">
        <v>205</v>
      </c>
      <c r="R58" t="s">
        <v>5000</v>
      </c>
      <c r="S58" s="105">
        <v>22</v>
      </c>
      <c r="T58" s="341">
        <v>217</v>
      </c>
      <c r="U58" s="342" t="s">
        <v>4254</v>
      </c>
      <c r="V58" s="343">
        <v>50</v>
      </c>
      <c r="W58" s="104">
        <v>234</v>
      </c>
      <c r="X58" t="s">
        <v>3497</v>
      </c>
      <c r="Y58" s="105">
        <v>66</v>
      </c>
      <c r="Z58" s="246">
        <v>243</v>
      </c>
      <c r="AA58" s="246" t="s">
        <v>2746</v>
      </c>
      <c r="AB58" s="247">
        <v>90</v>
      </c>
      <c r="AC58" s="104">
        <v>230</v>
      </c>
      <c r="AD58" t="s">
        <v>1972</v>
      </c>
      <c r="AE58" s="105">
        <v>103</v>
      </c>
      <c r="AF58" s="245">
        <v>201</v>
      </c>
      <c r="AG58" s="246" t="s">
        <v>1219</v>
      </c>
      <c r="AH58" s="247">
        <v>117</v>
      </c>
      <c r="AI58" s="219">
        <v>186</v>
      </c>
      <c r="AJ58" s="219" t="s">
        <v>483</v>
      </c>
      <c r="AK58" s="219">
        <v>112</v>
      </c>
      <c r="AL58" s="72">
        <v>149</v>
      </c>
      <c r="AM58" s="73">
        <v>101727</v>
      </c>
      <c r="AN58" s="74">
        <v>109</v>
      </c>
      <c r="AO58" s="54">
        <v>162</v>
      </c>
      <c r="AP58" s="14">
        <v>115969</v>
      </c>
      <c r="AQ58" s="55">
        <v>135</v>
      </c>
      <c r="AR58" s="72">
        <v>161</v>
      </c>
      <c r="AS58" s="73">
        <v>111291</v>
      </c>
      <c r="AT58" s="74">
        <v>112</v>
      </c>
      <c r="AU58" s="54">
        <v>127</v>
      </c>
      <c r="AV58" s="14">
        <v>96197</v>
      </c>
      <c r="AW58" s="55">
        <v>126</v>
      </c>
      <c r="AX58" s="72">
        <v>170</v>
      </c>
      <c r="AY58" s="73">
        <v>107927</v>
      </c>
      <c r="AZ58" s="74">
        <v>113</v>
      </c>
      <c r="BA58" s="54">
        <v>148</v>
      </c>
      <c r="BB58" s="14">
        <v>111767</v>
      </c>
      <c r="BC58" s="55">
        <v>110</v>
      </c>
      <c r="BD58" s="72">
        <v>194</v>
      </c>
      <c r="BE58" s="73">
        <v>118378</v>
      </c>
      <c r="BF58" s="74">
        <v>104</v>
      </c>
      <c r="BG58" s="54">
        <v>272</v>
      </c>
      <c r="BH58" s="14">
        <v>116068</v>
      </c>
      <c r="BI58" s="55">
        <v>111</v>
      </c>
      <c r="BJ58" s="72"/>
      <c r="BK58" s="73"/>
      <c r="BL58" s="74"/>
      <c r="BM58" s="104"/>
      <c r="BO58" s="105"/>
      <c r="BP58" s="114"/>
      <c r="BQ58" s="115"/>
      <c r="BR58" s="116"/>
      <c r="BS58" s="104"/>
      <c r="BU58" s="105"/>
      <c r="BV58" s="114"/>
      <c r="BW58" s="115"/>
      <c r="BX58" s="116"/>
      <c r="BY58" s="54"/>
      <c r="CA58" s="55"/>
    </row>
    <row r="59" spans="1:79" x14ac:dyDescent="0.4">
      <c r="A59" t="s">
        <v>217</v>
      </c>
      <c r="B59" s="444">
        <v>5</v>
      </c>
      <c r="C59" s="445" t="s">
        <v>2046</v>
      </c>
      <c r="D59" s="446">
        <v>5</v>
      </c>
      <c r="E59" s="450">
        <v>15</v>
      </c>
      <c r="F59" s="451" t="s">
        <v>5060</v>
      </c>
      <c r="G59" s="452">
        <v>35</v>
      </c>
      <c r="H59" s="342">
        <v>3</v>
      </c>
      <c r="I59" s="342" t="s">
        <v>2522</v>
      </c>
      <c r="J59" s="342">
        <v>41</v>
      </c>
      <c r="K59" s="393">
        <v>8</v>
      </c>
      <c r="L59" s="394" t="s">
        <v>6457</v>
      </c>
      <c r="M59" s="395">
        <v>34</v>
      </c>
      <c r="N59" s="341">
        <v>13</v>
      </c>
      <c r="O59" s="342" t="s">
        <v>5744</v>
      </c>
      <c r="P59" s="343">
        <v>63</v>
      </c>
      <c r="Q59" s="104">
        <v>6</v>
      </c>
      <c r="R59" t="s">
        <v>4041</v>
      </c>
      <c r="S59" s="105">
        <v>20</v>
      </c>
      <c r="T59" s="341">
        <v>5</v>
      </c>
      <c r="U59" s="342" t="s">
        <v>4255</v>
      </c>
      <c r="V59" s="343">
        <v>45</v>
      </c>
      <c r="W59" s="104">
        <v>9</v>
      </c>
      <c r="X59" t="s">
        <v>3498</v>
      </c>
      <c r="Y59" s="105">
        <v>61</v>
      </c>
      <c r="Z59" s="246">
        <v>5</v>
      </c>
      <c r="AA59" s="246" t="s">
        <v>2747</v>
      </c>
      <c r="AB59" s="247">
        <v>27</v>
      </c>
      <c r="AC59" s="104">
        <v>6</v>
      </c>
      <c r="AD59" t="s">
        <v>1973</v>
      </c>
      <c r="AE59" s="105">
        <v>103</v>
      </c>
      <c r="AF59" s="245">
        <v>5</v>
      </c>
      <c r="AG59" s="246" t="s">
        <v>1220</v>
      </c>
      <c r="AH59" s="247">
        <v>53</v>
      </c>
      <c r="AI59" s="219">
        <v>6</v>
      </c>
      <c r="AJ59" s="219" t="s">
        <v>484</v>
      </c>
      <c r="AK59" s="219">
        <v>116</v>
      </c>
      <c r="AL59" s="72">
        <v>7</v>
      </c>
      <c r="AM59" s="73">
        <v>241286</v>
      </c>
      <c r="AN59" s="74">
        <v>169</v>
      </c>
      <c r="AO59" s="54">
        <v>6</v>
      </c>
      <c r="AP59" s="14">
        <v>241250</v>
      </c>
      <c r="AQ59" s="55">
        <v>127</v>
      </c>
      <c r="AR59" s="72">
        <v>4</v>
      </c>
      <c r="AS59" s="73">
        <v>204225</v>
      </c>
      <c r="AT59" s="74">
        <v>208</v>
      </c>
      <c r="AU59" s="54">
        <v>4</v>
      </c>
      <c r="AV59" s="14">
        <v>98725</v>
      </c>
      <c r="AW59" s="55">
        <v>58</v>
      </c>
      <c r="AX59" s="72">
        <v>8</v>
      </c>
      <c r="AY59" s="73">
        <v>319550</v>
      </c>
      <c r="AZ59" s="74">
        <v>232</v>
      </c>
      <c r="BA59" s="54">
        <v>1</v>
      </c>
      <c r="BB59" s="14">
        <v>200000</v>
      </c>
      <c r="BC59" s="55">
        <v>36</v>
      </c>
      <c r="BD59" s="72">
        <v>7</v>
      </c>
      <c r="BE59" s="73">
        <v>233786</v>
      </c>
      <c r="BF59" s="74">
        <v>89</v>
      </c>
      <c r="BG59" s="54">
        <v>5</v>
      </c>
      <c r="BH59" s="14">
        <v>210020</v>
      </c>
      <c r="BI59" s="55">
        <v>203</v>
      </c>
      <c r="BJ59" s="72"/>
      <c r="BK59" s="73"/>
      <c r="BL59" s="74"/>
      <c r="BM59" s="104"/>
      <c r="BO59" s="105"/>
      <c r="BP59" s="114"/>
      <c r="BQ59" s="115"/>
      <c r="BR59" s="116"/>
      <c r="BS59" s="104"/>
      <c r="BU59" s="105"/>
      <c r="BV59" s="114"/>
      <c r="BW59" s="115"/>
      <c r="BX59" s="116"/>
      <c r="BY59" s="54"/>
      <c r="CA59" s="55"/>
    </row>
    <row r="60" spans="1:79" x14ac:dyDescent="0.4">
      <c r="A60" t="s">
        <v>218</v>
      </c>
      <c r="B60" s="444">
        <v>0</v>
      </c>
      <c r="C60" s="445" t="s">
        <v>262</v>
      </c>
      <c r="D60" s="446">
        <v>0</v>
      </c>
      <c r="E60" s="450">
        <v>0</v>
      </c>
      <c r="F60" s="451" t="s">
        <v>262</v>
      </c>
      <c r="G60" s="452">
        <v>0</v>
      </c>
      <c r="H60" s="342">
        <v>0</v>
      </c>
      <c r="I60" s="342" t="s">
        <v>262</v>
      </c>
      <c r="J60" s="342">
        <v>0</v>
      </c>
      <c r="K60" s="393">
        <v>0</v>
      </c>
      <c r="L60" s="394" t="s">
        <v>262</v>
      </c>
      <c r="M60" s="395">
        <v>0</v>
      </c>
      <c r="N60" s="341">
        <v>0</v>
      </c>
      <c r="O60" s="342" t="s">
        <v>262</v>
      </c>
      <c r="P60" s="343">
        <v>0</v>
      </c>
      <c r="Q60" s="104">
        <v>0</v>
      </c>
      <c r="R60" t="s">
        <v>262</v>
      </c>
      <c r="S60" s="105">
        <v>0</v>
      </c>
      <c r="T60" s="341">
        <v>2</v>
      </c>
      <c r="U60" s="342" t="s">
        <v>4256</v>
      </c>
      <c r="V60" s="343">
        <v>133</v>
      </c>
      <c r="W60" s="104">
        <v>2</v>
      </c>
      <c r="X60" t="s">
        <v>3499</v>
      </c>
      <c r="Y60" s="105">
        <v>8</v>
      </c>
      <c r="Z60" s="246">
        <v>0</v>
      </c>
      <c r="AA60" s="246" t="s">
        <v>262</v>
      </c>
      <c r="AB60" s="247">
        <v>0</v>
      </c>
      <c r="AC60" s="104">
        <v>0</v>
      </c>
      <c r="AD60" t="s">
        <v>262</v>
      </c>
      <c r="AE60" s="105">
        <v>0</v>
      </c>
      <c r="AF60" s="245">
        <v>0</v>
      </c>
      <c r="AG60" s="246" t="s">
        <v>262</v>
      </c>
      <c r="AH60" s="247">
        <v>0</v>
      </c>
      <c r="AI60" s="219">
        <v>0</v>
      </c>
      <c r="AJ60" s="219" t="s">
        <v>262</v>
      </c>
      <c r="AK60" s="219">
        <v>0</v>
      </c>
      <c r="AL60" s="72">
        <v>3</v>
      </c>
      <c r="AM60" s="73">
        <v>199133</v>
      </c>
      <c r="AN60" s="74">
        <v>65</v>
      </c>
      <c r="AO60" s="54">
        <v>4</v>
      </c>
      <c r="AP60" s="14">
        <v>137725</v>
      </c>
      <c r="AQ60" s="55">
        <v>136</v>
      </c>
      <c r="AR60" s="72">
        <v>0</v>
      </c>
      <c r="AS60" s="73"/>
      <c r="AT60" s="74"/>
      <c r="AU60" s="54">
        <v>0</v>
      </c>
      <c r="AW60" s="55"/>
      <c r="AX60" s="72">
        <v>1</v>
      </c>
      <c r="AY60" s="73">
        <v>126000</v>
      </c>
      <c r="AZ60" s="74">
        <v>242</v>
      </c>
      <c r="BA60" s="54">
        <v>0</v>
      </c>
      <c r="BC60" s="55"/>
      <c r="BD60" s="72">
        <v>0</v>
      </c>
      <c r="BE60" s="73"/>
      <c r="BF60" s="74"/>
      <c r="BG60" s="54">
        <v>0</v>
      </c>
      <c r="BH60" s="14"/>
      <c r="BI60" s="55"/>
      <c r="BJ60" s="72"/>
      <c r="BK60" s="73"/>
      <c r="BL60" s="74"/>
      <c r="BM60" s="104"/>
      <c r="BO60" s="105"/>
      <c r="BP60" s="114"/>
      <c r="BQ60" s="115"/>
      <c r="BR60" s="116"/>
      <c r="BS60" s="104"/>
      <c r="BU60" s="105"/>
      <c r="BV60" s="114"/>
      <c r="BW60" s="115"/>
      <c r="BX60" s="116"/>
      <c r="BY60" s="54"/>
      <c r="CA60" s="55"/>
    </row>
    <row r="61" spans="1:79" x14ac:dyDescent="0.4">
      <c r="A61" t="s">
        <v>229</v>
      </c>
      <c r="B61" s="444">
        <v>0</v>
      </c>
      <c r="C61" s="445" t="s">
        <v>262</v>
      </c>
      <c r="D61" s="446">
        <v>0</v>
      </c>
      <c r="E61" s="450">
        <v>1</v>
      </c>
      <c r="F61" s="451" t="s">
        <v>5556</v>
      </c>
      <c r="G61" s="452">
        <v>5</v>
      </c>
      <c r="H61" s="342">
        <v>1</v>
      </c>
      <c r="I61" s="342" t="s">
        <v>7135</v>
      </c>
      <c r="J61" s="342">
        <v>7</v>
      </c>
      <c r="K61" s="393">
        <v>1</v>
      </c>
      <c r="L61" s="394" t="s">
        <v>4935</v>
      </c>
      <c r="M61" s="395">
        <v>4</v>
      </c>
      <c r="N61" s="341">
        <v>0</v>
      </c>
      <c r="O61" s="342" t="s">
        <v>262</v>
      </c>
      <c r="P61" s="343">
        <v>0</v>
      </c>
      <c r="Q61" s="104">
        <v>0</v>
      </c>
      <c r="R61" t="s">
        <v>262</v>
      </c>
      <c r="S61" s="105">
        <v>0</v>
      </c>
      <c r="T61" s="341">
        <v>0</v>
      </c>
      <c r="U61" s="342" t="s">
        <v>262</v>
      </c>
      <c r="V61" s="343">
        <v>0</v>
      </c>
      <c r="W61" s="104">
        <v>1</v>
      </c>
      <c r="X61" t="s">
        <v>3500</v>
      </c>
      <c r="Y61" s="105">
        <v>4</v>
      </c>
      <c r="Z61" s="246">
        <v>0</v>
      </c>
      <c r="AA61" s="246" t="s">
        <v>262</v>
      </c>
      <c r="AB61" s="247">
        <v>0</v>
      </c>
      <c r="AC61" s="104">
        <v>1</v>
      </c>
      <c r="AD61" t="s">
        <v>1041</v>
      </c>
      <c r="AE61" s="105">
        <v>37</v>
      </c>
      <c r="AF61" s="245">
        <v>1</v>
      </c>
      <c r="AG61" s="246" t="s">
        <v>1038</v>
      </c>
      <c r="AH61" s="247">
        <v>113</v>
      </c>
      <c r="AI61" s="219">
        <v>1</v>
      </c>
      <c r="AJ61" s="219" t="s">
        <v>485</v>
      </c>
      <c r="AK61" s="219">
        <v>65</v>
      </c>
      <c r="AL61" s="72">
        <v>2</v>
      </c>
      <c r="AM61" s="73">
        <v>88000</v>
      </c>
      <c r="AN61" s="74">
        <v>17</v>
      </c>
      <c r="AO61" s="54">
        <v>2</v>
      </c>
      <c r="AP61" s="14">
        <v>191750</v>
      </c>
      <c r="AQ61" s="55">
        <v>39</v>
      </c>
      <c r="AR61" s="72">
        <v>1</v>
      </c>
      <c r="AS61" s="73">
        <v>65000</v>
      </c>
      <c r="AT61" s="74">
        <v>165</v>
      </c>
      <c r="AU61" s="54">
        <v>1</v>
      </c>
      <c r="AV61" s="14">
        <v>87500</v>
      </c>
      <c r="AW61" s="55">
        <v>197</v>
      </c>
      <c r="AX61" s="72">
        <v>1</v>
      </c>
      <c r="AY61" s="73">
        <v>160000</v>
      </c>
      <c r="AZ61" s="74">
        <v>44</v>
      </c>
      <c r="BA61" s="54">
        <v>2</v>
      </c>
      <c r="BB61" s="14">
        <v>70450</v>
      </c>
      <c r="BC61" s="55">
        <v>197</v>
      </c>
      <c r="BD61" s="72">
        <v>2</v>
      </c>
      <c r="BE61" s="73">
        <v>223750</v>
      </c>
      <c r="BF61" s="74">
        <v>54</v>
      </c>
      <c r="BG61" s="54">
        <v>0</v>
      </c>
      <c r="BH61" s="14"/>
      <c r="BI61" s="55"/>
      <c r="BJ61" s="72"/>
      <c r="BK61" s="73"/>
      <c r="BL61" s="74"/>
      <c r="BM61" s="104"/>
      <c r="BO61" s="105"/>
      <c r="BP61" s="114"/>
      <c r="BQ61" s="115"/>
      <c r="BR61" s="116"/>
      <c r="BS61" s="104"/>
      <c r="BU61" s="105"/>
      <c r="BV61" s="114"/>
      <c r="BW61" s="115"/>
      <c r="BX61" s="116"/>
      <c r="BY61" s="54"/>
      <c r="CA61" s="55"/>
    </row>
    <row r="62" spans="1:79" x14ac:dyDescent="0.4">
      <c r="A62" t="s">
        <v>219</v>
      </c>
      <c r="B62" s="444">
        <v>8</v>
      </c>
      <c r="C62" s="445" t="s">
        <v>8519</v>
      </c>
      <c r="D62" s="446">
        <v>32</v>
      </c>
      <c r="E62" s="450">
        <v>5</v>
      </c>
      <c r="F62" s="451" t="s">
        <v>7818</v>
      </c>
      <c r="G62" s="452">
        <v>34</v>
      </c>
      <c r="H62" s="342">
        <v>5</v>
      </c>
      <c r="I62" s="342" t="s">
        <v>7136</v>
      </c>
      <c r="J62" s="342">
        <v>21</v>
      </c>
      <c r="K62" s="393">
        <v>1</v>
      </c>
      <c r="L62" s="394" t="s">
        <v>389</v>
      </c>
      <c r="M62" s="395">
        <v>8</v>
      </c>
      <c r="N62" s="341">
        <v>2</v>
      </c>
      <c r="O62" s="342" t="s">
        <v>5745</v>
      </c>
      <c r="P62" s="343">
        <v>24</v>
      </c>
      <c r="Q62" s="104">
        <v>4</v>
      </c>
      <c r="R62" t="s">
        <v>5001</v>
      </c>
      <c r="S62" s="105">
        <v>11</v>
      </c>
      <c r="T62" s="341">
        <v>6</v>
      </c>
      <c r="U62" s="342" t="s">
        <v>4257</v>
      </c>
      <c r="V62" s="343">
        <v>14</v>
      </c>
      <c r="W62" s="104">
        <v>4</v>
      </c>
      <c r="X62" t="s">
        <v>3501</v>
      </c>
      <c r="Y62" s="105">
        <v>24</v>
      </c>
      <c r="Z62" s="246">
        <v>1</v>
      </c>
      <c r="AA62" s="246" t="s">
        <v>2538</v>
      </c>
      <c r="AB62" s="247">
        <v>1</v>
      </c>
      <c r="AC62" s="104">
        <v>3</v>
      </c>
      <c r="AD62" t="s">
        <v>1974</v>
      </c>
      <c r="AE62" s="105">
        <v>69</v>
      </c>
      <c r="AF62" s="245">
        <v>4</v>
      </c>
      <c r="AG62" s="246" t="s">
        <v>1221</v>
      </c>
      <c r="AH62" s="247">
        <v>64</v>
      </c>
      <c r="AI62" s="219">
        <v>5</v>
      </c>
      <c r="AJ62" s="219" t="s">
        <v>486</v>
      </c>
      <c r="AK62" s="219">
        <v>89</v>
      </c>
      <c r="AL62" s="72">
        <v>2</v>
      </c>
      <c r="AM62" s="73">
        <v>126500</v>
      </c>
      <c r="AN62" s="74">
        <v>85</v>
      </c>
      <c r="AO62" s="54">
        <v>7</v>
      </c>
      <c r="AP62" s="14">
        <v>137668</v>
      </c>
      <c r="AQ62" s="55">
        <v>87</v>
      </c>
      <c r="AR62" s="72">
        <v>2</v>
      </c>
      <c r="AS62" s="73">
        <v>134000</v>
      </c>
      <c r="AT62" s="74">
        <v>28</v>
      </c>
      <c r="AU62" s="54">
        <v>4</v>
      </c>
      <c r="AV62" s="14">
        <v>183200</v>
      </c>
      <c r="AW62" s="55">
        <v>221</v>
      </c>
      <c r="AX62" s="72">
        <v>3</v>
      </c>
      <c r="AY62" s="73">
        <v>128000</v>
      </c>
      <c r="AZ62" s="74">
        <v>51</v>
      </c>
      <c r="BA62" s="54">
        <v>2</v>
      </c>
      <c r="BB62" s="14">
        <v>145200</v>
      </c>
      <c r="BC62" s="55">
        <v>81</v>
      </c>
      <c r="BD62" s="72">
        <v>1</v>
      </c>
      <c r="BE62" s="73">
        <v>220000</v>
      </c>
      <c r="BF62" s="74">
        <v>74</v>
      </c>
      <c r="BG62" s="54">
        <v>1</v>
      </c>
      <c r="BH62" s="14">
        <v>174900</v>
      </c>
      <c r="BI62" s="55">
        <v>1</v>
      </c>
      <c r="BJ62" s="72"/>
      <c r="BK62" s="73"/>
      <c r="BL62" s="74"/>
      <c r="BM62" s="104"/>
      <c r="BO62" s="105"/>
      <c r="BP62" s="114"/>
      <c r="BQ62" s="115"/>
      <c r="BR62" s="116"/>
      <c r="BS62" s="104"/>
      <c r="BU62" s="105"/>
      <c r="BV62" s="114"/>
      <c r="BW62" s="115"/>
      <c r="BX62" s="116"/>
      <c r="BY62" s="54"/>
      <c r="CA62" s="55"/>
    </row>
    <row r="63" spans="1:79" x14ac:dyDescent="0.4">
      <c r="A63" t="s">
        <v>220</v>
      </c>
      <c r="B63" s="444">
        <v>8</v>
      </c>
      <c r="C63" s="445" t="s">
        <v>8520</v>
      </c>
      <c r="D63" s="446">
        <v>82</v>
      </c>
      <c r="E63" s="450">
        <v>13</v>
      </c>
      <c r="F63" s="451" t="s">
        <v>7819</v>
      </c>
      <c r="G63" s="452">
        <v>10</v>
      </c>
      <c r="H63" s="342">
        <v>7</v>
      </c>
      <c r="I63" s="342" t="s">
        <v>7137</v>
      </c>
      <c r="J63" s="342">
        <v>5</v>
      </c>
      <c r="K63" s="393">
        <v>11</v>
      </c>
      <c r="L63" s="394" t="s">
        <v>6458</v>
      </c>
      <c r="M63" s="395">
        <v>30</v>
      </c>
      <c r="N63" s="341">
        <v>7</v>
      </c>
      <c r="O63" s="342" t="s">
        <v>5746</v>
      </c>
      <c r="P63" s="343">
        <v>28</v>
      </c>
      <c r="Q63" s="104">
        <v>18</v>
      </c>
      <c r="R63" t="s">
        <v>5002</v>
      </c>
      <c r="S63" s="105">
        <v>42</v>
      </c>
      <c r="T63" s="341">
        <v>7</v>
      </c>
      <c r="U63" s="342" t="s">
        <v>4258</v>
      </c>
      <c r="V63" s="343">
        <v>130</v>
      </c>
      <c r="W63" s="104">
        <v>8</v>
      </c>
      <c r="X63" t="s">
        <v>3502</v>
      </c>
      <c r="Y63" s="105">
        <v>18</v>
      </c>
      <c r="Z63" s="246">
        <v>13</v>
      </c>
      <c r="AA63" s="246" t="s">
        <v>2748</v>
      </c>
      <c r="AB63" s="247">
        <v>56</v>
      </c>
      <c r="AC63" s="104">
        <v>13</v>
      </c>
      <c r="AD63" t="s">
        <v>1975</v>
      </c>
      <c r="AE63" s="105">
        <v>79</v>
      </c>
      <c r="AF63" s="245">
        <v>13</v>
      </c>
      <c r="AG63" s="246" t="s">
        <v>1222</v>
      </c>
      <c r="AH63" s="247">
        <v>48</v>
      </c>
      <c r="AI63" s="219">
        <v>17</v>
      </c>
      <c r="AJ63" s="219" t="s">
        <v>487</v>
      </c>
      <c r="AK63" s="219">
        <v>173</v>
      </c>
      <c r="AL63" s="72">
        <v>9</v>
      </c>
      <c r="AM63" s="73">
        <v>116522</v>
      </c>
      <c r="AN63" s="74">
        <v>73</v>
      </c>
      <c r="AO63" s="54">
        <v>6</v>
      </c>
      <c r="AP63" s="14">
        <v>93000</v>
      </c>
      <c r="AQ63" s="55">
        <v>107</v>
      </c>
      <c r="AR63" s="72">
        <v>8</v>
      </c>
      <c r="AS63" s="73">
        <v>119025</v>
      </c>
      <c r="AT63" s="74">
        <v>149</v>
      </c>
      <c r="AU63" s="54">
        <v>10</v>
      </c>
      <c r="AV63" s="14">
        <v>155200</v>
      </c>
      <c r="AW63" s="55">
        <v>173</v>
      </c>
      <c r="AX63" s="72">
        <v>7</v>
      </c>
      <c r="AY63" s="73">
        <v>192129</v>
      </c>
      <c r="AZ63" s="74">
        <v>102</v>
      </c>
      <c r="BA63" s="54">
        <v>13</v>
      </c>
      <c r="BB63" s="14">
        <v>129562</v>
      </c>
      <c r="BC63" s="55">
        <v>103</v>
      </c>
      <c r="BD63" s="72">
        <v>7</v>
      </c>
      <c r="BE63" s="73">
        <v>131171</v>
      </c>
      <c r="BF63" s="74">
        <v>151</v>
      </c>
      <c r="BG63" s="54">
        <v>15</v>
      </c>
      <c r="BH63" s="14">
        <v>136160</v>
      </c>
      <c r="BI63" s="55">
        <v>57</v>
      </c>
      <c r="BJ63" s="72"/>
      <c r="BK63" s="73"/>
      <c r="BL63" s="74"/>
      <c r="BM63" s="104"/>
      <c r="BO63" s="105"/>
      <c r="BP63" s="114"/>
      <c r="BQ63" s="115"/>
      <c r="BR63" s="116"/>
      <c r="BS63" s="104"/>
      <c r="BU63" s="105"/>
      <c r="BV63" s="114"/>
      <c r="BW63" s="115"/>
      <c r="BX63" s="116"/>
      <c r="BY63" s="54"/>
      <c r="CA63" s="55"/>
    </row>
    <row r="64" spans="1:79" x14ac:dyDescent="0.4">
      <c r="A64" t="s">
        <v>221</v>
      </c>
      <c r="B64" s="444">
        <v>5</v>
      </c>
      <c r="C64" s="445" t="s">
        <v>8521</v>
      </c>
      <c r="D64" s="446">
        <v>11</v>
      </c>
      <c r="E64" s="450">
        <v>10</v>
      </c>
      <c r="F64" s="451" t="s">
        <v>7820</v>
      </c>
      <c r="G64" s="452">
        <v>20</v>
      </c>
      <c r="H64" s="342">
        <v>8</v>
      </c>
      <c r="I64" s="342" t="s">
        <v>7138</v>
      </c>
      <c r="J64" s="342">
        <v>13</v>
      </c>
      <c r="K64" s="393">
        <v>13</v>
      </c>
      <c r="L64" s="394" t="s">
        <v>6459</v>
      </c>
      <c r="M64" s="395">
        <v>63</v>
      </c>
      <c r="N64" s="341">
        <v>7</v>
      </c>
      <c r="O64" s="342" t="s">
        <v>5747</v>
      </c>
      <c r="P64" s="343">
        <v>86</v>
      </c>
      <c r="Q64" s="104">
        <v>3</v>
      </c>
      <c r="R64" t="s">
        <v>5003</v>
      </c>
      <c r="S64" s="105">
        <v>5</v>
      </c>
      <c r="T64" s="341">
        <v>9</v>
      </c>
      <c r="U64" s="342" t="s">
        <v>4259</v>
      </c>
      <c r="V64" s="343">
        <v>44</v>
      </c>
      <c r="W64" s="104">
        <v>7</v>
      </c>
      <c r="X64" t="s">
        <v>3503</v>
      </c>
      <c r="Y64" s="105">
        <v>56</v>
      </c>
      <c r="Z64" s="246">
        <v>12</v>
      </c>
      <c r="AA64" s="246" t="s">
        <v>2749</v>
      </c>
      <c r="AB64" s="247">
        <v>96</v>
      </c>
      <c r="AC64" s="104">
        <v>8</v>
      </c>
      <c r="AD64" t="s">
        <v>1976</v>
      </c>
      <c r="AE64" s="105">
        <v>44</v>
      </c>
      <c r="AF64" s="245">
        <v>3</v>
      </c>
      <c r="AG64" s="246" t="s">
        <v>1223</v>
      </c>
      <c r="AH64" s="247">
        <v>100</v>
      </c>
      <c r="AI64" s="219">
        <v>6</v>
      </c>
      <c r="AJ64" s="219" t="s">
        <v>488</v>
      </c>
      <c r="AK64" s="219">
        <v>88</v>
      </c>
      <c r="AL64" s="72">
        <v>6</v>
      </c>
      <c r="AM64" s="73">
        <v>178583</v>
      </c>
      <c r="AN64" s="74">
        <v>123</v>
      </c>
      <c r="AO64" s="54">
        <v>7</v>
      </c>
      <c r="AP64" s="14">
        <v>118271</v>
      </c>
      <c r="AQ64" s="55">
        <v>167</v>
      </c>
      <c r="AR64" s="72">
        <v>5</v>
      </c>
      <c r="AS64" s="73">
        <v>206020</v>
      </c>
      <c r="AT64" s="74">
        <v>49</v>
      </c>
      <c r="AU64" s="54">
        <v>5</v>
      </c>
      <c r="AV64" s="14">
        <v>123800</v>
      </c>
      <c r="AW64" s="55">
        <v>81</v>
      </c>
      <c r="AX64" s="72">
        <v>6</v>
      </c>
      <c r="AY64" s="73">
        <v>254383</v>
      </c>
      <c r="AZ64" s="74">
        <v>236</v>
      </c>
      <c r="BA64" s="54">
        <v>4</v>
      </c>
      <c r="BB64" s="14">
        <v>199250</v>
      </c>
      <c r="BC64" s="55">
        <v>77</v>
      </c>
      <c r="BD64" s="72">
        <v>4</v>
      </c>
      <c r="BE64" s="73">
        <v>203125</v>
      </c>
      <c r="BF64" s="74">
        <v>56</v>
      </c>
      <c r="BG64" s="54">
        <v>9</v>
      </c>
      <c r="BH64" s="14">
        <v>132622</v>
      </c>
      <c r="BI64" s="55">
        <v>38</v>
      </c>
      <c r="BJ64" s="72"/>
      <c r="BK64" s="73"/>
      <c r="BL64" s="74"/>
      <c r="BM64" s="104"/>
      <c r="BO64" s="105"/>
      <c r="BP64" s="114"/>
      <c r="BQ64" s="115"/>
      <c r="BR64" s="116"/>
      <c r="BS64" s="104"/>
      <c r="BU64" s="105"/>
      <c r="BV64" s="114"/>
      <c r="BW64" s="115"/>
      <c r="BX64" s="116"/>
      <c r="BY64" s="54"/>
      <c r="CA64" s="55"/>
    </row>
    <row r="65" spans="1:79" x14ac:dyDescent="0.4">
      <c r="A65" t="s">
        <v>230</v>
      </c>
      <c r="B65" s="444">
        <v>4</v>
      </c>
      <c r="C65" s="445" t="s">
        <v>7711</v>
      </c>
      <c r="D65" s="446">
        <v>51</v>
      </c>
      <c r="E65" s="450">
        <v>1</v>
      </c>
      <c r="F65" s="451" t="s">
        <v>7821</v>
      </c>
      <c r="G65" s="452">
        <v>182</v>
      </c>
      <c r="H65" s="342">
        <v>3</v>
      </c>
      <c r="I65" s="342" t="s">
        <v>7139</v>
      </c>
      <c r="J65" s="342">
        <v>17</v>
      </c>
      <c r="K65" s="393">
        <v>1</v>
      </c>
      <c r="L65" s="394" t="s">
        <v>2538</v>
      </c>
      <c r="M65" s="395">
        <v>2</v>
      </c>
      <c r="N65" s="341">
        <v>1</v>
      </c>
      <c r="O65" s="342" t="s">
        <v>4054</v>
      </c>
      <c r="P65" s="343">
        <v>9</v>
      </c>
      <c r="Q65" s="104">
        <v>4</v>
      </c>
      <c r="R65" t="s">
        <v>5004</v>
      </c>
      <c r="S65" s="105">
        <v>4</v>
      </c>
      <c r="T65" s="341">
        <v>3</v>
      </c>
      <c r="U65" s="342" t="s">
        <v>4260</v>
      </c>
      <c r="V65" s="343">
        <v>61</v>
      </c>
      <c r="W65" s="104">
        <v>2</v>
      </c>
      <c r="X65" t="s">
        <v>290</v>
      </c>
      <c r="Y65" s="105">
        <v>15</v>
      </c>
      <c r="Z65" s="246">
        <v>7</v>
      </c>
      <c r="AA65" s="246" t="s">
        <v>2750</v>
      </c>
      <c r="AB65" s="247">
        <v>96</v>
      </c>
      <c r="AC65" s="104">
        <v>10</v>
      </c>
      <c r="AD65" t="s">
        <v>1977</v>
      </c>
      <c r="AE65" s="105">
        <v>94</v>
      </c>
      <c r="AF65" s="245">
        <v>7</v>
      </c>
      <c r="AG65" s="246" t="s">
        <v>1224</v>
      </c>
      <c r="AH65" s="247">
        <v>116</v>
      </c>
      <c r="AI65" s="219">
        <v>5</v>
      </c>
      <c r="AJ65" s="219" t="s">
        <v>489</v>
      </c>
      <c r="AK65" s="219">
        <v>217</v>
      </c>
      <c r="AL65" s="72">
        <v>2</v>
      </c>
      <c r="AM65" s="73">
        <v>138000</v>
      </c>
      <c r="AN65" s="74">
        <v>21</v>
      </c>
      <c r="AO65" s="54">
        <v>3</v>
      </c>
      <c r="AP65" s="14">
        <v>132667</v>
      </c>
      <c r="AQ65" s="55">
        <v>391</v>
      </c>
      <c r="AR65" s="72">
        <v>3</v>
      </c>
      <c r="AS65" s="73">
        <v>87000</v>
      </c>
      <c r="AT65" s="74">
        <v>70</v>
      </c>
      <c r="AU65" s="54">
        <v>6</v>
      </c>
      <c r="AV65" s="14">
        <v>120700</v>
      </c>
      <c r="AW65" s="55">
        <v>224</v>
      </c>
      <c r="AX65" s="72">
        <v>1</v>
      </c>
      <c r="AY65" s="73">
        <v>63500</v>
      </c>
      <c r="AZ65" s="74">
        <v>155</v>
      </c>
      <c r="BA65" s="54">
        <v>3</v>
      </c>
      <c r="BB65" s="14">
        <v>69967</v>
      </c>
      <c r="BC65" s="55">
        <v>72</v>
      </c>
      <c r="BD65" s="72">
        <v>2</v>
      </c>
      <c r="BE65" s="73">
        <v>48950</v>
      </c>
      <c r="BF65" s="74">
        <v>85</v>
      </c>
      <c r="BG65" s="54">
        <v>5</v>
      </c>
      <c r="BH65" s="14">
        <v>107100</v>
      </c>
      <c r="BI65" s="55">
        <v>95</v>
      </c>
      <c r="BJ65" s="72"/>
      <c r="BK65" s="73"/>
      <c r="BL65" s="74"/>
      <c r="BM65" s="104"/>
      <c r="BO65" s="105"/>
      <c r="BP65" s="114"/>
      <c r="BQ65" s="115"/>
      <c r="BR65" s="116"/>
      <c r="BS65" s="104"/>
      <c r="BU65" s="105"/>
      <c r="BV65" s="114"/>
      <c r="BW65" s="115"/>
      <c r="BX65" s="116"/>
      <c r="BY65" s="54"/>
      <c r="CA65" s="55"/>
    </row>
    <row r="66" spans="1:79" x14ac:dyDescent="0.4">
      <c r="A66" t="s">
        <v>222</v>
      </c>
      <c r="B66" s="444">
        <v>1</v>
      </c>
      <c r="C66" s="445" t="s">
        <v>2188</v>
      </c>
      <c r="D66" s="446">
        <v>5</v>
      </c>
      <c r="E66" s="450">
        <v>0</v>
      </c>
      <c r="F66" s="451" t="s">
        <v>262</v>
      </c>
      <c r="G66" s="452">
        <v>0</v>
      </c>
      <c r="H66" s="342">
        <v>1</v>
      </c>
      <c r="I66" s="342" t="s">
        <v>6978</v>
      </c>
      <c r="J66" s="342">
        <v>8</v>
      </c>
      <c r="K66" s="393">
        <v>2</v>
      </c>
      <c r="L66" s="394" t="s">
        <v>4513</v>
      </c>
      <c r="M66" s="395">
        <v>125</v>
      </c>
      <c r="N66" s="341">
        <v>0</v>
      </c>
      <c r="O66" s="342" t="s">
        <v>262</v>
      </c>
      <c r="P66" s="343">
        <v>0</v>
      </c>
      <c r="Q66" s="104">
        <v>2</v>
      </c>
      <c r="R66" t="s">
        <v>3103</v>
      </c>
      <c r="S66" s="105">
        <v>10</v>
      </c>
      <c r="T66" s="341">
        <v>2</v>
      </c>
      <c r="U66" s="342" t="s">
        <v>4261</v>
      </c>
      <c r="V66" s="343">
        <v>116</v>
      </c>
      <c r="W66" s="104">
        <v>2</v>
      </c>
      <c r="X66" t="s">
        <v>3504</v>
      </c>
      <c r="Y66" s="105">
        <v>32</v>
      </c>
      <c r="Z66" s="246">
        <v>1</v>
      </c>
      <c r="AA66" s="246" t="s">
        <v>2542</v>
      </c>
      <c r="AB66" s="247">
        <v>68</v>
      </c>
      <c r="AC66" s="104">
        <v>1</v>
      </c>
      <c r="AD66" t="s">
        <v>1028</v>
      </c>
      <c r="AE66" s="105">
        <v>45</v>
      </c>
      <c r="AF66" s="245">
        <v>2</v>
      </c>
      <c r="AG66" s="246" t="s">
        <v>1225</v>
      </c>
      <c r="AH66" s="247">
        <v>76</v>
      </c>
      <c r="AI66" s="219">
        <v>1</v>
      </c>
      <c r="AJ66" s="219" t="s">
        <v>303</v>
      </c>
      <c r="AK66" s="219">
        <v>25</v>
      </c>
      <c r="AL66" s="72">
        <v>1</v>
      </c>
      <c r="AM66" s="73">
        <v>17500</v>
      </c>
      <c r="AN66" s="74">
        <v>15</v>
      </c>
      <c r="AO66" s="54">
        <v>0</v>
      </c>
      <c r="AP66" s="14">
        <v>0</v>
      </c>
      <c r="AQ66" s="55">
        <v>0</v>
      </c>
      <c r="AR66" s="72">
        <v>1</v>
      </c>
      <c r="AS66" s="73">
        <v>195000</v>
      </c>
      <c r="AT66" s="74">
        <v>132</v>
      </c>
      <c r="AU66" s="54">
        <v>0</v>
      </c>
      <c r="AW66" s="55"/>
      <c r="AX66" s="72">
        <v>0</v>
      </c>
      <c r="AY66" s="73"/>
      <c r="AZ66" s="74"/>
      <c r="BA66" s="54">
        <v>1</v>
      </c>
      <c r="BB66" s="14">
        <v>158900</v>
      </c>
      <c r="BC66" s="55">
        <v>57</v>
      </c>
      <c r="BD66" s="72">
        <v>0</v>
      </c>
      <c r="BE66" s="73"/>
      <c r="BF66" s="74"/>
      <c r="BG66" s="54">
        <v>0</v>
      </c>
      <c r="BH66" s="14"/>
      <c r="BI66" s="55"/>
      <c r="BJ66" s="72"/>
      <c r="BK66" s="73"/>
      <c r="BL66" s="74"/>
      <c r="BM66" s="104"/>
      <c r="BO66" s="105"/>
      <c r="BP66" s="114"/>
      <c r="BQ66" s="115"/>
      <c r="BR66" s="116"/>
      <c r="BS66" s="104"/>
      <c r="BU66" s="105"/>
      <c r="BV66" s="114"/>
      <c r="BW66" s="115"/>
      <c r="BX66" s="116"/>
      <c r="BY66" s="54"/>
      <c r="CA66" s="55"/>
    </row>
    <row r="67" spans="1:79" x14ac:dyDescent="0.4">
      <c r="A67" t="s">
        <v>231</v>
      </c>
      <c r="B67" s="444">
        <v>2</v>
      </c>
      <c r="C67" s="445" t="s">
        <v>6435</v>
      </c>
      <c r="D67" s="446">
        <v>17</v>
      </c>
      <c r="E67" s="450">
        <v>0</v>
      </c>
      <c r="F67" s="451" t="s">
        <v>262</v>
      </c>
      <c r="G67" s="452">
        <v>0</v>
      </c>
      <c r="H67" s="342">
        <v>3</v>
      </c>
      <c r="I67" s="342" t="s">
        <v>7140</v>
      </c>
      <c r="J67" s="342">
        <v>9</v>
      </c>
      <c r="K67" s="393">
        <v>0</v>
      </c>
      <c r="L67" s="394" t="s">
        <v>262</v>
      </c>
      <c r="M67" s="395">
        <v>0</v>
      </c>
      <c r="N67" s="341">
        <v>2</v>
      </c>
      <c r="O67" s="342" t="s">
        <v>444</v>
      </c>
      <c r="P67" s="343">
        <v>1</v>
      </c>
      <c r="Q67" s="104">
        <v>0</v>
      </c>
      <c r="R67" t="s">
        <v>262</v>
      </c>
      <c r="S67" s="105">
        <v>0</v>
      </c>
      <c r="T67" s="341">
        <v>3</v>
      </c>
      <c r="U67" s="342" t="s">
        <v>1093</v>
      </c>
      <c r="V67" s="343">
        <v>34</v>
      </c>
      <c r="W67" s="104">
        <v>1</v>
      </c>
      <c r="X67" t="s">
        <v>3289</v>
      </c>
      <c r="Y67" s="105">
        <v>12</v>
      </c>
      <c r="Z67" s="246">
        <v>4</v>
      </c>
      <c r="AA67" s="246" t="s">
        <v>2751</v>
      </c>
      <c r="AB67" s="247">
        <v>87</v>
      </c>
      <c r="AC67" s="104">
        <v>2</v>
      </c>
      <c r="AD67" t="s">
        <v>1978</v>
      </c>
      <c r="AE67" s="105">
        <v>13</v>
      </c>
      <c r="AF67" s="245">
        <v>3</v>
      </c>
      <c r="AG67" s="246" t="s">
        <v>1226</v>
      </c>
      <c r="AH67" s="247">
        <v>81</v>
      </c>
      <c r="AI67" s="219">
        <v>4</v>
      </c>
      <c r="AJ67" s="219" t="s">
        <v>490</v>
      </c>
      <c r="AK67" s="219">
        <v>98</v>
      </c>
      <c r="AL67" s="72">
        <v>3</v>
      </c>
      <c r="AM67" s="73">
        <v>132333</v>
      </c>
      <c r="AN67" s="74">
        <v>27</v>
      </c>
      <c r="AO67" s="54">
        <v>7</v>
      </c>
      <c r="AP67" s="14">
        <v>254539</v>
      </c>
      <c r="AQ67" s="55">
        <v>72</v>
      </c>
      <c r="AR67" s="72">
        <v>5</v>
      </c>
      <c r="AS67" s="73">
        <v>98680</v>
      </c>
      <c r="AT67" s="74">
        <v>160</v>
      </c>
      <c r="AU67" s="54">
        <v>4</v>
      </c>
      <c r="AV67" s="14">
        <v>116225</v>
      </c>
      <c r="AW67" s="55">
        <v>156</v>
      </c>
      <c r="AX67" s="72">
        <v>0</v>
      </c>
      <c r="AY67" s="73"/>
      <c r="AZ67" s="74"/>
      <c r="BA67" s="54">
        <v>2</v>
      </c>
      <c r="BB67" s="14">
        <v>89750</v>
      </c>
      <c r="BC67" s="55">
        <v>49</v>
      </c>
      <c r="BD67" s="72">
        <v>3</v>
      </c>
      <c r="BE67" s="73">
        <v>78833</v>
      </c>
      <c r="BF67" s="74">
        <v>79</v>
      </c>
      <c r="BG67" s="54">
        <v>1</v>
      </c>
      <c r="BH67" s="14">
        <v>128000</v>
      </c>
      <c r="BI67" s="55">
        <v>200</v>
      </c>
      <c r="BJ67" s="72"/>
      <c r="BK67" s="73"/>
      <c r="BL67" s="74"/>
      <c r="BM67" s="104"/>
      <c r="BO67" s="105"/>
      <c r="BP67" s="114"/>
      <c r="BQ67" s="115"/>
      <c r="BR67" s="116"/>
      <c r="BS67" s="104"/>
      <c r="BU67" s="105"/>
      <c r="BV67" s="114"/>
      <c r="BW67" s="115"/>
      <c r="BX67" s="116"/>
      <c r="BY67" s="54"/>
      <c r="CA67" s="55"/>
    </row>
    <row r="68" spans="1:79" x14ac:dyDescent="0.4">
      <c r="A68" t="s">
        <v>223</v>
      </c>
      <c r="B68" s="444">
        <v>6</v>
      </c>
      <c r="C68" s="445" t="s">
        <v>8522</v>
      </c>
      <c r="D68" s="446">
        <v>5</v>
      </c>
      <c r="E68" s="450">
        <v>8</v>
      </c>
      <c r="F68" s="451" t="s">
        <v>7822</v>
      </c>
      <c r="G68" s="452">
        <v>81</v>
      </c>
      <c r="H68" s="342">
        <v>9</v>
      </c>
      <c r="I68" s="342" t="s">
        <v>7141</v>
      </c>
      <c r="J68" s="342">
        <v>53</v>
      </c>
      <c r="K68" s="393">
        <v>8</v>
      </c>
      <c r="L68" s="394" t="s">
        <v>6460</v>
      </c>
      <c r="M68" s="395">
        <v>50</v>
      </c>
      <c r="N68" s="341">
        <v>7</v>
      </c>
      <c r="O68" s="342" t="s">
        <v>5748</v>
      </c>
      <c r="P68" s="343">
        <v>34</v>
      </c>
      <c r="Q68" s="104">
        <v>6</v>
      </c>
      <c r="R68" t="s">
        <v>5005</v>
      </c>
      <c r="S68" s="105">
        <v>10</v>
      </c>
      <c r="T68" s="341">
        <v>3</v>
      </c>
      <c r="U68" s="342" t="s">
        <v>4262</v>
      </c>
      <c r="V68" s="343">
        <v>168</v>
      </c>
      <c r="W68" s="104">
        <v>8</v>
      </c>
      <c r="X68" t="s">
        <v>3505</v>
      </c>
      <c r="Y68" s="105">
        <v>46</v>
      </c>
      <c r="Z68" s="246">
        <v>12</v>
      </c>
      <c r="AA68" s="246" t="s">
        <v>2752</v>
      </c>
      <c r="AB68" s="247">
        <v>24</v>
      </c>
      <c r="AC68" s="104">
        <v>6</v>
      </c>
      <c r="AD68" t="s">
        <v>1979</v>
      </c>
      <c r="AE68" s="105">
        <v>69</v>
      </c>
      <c r="AF68" s="245">
        <v>4</v>
      </c>
      <c r="AG68" s="246" t="s">
        <v>1227</v>
      </c>
      <c r="AH68" s="247">
        <v>148</v>
      </c>
      <c r="AI68" s="219">
        <v>5</v>
      </c>
      <c r="AJ68" s="219" t="s">
        <v>491</v>
      </c>
      <c r="AK68" s="219">
        <v>127</v>
      </c>
      <c r="AL68" s="72">
        <v>1</v>
      </c>
      <c r="AM68" s="73">
        <v>115000</v>
      </c>
      <c r="AN68" s="74">
        <v>287</v>
      </c>
      <c r="AO68" s="54">
        <v>7</v>
      </c>
      <c r="AP68" s="14">
        <v>75743</v>
      </c>
      <c r="AQ68" s="55">
        <v>139</v>
      </c>
      <c r="AR68" s="72">
        <v>5</v>
      </c>
      <c r="AS68" s="73">
        <v>269500</v>
      </c>
      <c r="AT68" s="74">
        <v>246</v>
      </c>
      <c r="AU68" s="54">
        <v>2</v>
      </c>
      <c r="AV68" s="14">
        <v>71750</v>
      </c>
      <c r="AW68" s="55">
        <v>10</v>
      </c>
      <c r="AX68" s="72">
        <v>3</v>
      </c>
      <c r="AY68" s="73">
        <v>180167</v>
      </c>
      <c r="AZ68" s="74">
        <v>164</v>
      </c>
      <c r="BA68" s="54">
        <v>5</v>
      </c>
      <c r="BB68" s="14">
        <v>87860</v>
      </c>
      <c r="BC68" s="55">
        <v>82</v>
      </c>
      <c r="BD68" s="72">
        <v>4</v>
      </c>
      <c r="BE68" s="73">
        <v>259525</v>
      </c>
      <c r="BF68" s="74">
        <v>211</v>
      </c>
      <c r="BG68" s="54">
        <v>12</v>
      </c>
      <c r="BH68" s="14">
        <v>244567</v>
      </c>
      <c r="BI68" s="55">
        <v>98</v>
      </c>
      <c r="BJ68" s="72"/>
      <c r="BK68" s="73"/>
      <c r="BL68" s="74"/>
      <c r="BM68" s="104"/>
      <c r="BO68" s="105"/>
      <c r="BP68" s="114"/>
      <c r="BQ68" s="115"/>
      <c r="BR68" s="116"/>
      <c r="BS68" s="104"/>
      <c r="BU68" s="105"/>
      <c r="BV68" s="114"/>
      <c r="BW68" s="115"/>
      <c r="BX68" s="116"/>
      <c r="BY68" s="54"/>
      <c r="CA68" s="55"/>
    </row>
    <row r="69" spans="1:79" x14ac:dyDescent="0.4">
      <c r="A69" t="s">
        <v>224</v>
      </c>
      <c r="B69" s="444">
        <v>2</v>
      </c>
      <c r="C69" s="445" t="s">
        <v>8523</v>
      </c>
      <c r="D69" s="446">
        <v>151</v>
      </c>
      <c r="E69" s="450">
        <v>1</v>
      </c>
      <c r="F69" s="451" t="s">
        <v>355</v>
      </c>
      <c r="G69" s="452">
        <v>3</v>
      </c>
      <c r="H69" s="342">
        <v>0</v>
      </c>
      <c r="I69" s="342" t="s">
        <v>262</v>
      </c>
      <c r="J69" s="342">
        <v>0</v>
      </c>
      <c r="K69" s="393">
        <v>2</v>
      </c>
      <c r="L69" s="394" t="s">
        <v>6461</v>
      </c>
      <c r="M69" s="395">
        <v>17</v>
      </c>
      <c r="N69" s="341">
        <v>1</v>
      </c>
      <c r="O69" s="342" t="s">
        <v>4321</v>
      </c>
      <c r="P69" s="343">
        <v>6</v>
      </c>
      <c r="Q69" s="104">
        <v>1</v>
      </c>
      <c r="R69" t="s">
        <v>360</v>
      </c>
      <c r="S69" s="105">
        <v>153</v>
      </c>
      <c r="T69" s="341">
        <v>1</v>
      </c>
      <c r="U69" s="342" t="s">
        <v>3462</v>
      </c>
      <c r="V69" s="343">
        <v>155</v>
      </c>
      <c r="W69" s="104">
        <v>2</v>
      </c>
      <c r="X69" t="s">
        <v>3506</v>
      </c>
      <c r="Y69" s="105">
        <v>158</v>
      </c>
      <c r="Z69" s="246">
        <v>1</v>
      </c>
      <c r="AA69" s="246" t="s">
        <v>2753</v>
      </c>
      <c r="AB69" s="247">
        <v>186</v>
      </c>
      <c r="AC69" s="104">
        <v>0</v>
      </c>
      <c r="AD69" t="s">
        <v>262</v>
      </c>
      <c r="AE69" s="105">
        <v>0</v>
      </c>
      <c r="AF69" s="245">
        <v>1</v>
      </c>
      <c r="AG69" s="246" t="s">
        <v>1046</v>
      </c>
      <c r="AH69" s="247">
        <v>72</v>
      </c>
      <c r="AI69" s="219">
        <v>1</v>
      </c>
      <c r="AJ69" s="219" t="s">
        <v>306</v>
      </c>
      <c r="AK69" s="219">
        <v>34</v>
      </c>
      <c r="AL69" s="72">
        <v>1</v>
      </c>
      <c r="AM69" s="73">
        <v>275000</v>
      </c>
      <c r="AN69" s="74">
        <v>261</v>
      </c>
      <c r="AO69" s="54">
        <v>0</v>
      </c>
      <c r="AP69" s="14">
        <v>0</v>
      </c>
      <c r="AQ69" s="55">
        <v>0</v>
      </c>
      <c r="AR69" s="72">
        <v>1</v>
      </c>
      <c r="AS69" s="73">
        <v>157000</v>
      </c>
      <c r="AT69" s="74">
        <v>98</v>
      </c>
      <c r="AU69" s="54">
        <v>1</v>
      </c>
      <c r="AV69" s="14">
        <v>315000</v>
      </c>
      <c r="AW69" s="55">
        <v>51</v>
      </c>
      <c r="AX69" s="72">
        <v>2</v>
      </c>
      <c r="AY69" s="73">
        <v>172595</v>
      </c>
      <c r="AZ69" s="74">
        <v>121</v>
      </c>
      <c r="BA69" s="54">
        <v>1</v>
      </c>
      <c r="BB69" s="14">
        <v>167000</v>
      </c>
      <c r="BC69" s="55">
        <v>121</v>
      </c>
      <c r="BD69" s="72">
        <v>0</v>
      </c>
      <c r="BE69" s="73"/>
      <c r="BF69" s="74"/>
      <c r="BG69" s="54">
        <v>0</v>
      </c>
      <c r="BH69" s="14"/>
      <c r="BI69" s="55"/>
      <c r="BJ69" s="72"/>
      <c r="BK69" s="73"/>
      <c r="BL69" s="74"/>
      <c r="BM69" s="104"/>
      <c r="BO69" s="105"/>
      <c r="BP69" s="114"/>
      <c r="BQ69" s="115"/>
      <c r="BR69" s="116"/>
      <c r="BS69" s="104"/>
      <c r="BU69" s="105"/>
      <c r="BV69" s="114"/>
      <c r="BW69" s="115"/>
      <c r="BX69" s="116"/>
      <c r="BY69" s="54"/>
      <c r="CA69" s="55"/>
    </row>
    <row r="70" spans="1:79" x14ac:dyDescent="0.4">
      <c r="A70" t="s">
        <v>225</v>
      </c>
      <c r="B70" s="444">
        <v>80</v>
      </c>
      <c r="C70" s="445" t="s">
        <v>8524</v>
      </c>
      <c r="D70" s="446">
        <v>31</v>
      </c>
      <c r="E70" s="450">
        <v>64</v>
      </c>
      <c r="F70" s="451" t="s">
        <v>7823</v>
      </c>
      <c r="G70" s="452">
        <v>31</v>
      </c>
      <c r="H70" s="342">
        <v>80</v>
      </c>
      <c r="I70" s="342" t="s">
        <v>7142</v>
      </c>
      <c r="J70" s="342">
        <v>26</v>
      </c>
      <c r="K70" s="393">
        <v>72</v>
      </c>
      <c r="L70" s="394" t="s">
        <v>6462</v>
      </c>
      <c r="M70" s="395">
        <v>25</v>
      </c>
      <c r="N70" s="341">
        <v>85</v>
      </c>
      <c r="O70" s="342" t="s">
        <v>5749</v>
      </c>
      <c r="P70" s="343">
        <v>34</v>
      </c>
      <c r="Q70" s="104">
        <v>79</v>
      </c>
      <c r="R70" t="s">
        <v>5006</v>
      </c>
      <c r="S70" s="105">
        <v>21</v>
      </c>
      <c r="T70" s="341">
        <v>60</v>
      </c>
      <c r="U70" s="342" t="s">
        <v>4263</v>
      </c>
      <c r="V70" s="343">
        <v>58</v>
      </c>
      <c r="W70" s="104">
        <v>77</v>
      </c>
      <c r="X70" t="s">
        <v>3507</v>
      </c>
      <c r="Y70" s="105">
        <v>59</v>
      </c>
      <c r="Z70" s="246">
        <v>111</v>
      </c>
      <c r="AA70" s="246" t="s">
        <v>2754</v>
      </c>
      <c r="AB70" s="247">
        <v>86</v>
      </c>
      <c r="AC70" s="104">
        <v>92</v>
      </c>
      <c r="AD70" t="s">
        <v>1980</v>
      </c>
      <c r="AE70" s="105">
        <v>102</v>
      </c>
      <c r="AF70" s="245">
        <v>78</v>
      </c>
      <c r="AG70" s="246" t="s">
        <v>1228</v>
      </c>
      <c r="AH70" s="247">
        <v>127</v>
      </c>
      <c r="AI70" s="219">
        <v>99</v>
      </c>
      <c r="AJ70" s="219" t="s">
        <v>492</v>
      </c>
      <c r="AK70" s="219">
        <v>146</v>
      </c>
      <c r="AL70" s="72">
        <v>76</v>
      </c>
      <c r="AM70" s="73">
        <v>84532</v>
      </c>
      <c r="AN70" s="74">
        <v>142</v>
      </c>
      <c r="AO70" s="54">
        <v>63</v>
      </c>
      <c r="AP70" s="14">
        <v>84356</v>
      </c>
      <c r="AQ70" s="55">
        <v>150</v>
      </c>
      <c r="AR70" s="72">
        <v>50</v>
      </c>
      <c r="AS70" s="73">
        <v>84102</v>
      </c>
      <c r="AT70" s="74">
        <v>118</v>
      </c>
      <c r="AU70" s="54">
        <v>52</v>
      </c>
      <c r="AV70" s="14">
        <v>59765</v>
      </c>
      <c r="AW70" s="55">
        <v>140</v>
      </c>
      <c r="AX70" s="72">
        <v>64</v>
      </c>
      <c r="AY70" s="73">
        <v>86422</v>
      </c>
      <c r="AZ70" s="74">
        <v>110</v>
      </c>
      <c r="BA70" s="54">
        <v>64</v>
      </c>
      <c r="BB70" s="14">
        <v>76423</v>
      </c>
      <c r="BC70" s="55">
        <v>119</v>
      </c>
      <c r="BD70" s="72">
        <v>87</v>
      </c>
      <c r="BE70" s="73">
        <v>83977</v>
      </c>
      <c r="BF70" s="74">
        <v>141</v>
      </c>
      <c r="BG70" s="54">
        <v>103</v>
      </c>
      <c r="BH70" s="14">
        <v>95067</v>
      </c>
      <c r="BI70" s="55">
        <v>133</v>
      </c>
      <c r="BJ70" s="72"/>
      <c r="BK70" s="73"/>
      <c r="BL70" s="74"/>
      <c r="BM70" s="104"/>
      <c r="BO70" s="105"/>
      <c r="BP70" s="114"/>
      <c r="BQ70" s="115"/>
      <c r="BR70" s="116"/>
      <c r="BS70" s="104"/>
      <c r="BU70" s="105"/>
      <c r="BV70" s="114"/>
      <c r="BW70" s="115"/>
      <c r="BX70" s="116"/>
      <c r="BY70" s="54"/>
      <c r="CA70" s="55"/>
    </row>
    <row r="71" spans="1:79" x14ac:dyDescent="0.4">
      <c r="A71" t="s">
        <v>232</v>
      </c>
      <c r="B71" s="444">
        <v>3</v>
      </c>
      <c r="C71" s="445" t="s">
        <v>6977</v>
      </c>
      <c r="D71" s="446">
        <v>6</v>
      </c>
      <c r="E71" s="450">
        <v>7</v>
      </c>
      <c r="F71" s="451" t="s">
        <v>7824</v>
      </c>
      <c r="G71" s="452">
        <v>91</v>
      </c>
      <c r="H71" s="342">
        <v>3</v>
      </c>
      <c r="I71" s="342" t="s">
        <v>6872</v>
      </c>
      <c r="J71" s="342">
        <v>109</v>
      </c>
      <c r="K71" s="393">
        <v>2</v>
      </c>
      <c r="L71" s="394" t="s">
        <v>6269</v>
      </c>
      <c r="M71" s="395">
        <v>49</v>
      </c>
      <c r="N71" s="341">
        <v>5</v>
      </c>
      <c r="O71" s="342" t="s">
        <v>5750</v>
      </c>
      <c r="P71" s="343">
        <v>32</v>
      </c>
      <c r="Q71" s="104">
        <v>7</v>
      </c>
      <c r="R71" t="s">
        <v>5007</v>
      </c>
      <c r="S71" s="105">
        <v>23</v>
      </c>
      <c r="T71" s="341">
        <v>9</v>
      </c>
      <c r="U71" s="342" t="s">
        <v>4264</v>
      </c>
      <c r="V71" s="343">
        <v>83</v>
      </c>
      <c r="W71" s="104">
        <v>6</v>
      </c>
      <c r="X71" t="s">
        <v>3508</v>
      </c>
      <c r="Y71" s="105">
        <v>62</v>
      </c>
      <c r="Z71" s="246">
        <v>5</v>
      </c>
      <c r="AA71" s="246" t="s">
        <v>2755</v>
      </c>
      <c r="AB71" s="247">
        <v>50</v>
      </c>
      <c r="AC71" s="104">
        <v>5</v>
      </c>
      <c r="AD71" t="s">
        <v>1981</v>
      </c>
      <c r="AE71" s="105">
        <v>172</v>
      </c>
      <c r="AF71" s="245">
        <v>7</v>
      </c>
      <c r="AG71" s="246" t="s">
        <v>1229</v>
      </c>
      <c r="AH71" s="247">
        <v>185</v>
      </c>
      <c r="AI71" s="219">
        <v>4</v>
      </c>
      <c r="AJ71" s="219" t="s">
        <v>493</v>
      </c>
      <c r="AK71" s="219">
        <v>139</v>
      </c>
      <c r="AL71" s="72">
        <v>7</v>
      </c>
      <c r="AM71" s="73">
        <v>195414</v>
      </c>
      <c r="AN71" s="74">
        <v>103</v>
      </c>
      <c r="AO71" s="54">
        <v>5</v>
      </c>
      <c r="AP71" s="14">
        <v>181200</v>
      </c>
      <c r="AQ71" s="55">
        <v>161</v>
      </c>
      <c r="AR71" s="72">
        <v>0</v>
      </c>
      <c r="AS71" s="73"/>
      <c r="AT71" s="74"/>
      <c r="AU71" s="54">
        <v>1</v>
      </c>
      <c r="AV71" s="14">
        <v>6000</v>
      </c>
      <c r="AW71" s="55">
        <v>58</v>
      </c>
      <c r="AX71" s="72">
        <v>4</v>
      </c>
      <c r="AY71" s="73">
        <v>109975</v>
      </c>
      <c r="AZ71" s="74">
        <v>110</v>
      </c>
      <c r="BA71" s="54">
        <v>7</v>
      </c>
      <c r="BB71" s="14">
        <v>106364</v>
      </c>
      <c r="BC71" s="55">
        <v>206</v>
      </c>
      <c r="BD71" s="72">
        <v>7</v>
      </c>
      <c r="BE71" s="73">
        <v>107057</v>
      </c>
      <c r="BF71" s="74">
        <v>109</v>
      </c>
      <c r="BG71" s="54">
        <v>14</v>
      </c>
      <c r="BH71" s="14">
        <v>126728</v>
      </c>
      <c r="BI71" s="55">
        <v>95</v>
      </c>
      <c r="BJ71" s="72"/>
      <c r="BK71" s="73"/>
      <c r="BL71" s="74"/>
      <c r="BM71" s="104"/>
      <c r="BO71" s="105"/>
      <c r="BP71" s="114"/>
      <c r="BQ71" s="115"/>
      <c r="BR71" s="116"/>
      <c r="BS71" s="104"/>
      <c r="BU71" s="105"/>
      <c r="BV71" s="114"/>
      <c r="BW71" s="115"/>
      <c r="BX71" s="116"/>
      <c r="BY71" s="54"/>
      <c r="CA71" s="55"/>
    </row>
    <row r="72" spans="1:79" x14ac:dyDescent="0.4">
      <c r="A72" t="s">
        <v>233</v>
      </c>
      <c r="B72" s="444">
        <v>2</v>
      </c>
      <c r="C72" s="445" t="s">
        <v>7686</v>
      </c>
      <c r="D72" s="446">
        <v>11</v>
      </c>
      <c r="E72" s="450">
        <v>1</v>
      </c>
      <c r="F72" s="451" t="s">
        <v>1045</v>
      </c>
      <c r="G72" s="452">
        <v>13</v>
      </c>
      <c r="H72" s="342">
        <v>1</v>
      </c>
      <c r="I72" s="342" t="s">
        <v>7143</v>
      </c>
      <c r="J72" s="342">
        <v>8</v>
      </c>
      <c r="K72" s="393">
        <v>1</v>
      </c>
      <c r="L72" s="394" t="s">
        <v>6269</v>
      </c>
      <c r="M72" s="395">
        <v>34</v>
      </c>
      <c r="N72" s="341">
        <v>5</v>
      </c>
      <c r="O72" s="342" t="s">
        <v>5751</v>
      </c>
      <c r="P72" s="343">
        <v>11</v>
      </c>
      <c r="Q72" s="104">
        <v>8</v>
      </c>
      <c r="R72" t="s">
        <v>5008</v>
      </c>
      <c r="S72" s="105">
        <v>9</v>
      </c>
      <c r="T72" s="341">
        <v>6</v>
      </c>
      <c r="U72" s="342" t="s">
        <v>4265</v>
      </c>
      <c r="V72" s="343">
        <v>54</v>
      </c>
      <c r="W72" s="104">
        <v>6</v>
      </c>
      <c r="X72" t="s">
        <v>3509</v>
      </c>
      <c r="Y72" s="105">
        <v>98</v>
      </c>
      <c r="Z72" s="246">
        <v>3</v>
      </c>
      <c r="AA72" s="246" t="s">
        <v>2756</v>
      </c>
      <c r="AB72" s="247">
        <v>25</v>
      </c>
      <c r="AC72" s="104">
        <v>3</v>
      </c>
      <c r="AD72" t="s">
        <v>1982</v>
      </c>
      <c r="AE72" s="105">
        <v>90</v>
      </c>
      <c r="AF72" s="245">
        <v>5</v>
      </c>
      <c r="AG72" s="246" t="s">
        <v>1230</v>
      </c>
      <c r="AH72" s="247">
        <v>114</v>
      </c>
      <c r="AI72" s="219">
        <v>5</v>
      </c>
      <c r="AJ72" s="219" t="s">
        <v>494</v>
      </c>
      <c r="AK72" s="219">
        <v>74</v>
      </c>
      <c r="AL72" s="72">
        <v>4</v>
      </c>
      <c r="AM72" s="73">
        <v>90225</v>
      </c>
      <c r="AN72" s="74">
        <v>127</v>
      </c>
      <c r="AO72" s="54">
        <v>3</v>
      </c>
      <c r="AP72" s="14">
        <v>120800</v>
      </c>
      <c r="AQ72" s="55">
        <v>27</v>
      </c>
      <c r="AR72" s="72">
        <v>3</v>
      </c>
      <c r="AS72" s="73">
        <v>105000</v>
      </c>
      <c r="AT72" s="74">
        <v>126</v>
      </c>
      <c r="AU72" s="54">
        <v>0</v>
      </c>
      <c r="AW72" s="55"/>
      <c r="AX72" s="72">
        <v>2</v>
      </c>
      <c r="AY72" s="73">
        <v>178300</v>
      </c>
      <c r="AZ72" s="74">
        <v>265</v>
      </c>
      <c r="BA72" s="54">
        <v>0</v>
      </c>
      <c r="BC72" s="55"/>
      <c r="BD72" s="72">
        <v>4</v>
      </c>
      <c r="BE72" s="73">
        <v>119700</v>
      </c>
      <c r="BF72" s="74">
        <v>77</v>
      </c>
      <c r="BG72" s="54">
        <v>8</v>
      </c>
      <c r="BH72" s="14">
        <v>156125</v>
      </c>
      <c r="BI72" s="55">
        <v>217</v>
      </c>
      <c r="BJ72" s="72"/>
      <c r="BK72" s="73"/>
      <c r="BL72" s="74"/>
      <c r="BM72" s="104"/>
      <c r="BO72" s="105"/>
      <c r="BP72" s="114"/>
      <c r="BQ72" s="115"/>
      <c r="BR72" s="116"/>
      <c r="BS72" s="104"/>
      <c r="BU72" s="105"/>
      <c r="BV72" s="114"/>
      <c r="BW72" s="115"/>
      <c r="BX72" s="116"/>
      <c r="BY72" s="54"/>
      <c r="CA72" s="55"/>
    </row>
    <row r="73" spans="1:79" x14ac:dyDescent="0.4">
      <c r="A73" s="19"/>
      <c r="B73" s="178" t="s">
        <v>254</v>
      </c>
      <c r="C73" s="179" t="s">
        <v>255</v>
      </c>
      <c r="D73" s="180" t="s">
        <v>256</v>
      </c>
      <c r="E73" s="200" t="s">
        <v>254</v>
      </c>
      <c r="F73" s="201" t="s">
        <v>255</v>
      </c>
      <c r="G73" s="202" t="s">
        <v>256</v>
      </c>
      <c r="H73" s="179" t="s">
        <v>254</v>
      </c>
      <c r="I73" s="179" t="s">
        <v>255</v>
      </c>
      <c r="J73" s="180" t="s">
        <v>256</v>
      </c>
      <c r="K73" s="200" t="s">
        <v>254</v>
      </c>
      <c r="L73" s="201" t="s">
        <v>255</v>
      </c>
      <c r="M73" s="202" t="s">
        <v>256</v>
      </c>
      <c r="N73" s="178" t="s">
        <v>254</v>
      </c>
      <c r="O73" s="179" t="s">
        <v>255</v>
      </c>
      <c r="P73" s="180" t="s">
        <v>256</v>
      </c>
      <c r="Q73" s="301" t="s">
        <v>254</v>
      </c>
      <c r="R73" s="4" t="s">
        <v>255</v>
      </c>
      <c r="S73" s="302" t="s">
        <v>256</v>
      </c>
      <c r="T73" s="320" t="s">
        <v>254</v>
      </c>
      <c r="U73" s="264" t="s">
        <v>255</v>
      </c>
      <c r="V73" s="265" t="s">
        <v>256</v>
      </c>
      <c r="W73" s="301" t="s">
        <v>254</v>
      </c>
      <c r="X73" s="4" t="s">
        <v>255</v>
      </c>
      <c r="Y73" s="302" t="s">
        <v>256</v>
      </c>
      <c r="Z73" s="179" t="s">
        <v>254</v>
      </c>
      <c r="AA73" s="179" t="s">
        <v>255</v>
      </c>
      <c r="AB73" s="180" t="s">
        <v>256</v>
      </c>
      <c r="AC73" s="301" t="s">
        <v>254</v>
      </c>
      <c r="AD73" s="4" t="s">
        <v>255</v>
      </c>
      <c r="AE73" s="302" t="s">
        <v>256</v>
      </c>
      <c r="AF73" s="63" t="s">
        <v>254</v>
      </c>
      <c r="AG73" s="64" t="s">
        <v>255</v>
      </c>
      <c r="AH73" s="65" t="s">
        <v>256</v>
      </c>
      <c r="AI73" s="37" t="s">
        <v>254</v>
      </c>
      <c r="AJ73" s="37" t="s">
        <v>255</v>
      </c>
      <c r="AK73" s="49" t="s">
        <v>256</v>
      </c>
      <c r="AL73" s="63" t="s">
        <v>254</v>
      </c>
      <c r="AM73" s="64" t="s">
        <v>255</v>
      </c>
      <c r="AN73" s="65" t="s">
        <v>256</v>
      </c>
      <c r="AO73" s="48" t="s">
        <v>254</v>
      </c>
      <c r="AP73" s="37" t="s">
        <v>255</v>
      </c>
      <c r="AQ73" s="49" t="s">
        <v>256</v>
      </c>
      <c r="AR73" s="63" t="s">
        <v>254</v>
      </c>
      <c r="AS73" s="64" t="s">
        <v>255</v>
      </c>
      <c r="AT73" s="65" t="s">
        <v>256</v>
      </c>
      <c r="AU73" s="92" t="s">
        <v>254</v>
      </c>
      <c r="AV73" s="10" t="s">
        <v>255</v>
      </c>
      <c r="AW73" s="93" t="s">
        <v>256</v>
      </c>
      <c r="AX73" s="97" t="s">
        <v>254</v>
      </c>
      <c r="AY73" s="98" t="s">
        <v>255</v>
      </c>
      <c r="AZ73" s="99" t="s">
        <v>256</v>
      </c>
      <c r="BA73" s="92" t="s">
        <v>254</v>
      </c>
      <c r="BB73" s="10" t="s">
        <v>255</v>
      </c>
      <c r="BC73" s="93" t="s">
        <v>256</v>
      </c>
      <c r="BD73" s="97" t="s">
        <v>254</v>
      </c>
      <c r="BE73" s="98" t="s">
        <v>255</v>
      </c>
      <c r="BF73" s="99" t="s">
        <v>256</v>
      </c>
      <c r="BG73" s="92" t="s">
        <v>254</v>
      </c>
      <c r="BH73" s="10" t="s">
        <v>255</v>
      </c>
      <c r="BI73" s="93" t="s">
        <v>256</v>
      </c>
      <c r="BJ73" s="97" t="s">
        <v>254</v>
      </c>
      <c r="BK73" s="98" t="s">
        <v>255</v>
      </c>
      <c r="BL73" s="99" t="s">
        <v>256</v>
      </c>
      <c r="BM73" s="48" t="s">
        <v>254</v>
      </c>
      <c r="BN73" s="37" t="s">
        <v>255</v>
      </c>
      <c r="BO73" s="49" t="s">
        <v>256</v>
      </c>
      <c r="BP73" s="63" t="s">
        <v>254</v>
      </c>
      <c r="BQ73" s="64" t="s">
        <v>255</v>
      </c>
      <c r="BR73" s="65" t="s">
        <v>256</v>
      </c>
      <c r="BS73" s="48" t="s">
        <v>254</v>
      </c>
      <c r="BT73" s="37" t="s">
        <v>255</v>
      </c>
      <c r="BU73" s="49" t="s">
        <v>256</v>
      </c>
      <c r="BV73" s="63" t="s">
        <v>254</v>
      </c>
      <c r="BW73" s="64" t="s">
        <v>255</v>
      </c>
      <c r="BX73" s="65" t="s">
        <v>256</v>
      </c>
      <c r="BY73" s="48" t="s">
        <v>254</v>
      </c>
      <c r="BZ73" s="3" t="s">
        <v>255</v>
      </c>
      <c r="CA73" s="59" t="s">
        <v>256</v>
      </c>
    </row>
    <row r="74" spans="1:79" s="30" customFormat="1" x14ac:dyDescent="0.4">
      <c r="A74" s="25" t="s">
        <v>20</v>
      </c>
      <c r="B74" s="447">
        <v>4782</v>
      </c>
      <c r="C74" s="448" t="s">
        <v>8525</v>
      </c>
      <c r="D74" s="449">
        <v>25</v>
      </c>
      <c r="E74" s="453">
        <v>4568</v>
      </c>
      <c r="F74" s="454" t="s">
        <v>7825</v>
      </c>
      <c r="G74" s="455">
        <v>24</v>
      </c>
      <c r="H74" s="356">
        <v>4687</v>
      </c>
      <c r="I74" s="356" t="s">
        <v>7164</v>
      </c>
      <c r="J74" s="357">
        <v>23</v>
      </c>
      <c r="K74" s="390">
        <v>4331</v>
      </c>
      <c r="L74" s="391" t="s">
        <v>6483</v>
      </c>
      <c r="M74" s="392">
        <v>23</v>
      </c>
      <c r="N74" s="374">
        <v>6100</v>
      </c>
      <c r="O74" s="356" t="s">
        <v>5772</v>
      </c>
      <c r="P74" s="357">
        <v>28</v>
      </c>
      <c r="Q74" s="198">
        <v>6155</v>
      </c>
      <c r="R74" s="29" t="s">
        <v>5028</v>
      </c>
      <c r="S74" s="199">
        <v>25</v>
      </c>
      <c r="T74" s="251">
        <v>5018</v>
      </c>
      <c r="U74" s="356" t="s">
        <v>4285</v>
      </c>
      <c r="V74" s="357">
        <v>37</v>
      </c>
      <c r="W74" s="198">
        <v>5520</v>
      </c>
      <c r="X74" s="29" t="s">
        <v>3530</v>
      </c>
      <c r="Y74" s="199">
        <v>39</v>
      </c>
      <c r="Z74" s="321">
        <v>5886</v>
      </c>
      <c r="AA74" s="321" t="s">
        <v>2736</v>
      </c>
      <c r="AB74" s="322">
        <v>47</v>
      </c>
      <c r="AC74" s="198">
        <v>5715</v>
      </c>
      <c r="AD74" s="29" t="s">
        <v>2003</v>
      </c>
      <c r="AE74" s="199">
        <v>56</v>
      </c>
      <c r="AF74" s="251">
        <v>5595</v>
      </c>
      <c r="AG74" s="252" t="s">
        <v>1365</v>
      </c>
      <c r="AH74" s="253">
        <v>76</v>
      </c>
      <c r="AI74" s="38">
        <v>4981</v>
      </c>
      <c r="AJ74" s="38">
        <v>159588</v>
      </c>
      <c r="AK74" s="51">
        <v>84</v>
      </c>
      <c r="AL74" s="66">
        <v>4624</v>
      </c>
      <c r="AM74" s="67">
        <v>143890</v>
      </c>
      <c r="AN74" s="68">
        <v>87</v>
      </c>
      <c r="AO74" s="50">
        <v>4907</v>
      </c>
      <c r="AP74" s="38">
        <v>137804</v>
      </c>
      <c r="AQ74" s="51">
        <v>93</v>
      </c>
      <c r="AR74" s="66">
        <v>4556</v>
      </c>
      <c r="AS74" s="67">
        <v>122835</v>
      </c>
      <c r="AT74" s="68">
        <v>103</v>
      </c>
      <c r="AU74" s="50">
        <v>3639</v>
      </c>
      <c r="AV74" s="38">
        <v>128075</v>
      </c>
      <c r="AW74" s="51">
        <v>109</v>
      </c>
      <c r="AX74" s="66">
        <v>4410</v>
      </c>
      <c r="AY74" s="67">
        <v>145908</v>
      </c>
      <c r="AZ74" s="68">
        <v>98</v>
      </c>
      <c r="BA74" s="50">
        <v>4004</v>
      </c>
      <c r="BB74" s="38">
        <v>129413</v>
      </c>
      <c r="BC74" s="51">
        <v>98</v>
      </c>
      <c r="BD74" s="66">
        <v>3923</v>
      </c>
      <c r="BE74" s="67">
        <v>177097</v>
      </c>
      <c r="BF74" s="68">
        <v>106</v>
      </c>
      <c r="BG74" s="81">
        <v>5071</v>
      </c>
      <c r="BH74" s="26">
        <v>192768</v>
      </c>
      <c r="BI74" s="82">
        <v>94</v>
      </c>
      <c r="BJ74" s="66">
        <v>5894</v>
      </c>
      <c r="BK74" s="67">
        <v>178950</v>
      </c>
      <c r="BL74" s="68">
        <v>77</v>
      </c>
      <c r="BM74" s="81">
        <v>6048</v>
      </c>
      <c r="BN74" s="26">
        <v>170729</v>
      </c>
      <c r="BO74" s="82">
        <v>61</v>
      </c>
      <c r="BP74" s="87">
        <v>5645</v>
      </c>
      <c r="BQ74" s="86">
        <v>149728</v>
      </c>
      <c r="BR74" s="88">
        <v>59</v>
      </c>
      <c r="BS74" s="81">
        <v>5367</v>
      </c>
      <c r="BT74" s="26">
        <v>144899</v>
      </c>
      <c r="BU74" s="82">
        <v>77</v>
      </c>
      <c r="BV74" s="87">
        <v>5092</v>
      </c>
      <c r="BW74" s="86">
        <v>129565</v>
      </c>
      <c r="BX74" s="88">
        <v>68</v>
      </c>
      <c r="BY74" s="81">
        <v>4654</v>
      </c>
      <c r="BZ74" s="38">
        <v>122907</v>
      </c>
      <c r="CA74" s="51">
        <v>65</v>
      </c>
    </row>
    <row r="75" spans="1:79" x14ac:dyDescent="0.4">
      <c r="A75" s="20" t="s">
        <v>21</v>
      </c>
      <c r="B75" s="444">
        <v>37</v>
      </c>
      <c r="C75" s="445" t="s">
        <v>8526</v>
      </c>
      <c r="D75" s="446">
        <v>20</v>
      </c>
      <c r="E75" s="450">
        <v>24</v>
      </c>
      <c r="F75" s="451" t="s">
        <v>7826</v>
      </c>
      <c r="G75" s="452">
        <v>24</v>
      </c>
      <c r="H75" s="342">
        <v>29</v>
      </c>
      <c r="I75" s="342" t="s">
        <v>7145</v>
      </c>
      <c r="J75" s="342">
        <v>23</v>
      </c>
      <c r="K75" s="393">
        <v>27</v>
      </c>
      <c r="L75" s="394" t="s">
        <v>6464</v>
      </c>
      <c r="M75" s="395">
        <v>17</v>
      </c>
      <c r="N75" s="341">
        <v>47</v>
      </c>
      <c r="O75" s="342" t="s">
        <v>5753</v>
      </c>
      <c r="P75" s="343">
        <v>14</v>
      </c>
      <c r="Q75" s="104">
        <v>31</v>
      </c>
      <c r="R75" t="s">
        <v>5010</v>
      </c>
      <c r="S75" s="105">
        <v>31</v>
      </c>
      <c r="T75" s="245">
        <v>40</v>
      </c>
      <c r="U75" s="342" t="s">
        <v>4267</v>
      </c>
      <c r="V75" s="343">
        <v>40</v>
      </c>
      <c r="W75" s="104">
        <v>58</v>
      </c>
      <c r="X75" t="s">
        <v>3511</v>
      </c>
      <c r="Y75" s="105">
        <v>54</v>
      </c>
      <c r="Z75" s="246">
        <v>60</v>
      </c>
      <c r="AA75" s="246" t="s">
        <v>2717</v>
      </c>
      <c r="AB75" s="246">
        <v>50</v>
      </c>
      <c r="AC75" s="104">
        <v>43</v>
      </c>
      <c r="AD75" t="s">
        <v>1984</v>
      </c>
      <c r="AE75" s="105">
        <v>61</v>
      </c>
      <c r="AF75" s="245">
        <v>37</v>
      </c>
      <c r="AG75" s="246" t="s">
        <v>1231</v>
      </c>
      <c r="AH75" s="247">
        <v>99</v>
      </c>
      <c r="AI75" s="219">
        <v>32</v>
      </c>
      <c r="AJ75" s="219" t="s">
        <v>495</v>
      </c>
      <c r="AK75" s="219">
        <v>105</v>
      </c>
      <c r="AL75" s="72">
        <v>28</v>
      </c>
      <c r="AM75" s="73">
        <v>278086</v>
      </c>
      <c r="AN75" s="74">
        <v>91</v>
      </c>
      <c r="AO75" s="54">
        <v>47</v>
      </c>
      <c r="AP75" s="14">
        <v>288968</v>
      </c>
      <c r="AQ75" s="55">
        <v>111</v>
      </c>
      <c r="AR75" s="72">
        <v>45</v>
      </c>
      <c r="AS75" s="73">
        <v>262129</v>
      </c>
      <c r="AT75" s="74">
        <v>170</v>
      </c>
      <c r="AU75" s="54">
        <v>27</v>
      </c>
      <c r="AV75" s="14">
        <v>288021</v>
      </c>
      <c r="AW75" s="55">
        <v>144</v>
      </c>
      <c r="AX75" s="72">
        <v>41</v>
      </c>
      <c r="AY75" s="73">
        <v>288662</v>
      </c>
      <c r="AZ75" s="74">
        <v>145</v>
      </c>
      <c r="BA75" s="54">
        <v>24</v>
      </c>
      <c r="BB75" s="14">
        <v>270517</v>
      </c>
      <c r="BC75" s="55">
        <v>126</v>
      </c>
      <c r="BD75" s="72">
        <v>20</v>
      </c>
      <c r="BE75" s="73">
        <v>379636</v>
      </c>
      <c r="BF75" s="74">
        <v>176</v>
      </c>
      <c r="BG75" s="54">
        <v>30</v>
      </c>
      <c r="BH75" s="14">
        <v>305448</v>
      </c>
      <c r="BI75" s="55">
        <v>99</v>
      </c>
      <c r="BJ75" s="72">
        <v>38</v>
      </c>
      <c r="BK75" s="73">
        <v>394908</v>
      </c>
      <c r="BL75" s="74">
        <v>107</v>
      </c>
      <c r="BM75" s="54">
        <v>31</v>
      </c>
      <c r="BN75" s="14">
        <v>344029</v>
      </c>
      <c r="BO75" s="55">
        <v>107</v>
      </c>
      <c r="BP75" s="72">
        <v>33</v>
      </c>
      <c r="BQ75" s="73">
        <v>357661</v>
      </c>
      <c r="BR75" s="74">
        <v>80</v>
      </c>
      <c r="BS75" s="54">
        <v>31</v>
      </c>
      <c r="BT75" s="14">
        <v>327648</v>
      </c>
      <c r="BU75" s="55">
        <v>94</v>
      </c>
      <c r="BV75" s="72">
        <v>39</v>
      </c>
      <c r="BW75" s="73">
        <v>284134</v>
      </c>
      <c r="BX75" s="74">
        <v>88</v>
      </c>
      <c r="BY75" s="54">
        <v>32</v>
      </c>
      <c r="BZ75" s="14">
        <v>265355</v>
      </c>
      <c r="CA75" s="55">
        <v>81</v>
      </c>
    </row>
    <row r="76" spans="1:79" x14ac:dyDescent="0.4">
      <c r="A76" s="20" t="s">
        <v>22</v>
      </c>
      <c r="B76" s="444">
        <v>66</v>
      </c>
      <c r="C76" s="445" t="s">
        <v>8527</v>
      </c>
      <c r="D76" s="446">
        <v>22</v>
      </c>
      <c r="E76" s="450">
        <v>84</v>
      </c>
      <c r="F76" s="451" t="s">
        <v>7827</v>
      </c>
      <c r="G76" s="452">
        <v>24</v>
      </c>
      <c r="H76" s="342">
        <v>82</v>
      </c>
      <c r="I76" s="342" t="s">
        <v>7146</v>
      </c>
      <c r="J76" s="342">
        <v>17</v>
      </c>
      <c r="K76" s="393">
        <v>91</v>
      </c>
      <c r="L76" s="394" t="s">
        <v>6465</v>
      </c>
      <c r="M76" s="395">
        <v>25</v>
      </c>
      <c r="N76" s="341">
        <v>108</v>
      </c>
      <c r="O76" s="342" t="s">
        <v>5754</v>
      </c>
      <c r="P76" s="343">
        <v>16</v>
      </c>
      <c r="Q76" s="104">
        <v>103</v>
      </c>
      <c r="R76" t="s">
        <v>5011</v>
      </c>
      <c r="S76" s="105">
        <v>21</v>
      </c>
      <c r="T76" s="341">
        <v>102</v>
      </c>
      <c r="U76" s="342" t="s">
        <v>4268</v>
      </c>
      <c r="V76" s="343">
        <v>38</v>
      </c>
      <c r="W76" s="104">
        <v>111</v>
      </c>
      <c r="X76" t="s">
        <v>3512</v>
      </c>
      <c r="Y76" s="105">
        <v>32</v>
      </c>
      <c r="Z76" s="246">
        <v>108</v>
      </c>
      <c r="AA76" s="246" t="s">
        <v>2718</v>
      </c>
      <c r="AB76" s="246">
        <v>31</v>
      </c>
      <c r="AC76" s="104">
        <v>112</v>
      </c>
      <c r="AD76" t="s">
        <v>1985</v>
      </c>
      <c r="AE76" s="105">
        <v>59</v>
      </c>
      <c r="AF76" s="245">
        <v>97</v>
      </c>
      <c r="AG76" s="246" t="s">
        <v>1232</v>
      </c>
      <c r="AH76" s="247">
        <v>75</v>
      </c>
      <c r="AI76" s="219">
        <v>74</v>
      </c>
      <c r="AJ76" s="219" t="s">
        <v>496</v>
      </c>
      <c r="AK76" s="219">
        <v>85</v>
      </c>
      <c r="AL76" s="72">
        <v>90</v>
      </c>
      <c r="AM76" s="73">
        <v>111368</v>
      </c>
      <c r="AN76" s="74">
        <v>113</v>
      </c>
      <c r="AO76" s="54">
        <v>83</v>
      </c>
      <c r="AP76" s="14">
        <v>110418</v>
      </c>
      <c r="AQ76" s="55">
        <v>101</v>
      </c>
      <c r="AR76" s="72">
        <v>73</v>
      </c>
      <c r="AS76" s="73">
        <v>98938</v>
      </c>
      <c r="AT76" s="74">
        <v>105</v>
      </c>
      <c r="AU76" s="54">
        <v>67</v>
      </c>
      <c r="AV76" s="14">
        <v>116818</v>
      </c>
      <c r="AW76" s="55">
        <v>143</v>
      </c>
      <c r="AX76" s="72">
        <v>66</v>
      </c>
      <c r="AY76" s="73">
        <v>142695</v>
      </c>
      <c r="AZ76" s="74">
        <v>125</v>
      </c>
      <c r="BA76" s="54">
        <v>57</v>
      </c>
      <c r="BB76" s="14">
        <v>143464</v>
      </c>
      <c r="BC76" s="55">
        <v>93</v>
      </c>
      <c r="BD76" s="72">
        <v>69</v>
      </c>
      <c r="BE76" s="73">
        <v>154366</v>
      </c>
      <c r="BF76" s="74">
        <v>100</v>
      </c>
      <c r="BG76" s="54">
        <v>75</v>
      </c>
      <c r="BH76" s="14">
        <v>150679</v>
      </c>
      <c r="BI76" s="55">
        <v>85</v>
      </c>
      <c r="BJ76" s="72">
        <v>104</v>
      </c>
      <c r="BK76" s="73">
        <v>163987</v>
      </c>
      <c r="BL76" s="74">
        <v>66</v>
      </c>
      <c r="BM76" s="54">
        <v>114</v>
      </c>
      <c r="BN76" s="14">
        <v>153552</v>
      </c>
      <c r="BO76" s="55">
        <v>61</v>
      </c>
      <c r="BP76" s="72">
        <v>89</v>
      </c>
      <c r="BQ76" s="73">
        <v>139422</v>
      </c>
      <c r="BR76" s="74">
        <v>38</v>
      </c>
      <c r="BS76" s="54">
        <v>102</v>
      </c>
      <c r="BT76" s="14">
        <v>135644</v>
      </c>
      <c r="BU76" s="55">
        <v>49</v>
      </c>
      <c r="BV76" s="72">
        <v>95</v>
      </c>
      <c r="BW76" s="73">
        <v>131845</v>
      </c>
      <c r="BX76" s="74">
        <v>60</v>
      </c>
      <c r="BY76" s="54">
        <v>89</v>
      </c>
      <c r="BZ76" s="14">
        <v>110365</v>
      </c>
      <c r="CA76" s="55">
        <v>68</v>
      </c>
    </row>
    <row r="77" spans="1:79" x14ac:dyDescent="0.4">
      <c r="A77" s="20" t="s">
        <v>23</v>
      </c>
      <c r="B77" s="444">
        <v>105</v>
      </c>
      <c r="C77" s="445" t="s">
        <v>8528</v>
      </c>
      <c r="D77" s="446">
        <v>22</v>
      </c>
      <c r="E77" s="450">
        <v>86</v>
      </c>
      <c r="F77" s="451" t="s">
        <v>7828</v>
      </c>
      <c r="G77" s="452">
        <v>17</v>
      </c>
      <c r="H77" s="342">
        <v>105</v>
      </c>
      <c r="I77" s="342" t="s">
        <v>7147</v>
      </c>
      <c r="J77" s="342">
        <v>16</v>
      </c>
      <c r="K77" s="393">
        <v>68</v>
      </c>
      <c r="L77" s="394" t="s">
        <v>6466</v>
      </c>
      <c r="M77" s="395">
        <v>17</v>
      </c>
      <c r="N77" s="341">
        <v>103</v>
      </c>
      <c r="O77" s="342" t="s">
        <v>5755</v>
      </c>
      <c r="P77" s="343">
        <v>16</v>
      </c>
      <c r="Q77" s="104">
        <v>148</v>
      </c>
      <c r="R77" t="s">
        <v>5012</v>
      </c>
      <c r="S77" s="105">
        <v>18</v>
      </c>
      <c r="T77" s="341">
        <v>106</v>
      </c>
      <c r="U77" s="342" t="s">
        <v>4269</v>
      </c>
      <c r="V77" s="343">
        <v>26</v>
      </c>
      <c r="W77" s="104">
        <v>123</v>
      </c>
      <c r="X77" t="s">
        <v>3513</v>
      </c>
      <c r="Y77" s="105">
        <v>35</v>
      </c>
      <c r="Z77" s="246">
        <v>123</v>
      </c>
      <c r="AA77" s="246" t="s">
        <v>2719</v>
      </c>
      <c r="AB77" s="246">
        <v>48</v>
      </c>
      <c r="AC77" s="104">
        <v>146</v>
      </c>
      <c r="AD77" t="s">
        <v>1986</v>
      </c>
      <c r="AE77" s="105">
        <v>55</v>
      </c>
      <c r="AF77" s="245">
        <v>154</v>
      </c>
      <c r="AG77" s="246" t="s">
        <v>1233</v>
      </c>
      <c r="AH77" s="247">
        <v>86</v>
      </c>
      <c r="AI77" s="219">
        <v>124</v>
      </c>
      <c r="AJ77" s="219" t="s">
        <v>497</v>
      </c>
      <c r="AK77" s="219">
        <v>102</v>
      </c>
      <c r="AL77" s="72">
        <v>106</v>
      </c>
      <c r="AM77" s="73">
        <v>117424</v>
      </c>
      <c r="AN77" s="74">
        <v>85</v>
      </c>
      <c r="AO77" s="54">
        <v>93</v>
      </c>
      <c r="AP77" s="14">
        <v>104419</v>
      </c>
      <c r="AQ77" s="55">
        <v>74</v>
      </c>
      <c r="AR77" s="72">
        <v>68</v>
      </c>
      <c r="AS77" s="73">
        <v>102435</v>
      </c>
      <c r="AT77" s="74">
        <v>93</v>
      </c>
      <c r="AU77" s="54">
        <v>70</v>
      </c>
      <c r="AV77" s="14">
        <v>94004</v>
      </c>
      <c r="AW77" s="55">
        <v>126</v>
      </c>
      <c r="AX77" s="72">
        <v>107</v>
      </c>
      <c r="AY77" s="73">
        <v>125904</v>
      </c>
      <c r="AZ77" s="74">
        <v>101</v>
      </c>
      <c r="BA77" s="54">
        <v>67</v>
      </c>
      <c r="BB77" s="14">
        <v>136314</v>
      </c>
      <c r="BC77" s="55">
        <v>118</v>
      </c>
      <c r="BD77" s="72">
        <v>74</v>
      </c>
      <c r="BE77" s="73">
        <v>145920</v>
      </c>
      <c r="BF77" s="74">
        <v>105</v>
      </c>
      <c r="BG77" s="54">
        <v>107</v>
      </c>
      <c r="BH77" s="14">
        <v>167115</v>
      </c>
      <c r="BI77" s="55">
        <v>86</v>
      </c>
      <c r="BJ77" s="72">
        <v>141</v>
      </c>
      <c r="BK77" s="73">
        <v>170660</v>
      </c>
      <c r="BL77" s="74">
        <v>63</v>
      </c>
      <c r="BM77" s="54">
        <v>125</v>
      </c>
      <c r="BN77" s="14">
        <v>157702</v>
      </c>
      <c r="BO77" s="55">
        <v>72</v>
      </c>
      <c r="BP77" s="72">
        <v>97</v>
      </c>
      <c r="BQ77" s="73">
        <v>141373</v>
      </c>
      <c r="BR77" s="74">
        <v>43</v>
      </c>
      <c r="BS77" s="54">
        <v>84</v>
      </c>
      <c r="BT77" s="14">
        <v>130334</v>
      </c>
      <c r="BU77" s="55">
        <v>47</v>
      </c>
      <c r="BV77" s="72">
        <v>106</v>
      </c>
      <c r="BW77" s="73">
        <v>119099</v>
      </c>
      <c r="BX77" s="74">
        <v>86</v>
      </c>
      <c r="BY77" s="54">
        <v>104</v>
      </c>
      <c r="BZ77" s="14">
        <v>113658</v>
      </c>
      <c r="CA77" s="55">
        <v>70</v>
      </c>
    </row>
    <row r="78" spans="1:79" x14ac:dyDescent="0.4">
      <c r="A78" s="20" t="s">
        <v>24</v>
      </c>
      <c r="B78" s="444">
        <v>50</v>
      </c>
      <c r="C78" s="445" t="s">
        <v>8529</v>
      </c>
      <c r="D78" s="446">
        <v>21</v>
      </c>
      <c r="E78" s="450">
        <v>74</v>
      </c>
      <c r="F78" s="451" t="s">
        <v>7829</v>
      </c>
      <c r="G78" s="452">
        <v>27</v>
      </c>
      <c r="H78" s="342">
        <v>52</v>
      </c>
      <c r="I78" s="342" t="s">
        <v>7148</v>
      </c>
      <c r="J78" s="342">
        <v>19</v>
      </c>
      <c r="K78" s="393">
        <v>52</v>
      </c>
      <c r="L78" s="394" t="s">
        <v>6467</v>
      </c>
      <c r="M78" s="395">
        <v>24</v>
      </c>
      <c r="N78" s="341">
        <v>71</v>
      </c>
      <c r="O78" s="342" t="s">
        <v>5756</v>
      </c>
      <c r="P78" s="343">
        <v>19</v>
      </c>
      <c r="Q78" s="104">
        <v>78</v>
      </c>
      <c r="R78" t="s">
        <v>5013</v>
      </c>
      <c r="S78" s="105">
        <v>25</v>
      </c>
      <c r="T78" s="341">
        <v>63</v>
      </c>
      <c r="U78" s="342" t="s">
        <v>4270</v>
      </c>
      <c r="V78" s="343">
        <v>28</v>
      </c>
      <c r="W78" s="104">
        <v>75</v>
      </c>
      <c r="X78" t="s">
        <v>3514</v>
      </c>
      <c r="Y78" s="105">
        <v>50</v>
      </c>
      <c r="Z78" s="246">
        <v>70</v>
      </c>
      <c r="AA78" s="246" t="s">
        <v>2720</v>
      </c>
      <c r="AB78" s="246">
        <v>49</v>
      </c>
      <c r="AC78" s="104">
        <v>79</v>
      </c>
      <c r="AD78" t="s">
        <v>1987</v>
      </c>
      <c r="AE78" s="105">
        <v>52</v>
      </c>
      <c r="AF78" s="245">
        <v>78</v>
      </c>
      <c r="AG78" s="246" t="s">
        <v>1234</v>
      </c>
      <c r="AH78" s="247">
        <v>80</v>
      </c>
      <c r="AI78" s="219">
        <v>73</v>
      </c>
      <c r="AJ78" s="219" t="s">
        <v>498</v>
      </c>
      <c r="AK78" s="219">
        <v>78</v>
      </c>
      <c r="AL78" s="72">
        <v>66</v>
      </c>
      <c r="AM78" s="73">
        <v>370101</v>
      </c>
      <c r="AN78" s="74">
        <v>109</v>
      </c>
      <c r="AO78" s="54">
        <v>61</v>
      </c>
      <c r="AP78" s="14">
        <v>332502</v>
      </c>
      <c r="AQ78" s="55">
        <v>112</v>
      </c>
      <c r="AR78" s="72">
        <v>48</v>
      </c>
      <c r="AS78" s="73">
        <v>302100</v>
      </c>
      <c r="AT78" s="74">
        <v>101</v>
      </c>
      <c r="AU78" s="54">
        <v>46</v>
      </c>
      <c r="AV78" s="14">
        <v>307703</v>
      </c>
      <c r="AW78" s="55">
        <v>133</v>
      </c>
      <c r="AX78" s="72">
        <v>48</v>
      </c>
      <c r="AY78" s="73">
        <v>390712</v>
      </c>
      <c r="AZ78" s="74">
        <v>132</v>
      </c>
      <c r="BA78" s="54">
        <v>34</v>
      </c>
      <c r="BB78" s="14">
        <v>290987</v>
      </c>
      <c r="BC78" s="55">
        <v>109</v>
      </c>
      <c r="BD78" s="72">
        <v>40</v>
      </c>
      <c r="BE78" s="73">
        <v>459820</v>
      </c>
      <c r="BF78" s="74">
        <v>88</v>
      </c>
      <c r="BG78" s="54">
        <v>64</v>
      </c>
      <c r="BH78" s="14">
        <v>396172</v>
      </c>
      <c r="BI78" s="55">
        <v>97</v>
      </c>
      <c r="BJ78" s="72">
        <v>49</v>
      </c>
      <c r="BK78" s="73">
        <v>378506</v>
      </c>
      <c r="BL78" s="74">
        <v>76</v>
      </c>
      <c r="BM78" s="54">
        <v>71</v>
      </c>
      <c r="BN78" s="14">
        <v>328207</v>
      </c>
      <c r="BO78" s="55">
        <v>74</v>
      </c>
      <c r="BP78" s="72">
        <v>68</v>
      </c>
      <c r="BQ78" s="73">
        <v>298604</v>
      </c>
      <c r="BR78" s="74">
        <v>78</v>
      </c>
      <c r="BS78" s="54">
        <v>70</v>
      </c>
      <c r="BT78" s="14">
        <v>321058</v>
      </c>
      <c r="BU78" s="55">
        <v>75</v>
      </c>
      <c r="BV78" s="72">
        <v>61</v>
      </c>
      <c r="BW78" s="73">
        <v>265800</v>
      </c>
      <c r="BX78" s="74">
        <v>88</v>
      </c>
      <c r="BY78" s="54">
        <v>57</v>
      </c>
      <c r="BZ78" s="14">
        <v>249631</v>
      </c>
      <c r="CA78" s="55">
        <v>75</v>
      </c>
    </row>
    <row r="79" spans="1:79" x14ac:dyDescent="0.4">
      <c r="A79" s="20" t="s">
        <v>25</v>
      </c>
      <c r="B79" s="444">
        <v>208</v>
      </c>
      <c r="C79" s="445" t="s">
        <v>8530</v>
      </c>
      <c r="D79" s="446">
        <v>22</v>
      </c>
      <c r="E79" s="450">
        <v>193</v>
      </c>
      <c r="F79" s="451" t="s">
        <v>7830</v>
      </c>
      <c r="G79" s="452">
        <v>24</v>
      </c>
      <c r="H79" s="342">
        <v>216</v>
      </c>
      <c r="I79" s="342" t="s">
        <v>7149</v>
      </c>
      <c r="J79" s="342">
        <v>19</v>
      </c>
      <c r="K79" s="393">
        <v>201</v>
      </c>
      <c r="L79" s="394" t="s">
        <v>6468</v>
      </c>
      <c r="M79" s="395">
        <v>20</v>
      </c>
      <c r="N79" s="341">
        <v>222</v>
      </c>
      <c r="O79" s="342" t="s">
        <v>5757</v>
      </c>
      <c r="P79" s="343">
        <v>22</v>
      </c>
      <c r="Q79" s="104">
        <v>283</v>
      </c>
      <c r="R79" t="s">
        <v>5014</v>
      </c>
      <c r="S79" s="105">
        <v>23</v>
      </c>
      <c r="T79" s="341">
        <v>228</v>
      </c>
      <c r="U79" s="342" t="s">
        <v>4271</v>
      </c>
      <c r="V79" s="343">
        <v>23</v>
      </c>
      <c r="W79" s="104">
        <v>222</v>
      </c>
      <c r="X79" t="s">
        <v>3515</v>
      </c>
      <c r="Y79" s="105">
        <v>28</v>
      </c>
      <c r="Z79" s="246">
        <v>249</v>
      </c>
      <c r="AA79" s="246" t="s">
        <v>2721</v>
      </c>
      <c r="AB79" s="246">
        <v>36</v>
      </c>
      <c r="AC79" s="104">
        <v>242</v>
      </c>
      <c r="AD79" t="s">
        <v>1988</v>
      </c>
      <c r="AE79" s="105">
        <v>44</v>
      </c>
      <c r="AF79" s="245">
        <v>300</v>
      </c>
      <c r="AG79" s="246" t="s">
        <v>1235</v>
      </c>
      <c r="AH79" s="247">
        <v>64</v>
      </c>
      <c r="AI79" s="219">
        <v>246</v>
      </c>
      <c r="AJ79" s="219" t="s">
        <v>499</v>
      </c>
      <c r="AK79" s="219">
        <v>71</v>
      </c>
      <c r="AL79" s="72">
        <v>202</v>
      </c>
      <c r="AM79" s="73">
        <v>215697</v>
      </c>
      <c r="AN79" s="74">
        <v>78</v>
      </c>
      <c r="AO79" s="54">
        <v>199</v>
      </c>
      <c r="AP79" s="14">
        <v>213806</v>
      </c>
      <c r="AQ79" s="55">
        <v>88</v>
      </c>
      <c r="AR79" s="72">
        <v>193</v>
      </c>
      <c r="AS79" s="73">
        <v>202479</v>
      </c>
      <c r="AT79" s="74">
        <v>111</v>
      </c>
      <c r="AU79" s="54">
        <v>166</v>
      </c>
      <c r="AV79" s="14">
        <v>214150</v>
      </c>
      <c r="AW79" s="55">
        <v>116</v>
      </c>
      <c r="AX79" s="72">
        <v>188</v>
      </c>
      <c r="AY79" s="73">
        <v>233127</v>
      </c>
      <c r="AZ79" s="74">
        <v>116</v>
      </c>
      <c r="BA79" s="54">
        <v>135</v>
      </c>
      <c r="BB79" s="14">
        <v>225970</v>
      </c>
      <c r="BC79" s="55">
        <v>110</v>
      </c>
      <c r="BD79" s="72">
        <v>173</v>
      </c>
      <c r="BE79" s="73">
        <v>239193</v>
      </c>
      <c r="BF79" s="74">
        <v>135</v>
      </c>
      <c r="BG79" s="54">
        <v>239</v>
      </c>
      <c r="BH79" s="14">
        <v>245297</v>
      </c>
      <c r="BI79" s="55">
        <v>144</v>
      </c>
      <c r="BJ79" s="72">
        <v>274</v>
      </c>
      <c r="BK79" s="73">
        <v>236923</v>
      </c>
      <c r="BL79" s="74">
        <v>156</v>
      </c>
      <c r="BM79" s="54">
        <v>268</v>
      </c>
      <c r="BN79" s="14">
        <v>226001</v>
      </c>
      <c r="BO79" s="55">
        <v>155</v>
      </c>
      <c r="BP79" s="72">
        <v>254</v>
      </c>
      <c r="BQ79" s="73">
        <v>210441</v>
      </c>
      <c r="BR79" s="74">
        <v>142</v>
      </c>
      <c r="BS79" s="54">
        <v>237</v>
      </c>
      <c r="BT79" s="14">
        <v>196338</v>
      </c>
      <c r="BU79" s="55">
        <v>96</v>
      </c>
      <c r="BV79" s="72">
        <v>230</v>
      </c>
      <c r="BW79" s="73">
        <v>182584</v>
      </c>
      <c r="BX79" s="74">
        <v>79</v>
      </c>
      <c r="BY79" s="54">
        <v>229</v>
      </c>
      <c r="BZ79" s="14">
        <v>175254</v>
      </c>
      <c r="CA79" s="55">
        <v>133</v>
      </c>
    </row>
    <row r="80" spans="1:79" x14ac:dyDescent="0.4">
      <c r="A80" s="20" t="s">
        <v>26</v>
      </c>
      <c r="B80" s="444">
        <v>100</v>
      </c>
      <c r="C80" s="445" t="s">
        <v>8531</v>
      </c>
      <c r="D80" s="446">
        <v>23</v>
      </c>
      <c r="E80" s="450">
        <v>97</v>
      </c>
      <c r="F80" s="451" t="s">
        <v>7831</v>
      </c>
      <c r="G80" s="452">
        <v>21</v>
      </c>
      <c r="H80" s="342">
        <v>102</v>
      </c>
      <c r="I80" s="342" t="s">
        <v>7150</v>
      </c>
      <c r="J80" s="342">
        <v>20</v>
      </c>
      <c r="K80" s="393">
        <v>79</v>
      </c>
      <c r="L80" s="394" t="s">
        <v>6469</v>
      </c>
      <c r="M80" s="395">
        <v>16</v>
      </c>
      <c r="N80" s="341">
        <v>107</v>
      </c>
      <c r="O80" s="342" t="s">
        <v>5758</v>
      </c>
      <c r="P80" s="343">
        <v>22</v>
      </c>
      <c r="Q80" s="104">
        <v>109</v>
      </c>
      <c r="R80" t="s">
        <v>5015</v>
      </c>
      <c r="S80" s="105">
        <v>22</v>
      </c>
      <c r="T80" s="341">
        <v>115</v>
      </c>
      <c r="U80" s="342" t="s">
        <v>4272</v>
      </c>
      <c r="V80" s="343">
        <v>34</v>
      </c>
      <c r="W80" s="104">
        <v>149</v>
      </c>
      <c r="X80" t="s">
        <v>3516</v>
      </c>
      <c r="Y80" s="105">
        <v>32</v>
      </c>
      <c r="Z80" s="246">
        <v>143</v>
      </c>
      <c r="AA80" s="246" t="s">
        <v>2722</v>
      </c>
      <c r="AB80" s="246">
        <v>44</v>
      </c>
      <c r="AC80" s="104">
        <v>136</v>
      </c>
      <c r="AD80" t="s">
        <v>1989</v>
      </c>
      <c r="AE80" s="105">
        <v>61</v>
      </c>
      <c r="AF80" s="245">
        <v>138</v>
      </c>
      <c r="AG80" s="246" t="s">
        <v>1236</v>
      </c>
      <c r="AH80" s="247">
        <v>82</v>
      </c>
      <c r="AI80" s="219">
        <v>117</v>
      </c>
      <c r="AJ80" s="219" t="s">
        <v>500</v>
      </c>
      <c r="AK80" s="219">
        <v>104</v>
      </c>
      <c r="AL80" s="72">
        <v>91</v>
      </c>
      <c r="AM80" s="73">
        <v>166146</v>
      </c>
      <c r="AN80" s="74">
        <v>99</v>
      </c>
      <c r="AO80" s="54">
        <v>109</v>
      </c>
      <c r="AP80" s="14">
        <v>150949</v>
      </c>
      <c r="AQ80" s="55">
        <v>97</v>
      </c>
      <c r="AR80" s="72">
        <v>100</v>
      </c>
      <c r="AS80" s="73">
        <v>141330</v>
      </c>
      <c r="AT80" s="74">
        <v>124</v>
      </c>
      <c r="AU80" s="54">
        <v>59</v>
      </c>
      <c r="AV80" s="14">
        <v>157940</v>
      </c>
      <c r="AW80" s="55">
        <v>122</v>
      </c>
      <c r="AX80" s="72">
        <v>85</v>
      </c>
      <c r="AY80" s="73">
        <v>170711</v>
      </c>
      <c r="AZ80" s="74">
        <v>122</v>
      </c>
      <c r="BA80" s="54">
        <v>63</v>
      </c>
      <c r="BB80" s="14">
        <v>187469</v>
      </c>
      <c r="BC80" s="55">
        <v>122</v>
      </c>
      <c r="BD80" s="72">
        <v>90</v>
      </c>
      <c r="BE80" s="73">
        <v>197212</v>
      </c>
      <c r="BF80" s="74">
        <v>150</v>
      </c>
      <c r="BG80" s="54">
        <v>115</v>
      </c>
      <c r="BH80" s="14">
        <v>201448</v>
      </c>
      <c r="BI80" s="55">
        <v>133</v>
      </c>
      <c r="BJ80" s="72">
        <v>116</v>
      </c>
      <c r="BK80" s="73">
        <v>217245</v>
      </c>
      <c r="BL80" s="74">
        <v>78</v>
      </c>
      <c r="BM80" s="54">
        <v>90</v>
      </c>
      <c r="BN80" s="14">
        <v>217165</v>
      </c>
      <c r="BO80" s="55">
        <v>54</v>
      </c>
      <c r="BP80" s="72">
        <v>85</v>
      </c>
      <c r="BQ80" s="73">
        <v>183958</v>
      </c>
      <c r="BR80" s="74">
        <v>49</v>
      </c>
      <c r="BS80" s="54">
        <v>89</v>
      </c>
      <c r="BT80" s="14">
        <v>174959</v>
      </c>
      <c r="BU80" s="55">
        <v>55</v>
      </c>
      <c r="BV80" s="72">
        <v>76</v>
      </c>
      <c r="BW80" s="73">
        <v>160910</v>
      </c>
      <c r="BX80" s="74">
        <v>57</v>
      </c>
      <c r="BY80" s="54">
        <v>86</v>
      </c>
      <c r="BZ80" s="14">
        <v>158819</v>
      </c>
      <c r="CA80" s="55">
        <v>67</v>
      </c>
    </row>
    <row r="81" spans="1:79" x14ac:dyDescent="0.4">
      <c r="A81" s="20" t="s">
        <v>27</v>
      </c>
      <c r="B81" s="444">
        <v>65</v>
      </c>
      <c r="C81" s="445" t="s">
        <v>697</v>
      </c>
      <c r="D81" s="446">
        <v>10</v>
      </c>
      <c r="E81" s="450">
        <v>58</v>
      </c>
      <c r="F81" s="451" t="s">
        <v>7832</v>
      </c>
      <c r="G81" s="452">
        <v>9</v>
      </c>
      <c r="H81" s="342">
        <v>56</v>
      </c>
      <c r="I81" s="342" t="s">
        <v>7151</v>
      </c>
      <c r="J81" s="342">
        <v>12</v>
      </c>
      <c r="K81" s="393">
        <v>53</v>
      </c>
      <c r="L81" s="394" t="s">
        <v>6470</v>
      </c>
      <c r="M81" s="395">
        <v>15</v>
      </c>
      <c r="N81" s="341">
        <v>68</v>
      </c>
      <c r="O81" s="342" t="s">
        <v>5759</v>
      </c>
      <c r="P81" s="343">
        <v>8</v>
      </c>
      <c r="Q81" s="104">
        <v>71</v>
      </c>
      <c r="R81" t="s">
        <v>5016</v>
      </c>
      <c r="S81" s="105">
        <v>15</v>
      </c>
      <c r="T81" s="341">
        <v>73</v>
      </c>
      <c r="U81" s="342" t="s">
        <v>4273</v>
      </c>
      <c r="V81" s="343">
        <v>22</v>
      </c>
      <c r="W81" s="104">
        <v>83</v>
      </c>
      <c r="X81" t="s">
        <v>3517</v>
      </c>
      <c r="Y81" s="105">
        <v>20</v>
      </c>
      <c r="Z81" s="246">
        <v>97</v>
      </c>
      <c r="AA81" s="246" t="s">
        <v>2723</v>
      </c>
      <c r="AB81" s="246">
        <v>31</v>
      </c>
      <c r="AC81" s="104">
        <v>78</v>
      </c>
      <c r="AD81" t="s">
        <v>1990</v>
      </c>
      <c r="AE81" s="105">
        <v>35</v>
      </c>
      <c r="AF81" s="245">
        <v>82</v>
      </c>
      <c r="AG81" s="246" t="s">
        <v>1237</v>
      </c>
      <c r="AH81" s="247">
        <v>62</v>
      </c>
      <c r="AI81" s="219">
        <v>69</v>
      </c>
      <c r="AJ81" s="219" t="s">
        <v>501</v>
      </c>
      <c r="AK81" s="219">
        <v>71</v>
      </c>
      <c r="AL81" s="72">
        <v>79</v>
      </c>
      <c r="AM81" s="73">
        <v>176008</v>
      </c>
      <c r="AN81" s="74">
        <v>76</v>
      </c>
      <c r="AO81" s="54">
        <v>78</v>
      </c>
      <c r="AP81" s="14">
        <v>171434</v>
      </c>
      <c r="AQ81" s="55">
        <v>70</v>
      </c>
      <c r="AR81" s="72">
        <v>65</v>
      </c>
      <c r="AS81" s="73">
        <v>172359</v>
      </c>
      <c r="AT81" s="74">
        <v>103</v>
      </c>
      <c r="AU81" s="54">
        <v>46</v>
      </c>
      <c r="AV81" s="14">
        <v>176022</v>
      </c>
      <c r="AW81" s="55">
        <v>114</v>
      </c>
      <c r="AX81" s="72">
        <v>55</v>
      </c>
      <c r="AY81" s="73">
        <v>177302</v>
      </c>
      <c r="AZ81" s="74">
        <v>107</v>
      </c>
      <c r="BA81" s="54">
        <v>48</v>
      </c>
      <c r="BB81" s="14">
        <v>191616</v>
      </c>
      <c r="BC81" s="55">
        <v>71</v>
      </c>
      <c r="BD81" s="72">
        <v>53</v>
      </c>
      <c r="BE81" s="73">
        <v>223009</v>
      </c>
      <c r="BF81" s="74">
        <v>81</v>
      </c>
      <c r="BG81" s="54">
        <v>57</v>
      </c>
      <c r="BH81" s="14">
        <v>228859</v>
      </c>
      <c r="BI81" s="55">
        <v>68</v>
      </c>
      <c r="BJ81" s="72">
        <v>67</v>
      </c>
      <c r="BK81" s="73">
        <v>218167</v>
      </c>
      <c r="BL81" s="74">
        <v>48</v>
      </c>
      <c r="BM81" s="54">
        <v>72</v>
      </c>
      <c r="BN81" s="14">
        <v>220445</v>
      </c>
      <c r="BO81" s="55">
        <v>48</v>
      </c>
      <c r="BP81" s="72">
        <v>62</v>
      </c>
      <c r="BQ81" s="73">
        <v>205745</v>
      </c>
      <c r="BR81" s="74">
        <v>40</v>
      </c>
      <c r="BS81" s="54">
        <v>44</v>
      </c>
      <c r="BT81" s="14">
        <v>185477</v>
      </c>
      <c r="BU81" s="55">
        <v>38</v>
      </c>
      <c r="BV81" s="72">
        <v>69</v>
      </c>
      <c r="BW81" s="73">
        <v>172837</v>
      </c>
      <c r="BX81" s="74">
        <v>56</v>
      </c>
      <c r="BY81" s="54">
        <v>75</v>
      </c>
      <c r="BZ81" s="14">
        <v>166270</v>
      </c>
      <c r="CA81" s="55">
        <v>57</v>
      </c>
    </row>
    <row r="82" spans="1:79" x14ac:dyDescent="0.4">
      <c r="A82" s="20" t="s">
        <v>28</v>
      </c>
      <c r="B82" s="444">
        <v>169</v>
      </c>
      <c r="C82" s="445" t="s">
        <v>8532</v>
      </c>
      <c r="D82" s="446">
        <v>17</v>
      </c>
      <c r="E82" s="450">
        <v>173</v>
      </c>
      <c r="F82" s="451" t="s">
        <v>7833</v>
      </c>
      <c r="G82" s="452">
        <v>21</v>
      </c>
      <c r="H82" s="342">
        <v>158</v>
      </c>
      <c r="I82" s="342" t="s">
        <v>7152</v>
      </c>
      <c r="J82" s="342">
        <v>18</v>
      </c>
      <c r="K82" s="393">
        <v>176</v>
      </c>
      <c r="L82" s="394" t="s">
        <v>6471</v>
      </c>
      <c r="M82" s="395">
        <v>14</v>
      </c>
      <c r="N82" s="341">
        <v>231</v>
      </c>
      <c r="O82" s="342" t="s">
        <v>5760</v>
      </c>
      <c r="P82" s="343">
        <v>14</v>
      </c>
      <c r="Q82" s="104">
        <v>223</v>
      </c>
      <c r="R82" t="s">
        <v>5017</v>
      </c>
      <c r="S82" s="105">
        <v>21</v>
      </c>
      <c r="T82" s="341">
        <v>204</v>
      </c>
      <c r="U82" s="342" t="s">
        <v>4274</v>
      </c>
      <c r="V82" s="343">
        <v>28</v>
      </c>
      <c r="W82" s="104">
        <v>242</v>
      </c>
      <c r="X82" t="s">
        <v>3518</v>
      </c>
      <c r="Y82" s="105">
        <v>25</v>
      </c>
      <c r="Z82" s="246">
        <v>257</v>
      </c>
      <c r="AA82" s="246" t="s">
        <v>2724</v>
      </c>
      <c r="AB82" s="246">
        <v>45</v>
      </c>
      <c r="AC82" s="104">
        <v>239</v>
      </c>
      <c r="AD82" t="s">
        <v>1991</v>
      </c>
      <c r="AE82" s="105">
        <v>46</v>
      </c>
      <c r="AF82" s="245">
        <v>209</v>
      </c>
      <c r="AG82" s="246" t="s">
        <v>1238</v>
      </c>
      <c r="AH82" s="247">
        <v>60</v>
      </c>
      <c r="AI82" s="219">
        <v>215</v>
      </c>
      <c r="AJ82" s="219" t="s">
        <v>502</v>
      </c>
      <c r="AK82" s="219">
        <v>76</v>
      </c>
      <c r="AL82" s="72">
        <v>224</v>
      </c>
      <c r="AM82" s="73">
        <v>142678</v>
      </c>
      <c r="AN82" s="74">
        <v>83</v>
      </c>
      <c r="AO82" s="54">
        <v>200</v>
      </c>
      <c r="AP82" s="14">
        <v>133780</v>
      </c>
      <c r="AQ82" s="55">
        <v>92</v>
      </c>
      <c r="AR82" s="72">
        <v>144</v>
      </c>
      <c r="AS82" s="73">
        <v>136745</v>
      </c>
      <c r="AT82" s="74">
        <v>113</v>
      </c>
      <c r="AU82" s="54">
        <v>135</v>
      </c>
      <c r="AV82" s="14">
        <v>140163</v>
      </c>
      <c r="AW82" s="55">
        <v>108</v>
      </c>
      <c r="AX82" s="72">
        <v>163</v>
      </c>
      <c r="AY82" s="73">
        <v>161334</v>
      </c>
      <c r="AZ82" s="74">
        <v>91</v>
      </c>
      <c r="BA82" s="54">
        <v>135</v>
      </c>
      <c r="BB82" s="14">
        <v>162866</v>
      </c>
      <c r="BC82" s="55">
        <v>93</v>
      </c>
      <c r="BD82" s="72">
        <v>147</v>
      </c>
      <c r="BE82" s="73">
        <v>178763</v>
      </c>
      <c r="BF82" s="74">
        <v>92</v>
      </c>
      <c r="BG82" s="54">
        <v>173</v>
      </c>
      <c r="BH82" s="14">
        <v>185327</v>
      </c>
      <c r="BI82" s="55">
        <v>81</v>
      </c>
      <c r="BJ82" s="72">
        <v>200</v>
      </c>
      <c r="BK82" s="73">
        <v>184021</v>
      </c>
      <c r="BL82" s="74">
        <v>60</v>
      </c>
      <c r="BM82" s="54">
        <v>188</v>
      </c>
      <c r="BN82" s="14">
        <v>190447</v>
      </c>
      <c r="BO82" s="55">
        <v>61</v>
      </c>
      <c r="BP82" s="72">
        <v>207</v>
      </c>
      <c r="BQ82" s="73">
        <v>168317</v>
      </c>
      <c r="BR82" s="74">
        <v>48</v>
      </c>
      <c r="BS82" s="54">
        <v>200</v>
      </c>
      <c r="BT82" s="14">
        <v>153913</v>
      </c>
      <c r="BU82" s="55">
        <v>53</v>
      </c>
      <c r="BV82" s="72">
        <v>206</v>
      </c>
      <c r="BW82" s="73">
        <v>141106</v>
      </c>
      <c r="BX82" s="74">
        <v>80</v>
      </c>
      <c r="BY82" s="54">
        <v>194</v>
      </c>
      <c r="BZ82" s="14">
        <v>137993</v>
      </c>
      <c r="CA82" s="55">
        <v>126</v>
      </c>
    </row>
    <row r="83" spans="1:79" x14ac:dyDescent="0.4">
      <c r="A83" s="20" t="s">
        <v>29</v>
      </c>
      <c r="B83" s="444">
        <v>28</v>
      </c>
      <c r="C83" s="445" t="s">
        <v>8533</v>
      </c>
      <c r="D83" s="446">
        <v>13</v>
      </c>
      <c r="E83" s="450">
        <v>33</v>
      </c>
      <c r="F83" s="451" t="s">
        <v>7834</v>
      </c>
      <c r="G83" s="452">
        <v>15</v>
      </c>
      <c r="H83" s="342">
        <v>25</v>
      </c>
      <c r="I83" s="342" t="s">
        <v>7153</v>
      </c>
      <c r="J83" s="342">
        <v>14</v>
      </c>
      <c r="K83" s="393">
        <v>29</v>
      </c>
      <c r="L83" s="394" t="s">
        <v>6472</v>
      </c>
      <c r="M83" s="395">
        <v>6</v>
      </c>
      <c r="N83" s="341">
        <v>39</v>
      </c>
      <c r="O83" s="342" t="s">
        <v>5761</v>
      </c>
      <c r="P83" s="343">
        <v>16</v>
      </c>
      <c r="Q83" s="104">
        <v>31</v>
      </c>
      <c r="R83" t="s">
        <v>5018</v>
      </c>
      <c r="S83" s="105">
        <v>20</v>
      </c>
      <c r="T83" s="341">
        <v>35</v>
      </c>
      <c r="U83" s="342" t="s">
        <v>4275</v>
      </c>
      <c r="V83" s="343">
        <v>31</v>
      </c>
      <c r="W83" s="104">
        <v>49</v>
      </c>
      <c r="X83" t="s">
        <v>3519</v>
      </c>
      <c r="Y83" s="105">
        <v>41</v>
      </c>
      <c r="Z83" s="246">
        <v>45</v>
      </c>
      <c r="AA83" s="246" t="s">
        <v>2725</v>
      </c>
      <c r="AB83" s="246">
        <v>18</v>
      </c>
      <c r="AC83" s="104">
        <v>55</v>
      </c>
      <c r="AD83" t="s">
        <v>1992</v>
      </c>
      <c r="AE83" s="105">
        <v>46</v>
      </c>
      <c r="AF83" s="245">
        <v>33</v>
      </c>
      <c r="AG83" s="246" t="s">
        <v>1239</v>
      </c>
      <c r="AH83" s="247">
        <v>86</v>
      </c>
      <c r="AI83" s="219">
        <v>28</v>
      </c>
      <c r="AJ83" s="219" t="s">
        <v>503</v>
      </c>
      <c r="AK83" s="219">
        <v>77</v>
      </c>
      <c r="AL83" s="72">
        <v>37</v>
      </c>
      <c r="AM83" s="73">
        <v>191139</v>
      </c>
      <c r="AN83" s="74">
        <v>84</v>
      </c>
      <c r="AO83" s="54">
        <v>39</v>
      </c>
      <c r="AP83" s="14">
        <v>193565</v>
      </c>
      <c r="AQ83" s="55">
        <v>71</v>
      </c>
      <c r="AR83" s="72">
        <v>21</v>
      </c>
      <c r="AS83" s="73">
        <v>205695</v>
      </c>
      <c r="AT83" s="74">
        <v>81</v>
      </c>
      <c r="AU83" s="54">
        <v>13</v>
      </c>
      <c r="AV83" s="14">
        <v>188715</v>
      </c>
      <c r="AW83" s="55">
        <v>104</v>
      </c>
      <c r="AX83" s="72">
        <v>30</v>
      </c>
      <c r="AY83" s="73">
        <v>193880</v>
      </c>
      <c r="AZ83" s="74">
        <v>129</v>
      </c>
      <c r="BA83" s="54">
        <v>21</v>
      </c>
      <c r="BB83" s="14">
        <v>197790</v>
      </c>
      <c r="BC83" s="55">
        <v>100</v>
      </c>
      <c r="BD83" s="72">
        <v>24</v>
      </c>
      <c r="BE83" s="73">
        <v>222356</v>
      </c>
      <c r="BF83" s="74">
        <v>89</v>
      </c>
      <c r="BG83" s="54">
        <v>30</v>
      </c>
      <c r="BH83" s="14">
        <v>235033</v>
      </c>
      <c r="BI83" s="55">
        <v>72</v>
      </c>
      <c r="BJ83" s="72">
        <v>27</v>
      </c>
      <c r="BK83" s="73">
        <v>226030</v>
      </c>
      <c r="BL83" s="74">
        <v>52</v>
      </c>
      <c r="BM83" s="54">
        <v>48</v>
      </c>
      <c r="BN83" s="14">
        <v>212186</v>
      </c>
      <c r="BO83" s="55">
        <v>43</v>
      </c>
      <c r="BP83" s="72">
        <v>27</v>
      </c>
      <c r="BQ83" s="73">
        <v>197262</v>
      </c>
      <c r="BR83" s="74">
        <v>37</v>
      </c>
      <c r="BS83" s="54">
        <v>28</v>
      </c>
      <c r="BT83" s="14">
        <v>199272</v>
      </c>
      <c r="BU83" s="55">
        <v>46</v>
      </c>
      <c r="BV83" s="72">
        <v>24</v>
      </c>
      <c r="BW83" s="73">
        <v>172558</v>
      </c>
      <c r="BX83" s="74">
        <v>59</v>
      </c>
      <c r="BY83" s="54">
        <v>29</v>
      </c>
      <c r="BZ83" s="14">
        <v>160646</v>
      </c>
      <c r="CA83" s="55">
        <v>56</v>
      </c>
    </row>
    <row r="84" spans="1:79" x14ac:dyDescent="0.4">
      <c r="A84" s="20" t="s">
        <v>10</v>
      </c>
      <c r="B84" s="444">
        <v>2822</v>
      </c>
      <c r="C84" s="445" t="s">
        <v>8534</v>
      </c>
      <c r="D84" s="446">
        <v>30</v>
      </c>
      <c r="E84" s="450">
        <v>2628</v>
      </c>
      <c r="F84" s="451" t="s">
        <v>7835</v>
      </c>
      <c r="G84" s="452">
        <v>28</v>
      </c>
      <c r="H84" s="342">
        <v>2800</v>
      </c>
      <c r="I84" s="342" t="s">
        <v>7154</v>
      </c>
      <c r="J84" s="342">
        <v>28</v>
      </c>
      <c r="K84" s="393">
        <v>2586</v>
      </c>
      <c r="L84" s="394" t="s">
        <v>6473</v>
      </c>
      <c r="M84" s="395">
        <v>28</v>
      </c>
      <c r="N84" s="341">
        <v>3680</v>
      </c>
      <c r="O84" s="342" t="s">
        <v>5762</v>
      </c>
      <c r="P84" s="343">
        <v>36</v>
      </c>
      <c r="Q84" s="104">
        <v>3536</v>
      </c>
      <c r="R84" t="s">
        <v>5019</v>
      </c>
      <c r="S84" s="105">
        <v>30</v>
      </c>
      <c r="T84" s="341">
        <v>2718</v>
      </c>
      <c r="U84" s="342" t="s">
        <v>4276</v>
      </c>
      <c r="V84" s="343">
        <v>43</v>
      </c>
      <c r="W84" s="104">
        <v>2981</v>
      </c>
      <c r="X84" t="s">
        <v>3520</v>
      </c>
      <c r="Y84" s="105">
        <v>45</v>
      </c>
      <c r="Z84" s="246">
        <v>3238</v>
      </c>
      <c r="AA84" s="246" t="s">
        <v>2726</v>
      </c>
      <c r="AB84" s="246">
        <v>53</v>
      </c>
      <c r="AC84" s="104">
        <v>3015</v>
      </c>
      <c r="AD84" t="s">
        <v>1993</v>
      </c>
      <c r="AE84" s="105">
        <v>61</v>
      </c>
      <c r="AF84" s="245">
        <v>2845</v>
      </c>
      <c r="AG84" s="246" t="s">
        <v>1240</v>
      </c>
      <c r="AH84" s="247">
        <v>82</v>
      </c>
      <c r="AI84" s="219">
        <v>2574</v>
      </c>
      <c r="AJ84" s="219" t="s">
        <v>504</v>
      </c>
      <c r="AK84" s="219">
        <v>88</v>
      </c>
      <c r="AL84" s="72">
        <v>2488</v>
      </c>
      <c r="AM84" s="73">
        <v>105811</v>
      </c>
      <c r="AN84" s="74">
        <v>87</v>
      </c>
      <c r="AO84" s="54">
        <v>2705</v>
      </c>
      <c r="AP84" s="14">
        <v>96457</v>
      </c>
      <c r="AQ84" s="55">
        <v>95</v>
      </c>
      <c r="AR84" s="72">
        <v>2669</v>
      </c>
      <c r="AS84" s="73">
        <v>85282</v>
      </c>
      <c r="AT84" s="74">
        <v>102</v>
      </c>
      <c r="AU84" s="54">
        <v>2134</v>
      </c>
      <c r="AV84" s="14">
        <v>88352</v>
      </c>
      <c r="AW84" s="55">
        <v>107</v>
      </c>
      <c r="AX84" s="72">
        <v>2476</v>
      </c>
      <c r="AY84" s="73">
        <v>104799</v>
      </c>
      <c r="AZ84" s="74">
        <v>95</v>
      </c>
      <c r="BA84" s="54">
        <v>2515</v>
      </c>
      <c r="BB84" s="14">
        <v>90012</v>
      </c>
      <c r="BC84" s="55">
        <v>99</v>
      </c>
      <c r="BD84" s="72">
        <v>2232</v>
      </c>
      <c r="BE84" s="73">
        <v>144109</v>
      </c>
      <c r="BF84" s="74">
        <v>110</v>
      </c>
      <c r="BG84" s="54">
        <v>2852</v>
      </c>
      <c r="BH84" s="14">
        <v>169843</v>
      </c>
      <c r="BI84" s="55">
        <v>100</v>
      </c>
      <c r="BJ84" s="72">
        <v>3534</v>
      </c>
      <c r="BK84" s="73">
        <v>151995</v>
      </c>
      <c r="BL84" s="74">
        <v>77</v>
      </c>
      <c r="BM84" s="54">
        <v>3619</v>
      </c>
      <c r="BN84" s="14">
        <v>142152</v>
      </c>
      <c r="BO84" s="55">
        <v>59</v>
      </c>
      <c r="BP84" s="72">
        <v>3433</v>
      </c>
      <c r="BQ84" s="73">
        <v>119097</v>
      </c>
      <c r="BR84" s="74">
        <v>59</v>
      </c>
      <c r="BS84" s="54">
        <v>3188</v>
      </c>
      <c r="BT84" s="14">
        <v>118212</v>
      </c>
      <c r="BU84" s="55">
        <v>92</v>
      </c>
      <c r="BV84" s="72">
        <v>2934</v>
      </c>
      <c r="BW84" s="73">
        <v>101341</v>
      </c>
      <c r="BX84" s="74">
        <v>72</v>
      </c>
      <c r="BY84" s="54">
        <v>2560</v>
      </c>
      <c r="BZ84" s="14">
        <v>94287</v>
      </c>
      <c r="CA84" s="55">
        <v>61</v>
      </c>
    </row>
    <row r="85" spans="1:79" x14ac:dyDescent="0.4">
      <c r="A85" s="20" t="s">
        <v>30</v>
      </c>
      <c r="B85" s="444">
        <v>131</v>
      </c>
      <c r="C85" s="445" t="s">
        <v>8535</v>
      </c>
      <c r="D85" s="446">
        <v>20</v>
      </c>
      <c r="E85" s="450">
        <v>145</v>
      </c>
      <c r="F85" s="451" t="s">
        <v>7836</v>
      </c>
      <c r="G85" s="452">
        <v>17</v>
      </c>
      <c r="H85" s="342">
        <v>121</v>
      </c>
      <c r="I85" s="342" t="s">
        <v>7155</v>
      </c>
      <c r="J85" s="342">
        <v>18</v>
      </c>
      <c r="K85" s="393">
        <v>131</v>
      </c>
      <c r="L85" s="394" t="s">
        <v>6474</v>
      </c>
      <c r="M85" s="395">
        <v>17</v>
      </c>
      <c r="N85" s="341">
        <v>147</v>
      </c>
      <c r="O85" s="342" t="s">
        <v>5763</v>
      </c>
      <c r="P85" s="343">
        <v>10</v>
      </c>
      <c r="Q85" s="104">
        <v>159</v>
      </c>
      <c r="R85" t="s">
        <v>5020</v>
      </c>
      <c r="S85" s="105">
        <v>23</v>
      </c>
      <c r="T85" s="341">
        <v>174</v>
      </c>
      <c r="U85" s="342" t="s">
        <v>4277</v>
      </c>
      <c r="V85" s="343">
        <v>31</v>
      </c>
      <c r="W85" s="104">
        <v>162</v>
      </c>
      <c r="X85" t="s">
        <v>3521</v>
      </c>
      <c r="Y85" s="105">
        <v>28</v>
      </c>
      <c r="Z85" s="246">
        <v>157</v>
      </c>
      <c r="AA85" s="246" t="s">
        <v>2727</v>
      </c>
      <c r="AB85" s="246">
        <v>34</v>
      </c>
      <c r="AC85" s="104">
        <v>190</v>
      </c>
      <c r="AD85" t="s">
        <v>1994</v>
      </c>
      <c r="AE85" s="105">
        <v>45</v>
      </c>
      <c r="AF85" s="245">
        <v>185</v>
      </c>
      <c r="AG85" s="246" t="s">
        <v>1241</v>
      </c>
      <c r="AH85" s="247">
        <v>48</v>
      </c>
      <c r="AI85" s="219">
        <v>176</v>
      </c>
      <c r="AJ85" s="219" t="s">
        <v>505</v>
      </c>
      <c r="AK85" s="219">
        <v>86</v>
      </c>
      <c r="AL85" s="72">
        <v>195</v>
      </c>
      <c r="AM85" s="73">
        <v>190754</v>
      </c>
      <c r="AN85" s="74">
        <v>78</v>
      </c>
      <c r="AO85" s="54">
        <v>144</v>
      </c>
      <c r="AP85" s="14">
        <v>188189</v>
      </c>
      <c r="AQ85" s="55">
        <v>94</v>
      </c>
      <c r="AR85" s="72">
        <v>140</v>
      </c>
      <c r="AS85" s="73">
        <v>201654</v>
      </c>
      <c r="AT85" s="74">
        <v>103</v>
      </c>
      <c r="AU85" s="54">
        <v>115</v>
      </c>
      <c r="AV85" s="14">
        <v>199609</v>
      </c>
      <c r="AW85" s="55">
        <v>108</v>
      </c>
      <c r="AX85" s="72">
        <v>149</v>
      </c>
      <c r="AY85" s="73">
        <v>200220</v>
      </c>
      <c r="AZ85" s="74">
        <v>86</v>
      </c>
      <c r="BA85" s="54">
        <v>140</v>
      </c>
      <c r="BB85" s="14">
        <v>198170</v>
      </c>
      <c r="BC85" s="55">
        <v>107</v>
      </c>
      <c r="BD85" s="72">
        <v>134</v>
      </c>
      <c r="BE85" s="73">
        <v>214866</v>
      </c>
      <c r="BF85" s="74">
        <v>90</v>
      </c>
      <c r="BG85" s="54">
        <v>151</v>
      </c>
      <c r="BH85" s="14">
        <v>211089</v>
      </c>
      <c r="BI85" s="55">
        <v>66</v>
      </c>
      <c r="BJ85" s="72">
        <v>169</v>
      </c>
      <c r="BK85" s="73">
        <v>217343</v>
      </c>
      <c r="BL85" s="74">
        <v>61</v>
      </c>
      <c r="BM85" s="54">
        <v>172</v>
      </c>
      <c r="BN85" s="14">
        <v>212671</v>
      </c>
      <c r="BO85" s="55">
        <v>54</v>
      </c>
      <c r="BP85" s="72">
        <v>172</v>
      </c>
      <c r="BQ85" s="73">
        <v>185680</v>
      </c>
      <c r="BR85" s="74">
        <v>74</v>
      </c>
      <c r="BS85" s="54">
        <v>202</v>
      </c>
      <c r="BT85" s="14">
        <v>173613</v>
      </c>
      <c r="BU85" s="55">
        <v>58</v>
      </c>
      <c r="BV85" s="72">
        <v>132</v>
      </c>
      <c r="BW85" s="73">
        <v>162457</v>
      </c>
      <c r="BX85" s="74">
        <v>60</v>
      </c>
      <c r="BY85" s="54">
        <v>164</v>
      </c>
      <c r="BZ85" s="14">
        <v>151437</v>
      </c>
      <c r="CA85" s="55">
        <v>94</v>
      </c>
    </row>
    <row r="86" spans="1:79" x14ac:dyDescent="0.4">
      <c r="A86" s="20" t="s">
        <v>31</v>
      </c>
      <c r="B86" s="444">
        <v>18</v>
      </c>
      <c r="C86" s="445" t="s">
        <v>8536</v>
      </c>
      <c r="D86" s="446">
        <v>78</v>
      </c>
      <c r="E86" s="450">
        <v>13</v>
      </c>
      <c r="F86" s="451" t="s">
        <v>7837</v>
      </c>
      <c r="G86" s="452">
        <v>38</v>
      </c>
      <c r="H86" s="342">
        <v>8</v>
      </c>
      <c r="I86" s="342" t="s">
        <v>7156</v>
      </c>
      <c r="J86" s="342">
        <v>46</v>
      </c>
      <c r="K86" s="393">
        <v>10</v>
      </c>
      <c r="L86" s="394" t="s">
        <v>6475</v>
      </c>
      <c r="M86" s="395">
        <v>26</v>
      </c>
      <c r="N86" s="341">
        <v>12</v>
      </c>
      <c r="O86" s="342" t="s">
        <v>5764</v>
      </c>
      <c r="P86" s="343">
        <v>32</v>
      </c>
      <c r="Q86" s="104">
        <v>20</v>
      </c>
      <c r="R86" t="s">
        <v>5021</v>
      </c>
      <c r="S86" s="105">
        <v>47</v>
      </c>
      <c r="T86" s="341">
        <v>13</v>
      </c>
      <c r="U86" s="342" t="s">
        <v>4278</v>
      </c>
      <c r="V86" s="343">
        <v>166</v>
      </c>
      <c r="W86" s="104">
        <v>13</v>
      </c>
      <c r="X86" t="s">
        <v>3522</v>
      </c>
      <c r="Y86" s="105">
        <v>97</v>
      </c>
      <c r="Z86" s="246">
        <v>6</v>
      </c>
      <c r="AA86" s="246" t="s">
        <v>2728</v>
      </c>
      <c r="AB86" s="246">
        <v>130</v>
      </c>
      <c r="AC86" s="104">
        <v>10</v>
      </c>
      <c r="AD86" t="s">
        <v>1995</v>
      </c>
      <c r="AE86" s="105">
        <v>148</v>
      </c>
      <c r="AF86" s="245">
        <v>19</v>
      </c>
      <c r="AG86" s="246" t="s">
        <v>1242</v>
      </c>
      <c r="AH86" s="247">
        <v>132</v>
      </c>
      <c r="AI86" s="219">
        <v>10</v>
      </c>
      <c r="AJ86" s="219" t="s">
        <v>506</v>
      </c>
      <c r="AK86" s="219">
        <v>156</v>
      </c>
      <c r="AL86" s="72">
        <v>6</v>
      </c>
      <c r="AM86" s="73">
        <v>543433</v>
      </c>
      <c r="AN86" s="74">
        <v>198</v>
      </c>
      <c r="AO86" s="54">
        <v>13</v>
      </c>
      <c r="AP86" s="14">
        <v>480882</v>
      </c>
      <c r="AQ86" s="55">
        <v>123</v>
      </c>
      <c r="AR86" s="72">
        <v>17</v>
      </c>
      <c r="AS86" s="73">
        <v>469194</v>
      </c>
      <c r="AT86" s="74">
        <v>225</v>
      </c>
      <c r="AU86" s="54">
        <v>7</v>
      </c>
      <c r="AV86" s="14">
        <v>528714</v>
      </c>
      <c r="AW86" s="55">
        <v>139</v>
      </c>
      <c r="AX86" s="72">
        <v>10</v>
      </c>
      <c r="AY86" s="73">
        <v>1007590</v>
      </c>
      <c r="AZ86" s="74">
        <v>240</v>
      </c>
      <c r="BA86" s="54">
        <v>5</v>
      </c>
      <c r="BB86" s="14">
        <v>489640</v>
      </c>
      <c r="BC86" s="55">
        <v>123</v>
      </c>
      <c r="BD86" s="72">
        <v>9</v>
      </c>
      <c r="BE86" s="73">
        <v>792295</v>
      </c>
      <c r="BF86" s="74">
        <v>139</v>
      </c>
      <c r="BG86" s="54">
        <v>12</v>
      </c>
      <c r="BH86" s="14">
        <v>637167</v>
      </c>
      <c r="BI86" s="55">
        <v>106</v>
      </c>
      <c r="BJ86" s="72">
        <v>12</v>
      </c>
      <c r="BK86" s="73">
        <v>673808</v>
      </c>
      <c r="BL86" s="74">
        <v>126</v>
      </c>
      <c r="BM86" s="54">
        <v>12</v>
      </c>
      <c r="BN86" s="14">
        <v>605925</v>
      </c>
      <c r="BO86" s="55">
        <v>117</v>
      </c>
      <c r="BP86" s="72">
        <v>14</v>
      </c>
      <c r="BQ86" s="73">
        <v>742707</v>
      </c>
      <c r="BR86" s="74">
        <v>146</v>
      </c>
      <c r="BS86" s="54">
        <v>10</v>
      </c>
      <c r="BT86" s="14">
        <v>620570</v>
      </c>
      <c r="BU86" s="55">
        <v>140</v>
      </c>
      <c r="BV86" s="72">
        <v>17</v>
      </c>
      <c r="BW86" s="73">
        <v>657747</v>
      </c>
      <c r="BX86" s="74">
        <v>89</v>
      </c>
      <c r="BY86" s="54">
        <v>6</v>
      </c>
      <c r="BZ86" s="14">
        <v>620250</v>
      </c>
      <c r="CA86" s="55">
        <v>62</v>
      </c>
    </row>
    <row r="87" spans="1:79" x14ac:dyDescent="0.4">
      <c r="A87" s="20" t="s">
        <v>3646</v>
      </c>
      <c r="B87" s="444">
        <v>60</v>
      </c>
      <c r="C87" s="445" t="s">
        <v>8537</v>
      </c>
      <c r="D87" s="446">
        <v>23</v>
      </c>
      <c r="E87" s="450">
        <v>52</v>
      </c>
      <c r="F87" s="451" t="s">
        <v>7838</v>
      </c>
      <c r="G87" s="452">
        <v>17</v>
      </c>
      <c r="H87" s="342">
        <v>45</v>
      </c>
      <c r="I87" s="342" t="s">
        <v>7157</v>
      </c>
      <c r="J87" s="342">
        <v>12</v>
      </c>
      <c r="K87" s="393">
        <v>43</v>
      </c>
      <c r="L87" s="394" t="s">
        <v>6476</v>
      </c>
      <c r="M87" s="395">
        <v>24</v>
      </c>
      <c r="N87" s="341">
        <v>65</v>
      </c>
      <c r="O87" s="342" t="s">
        <v>5765</v>
      </c>
      <c r="P87" s="343">
        <v>15</v>
      </c>
      <c r="Q87" s="104">
        <v>88</v>
      </c>
      <c r="R87" t="s">
        <v>5022</v>
      </c>
      <c r="S87" s="105">
        <v>15</v>
      </c>
      <c r="T87" s="341">
        <v>57</v>
      </c>
      <c r="U87" s="342" t="s">
        <v>4279</v>
      </c>
      <c r="V87" s="343">
        <v>35</v>
      </c>
      <c r="W87" s="104">
        <v>73</v>
      </c>
      <c r="X87" t="s">
        <v>3523</v>
      </c>
      <c r="Y87" s="105">
        <v>46</v>
      </c>
      <c r="Z87" s="246">
        <v>83</v>
      </c>
      <c r="AA87" s="246" t="s">
        <v>2731</v>
      </c>
      <c r="AB87" s="246">
        <v>71</v>
      </c>
      <c r="AC87" s="104">
        <v>90</v>
      </c>
      <c r="AD87" t="s">
        <v>1998</v>
      </c>
      <c r="AE87" s="105">
        <v>75</v>
      </c>
      <c r="AF87" s="245">
        <v>84</v>
      </c>
      <c r="AG87" s="246" t="s">
        <v>1245</v>
      </c>
      <c r="AH87" s="247">
        <v>75</v>
      </c>
      <c r="AI87" s="219">
        <v>54</v>
      </c>
      <c r="AJ87" s="219" t="s">
        <v>509</v>
      </c>
      <c r="AK87" s="219">
        <v>178</v>
      </c>
      <c r="AL87" s="72">
        <v>53</v>
      </c>
      <c r="AM87" s="73">
        <v>144662</v>
      </c>
      <c r="AN87" s="74">
        <v>183</v>
      </c>
      <c r="AO87" s="54">
        <v>59</v>
      </c>
      <c r="AP87" s="14">
        <v>122672</v>
      </c>
      <c r="AQ87" s="55">
        <v>103</v>
      </c>
      <c r="AR87" s="72">
        <v>50</v>
      </c>
      <c r="AS87" s="73">
        <v>120992</v>
      </c>
      <c r="AT87" s="74">
        <v>123</v>
      </c>
      <c r="AU87" s="54">
        <v>31</v>
      </c>
      <c r="AV87" s="14">
        <v>134522</v>
      </c>
      <c r="AW87" s="55">
        <v>228</v>
      </c>
      <c r="AX87" s="72">
        <v>35</v>
      </c>
      <c r="AY87" s="73">
        <v>162840</v>
      </c>
      <c r="AZ87" s="74">
        <v>92</v>
      </c>
      <c r="BA87" s="54">
        <v>29</v>
      </c>
      <c r="BB87" s="14">
        <v>201788</v>
      </c>
      <c r="BC87" s="55">
        <v>78</v>
      </c>
      <c r="BD87" s="72">
        <v>47</v>
      </c>
      <c r="BE87" s="73">
        <v>160407</v>
      </c>
      <c r="BF87" s="74">
        <v>88</v>
      </c>
      <c r="BG87" s="54">
        <v>46</v>
      </c>
      <c r="BH87" s="14">
        <v>187657</v>
      </c>
      <c r="BI87" s="55">
        <v>111</v>
      </c>
      <c r="BJ87" s="72">
        <v>54</v>
      </c>
      <c r="BK87" s="73">
        <v>171623</v>
      </c>
      <c r="BL87" s="74">
        <v>86</v>
      </c>
      <c r="BM87" s="54">
        <v>59</v>
      </c>
      <c r="BN87" s="14">
        <v>168796</v>
      </c>
      <c r="BO87" s="55">
        <v>36</v>
      </c>
      <c r="BP87" s="72">
        <v>27</v>
      </c>
      <c r="BQ87" s="73">
        <v>129025</v>
      </c>
      <c r="BR87" s="74">
        <v>39</v>
      </c>
      <c r="BS87" s="54">
        <v>35</v>
      </c>
      <c r="BT87" s="14">
        <v>121192</v>
      </c>
      <c r="BU87" s="55">
        <v>53</v>
      </c>
      <c r="BV87" s="72">
        <v>39</v>
      </c>
      <c r="BW87" s="73">
        <v>110027</v>
      </c>
      <c r="BX87" s="74">
        <v>59</v>
      </c>
      <c r="BY87" s="54">
        <v>29</v>
      </c>
      <c r="BZ87" s="14">
        <v>104722</v>
      </c>
      <c r="CA87" s="55">
        <v>66</v>
      </c>
    </row>
    <row r="88" spans="1:79" x14ac:dyDescent="0.4">
      <c r="A88" s="20" t="s">
        <v>32</v>
      </c>
      <c r="B88" s="444">
        <v>76</v>
      </c>
      <c r="C88" s="445" t="s">
        <v>8538</v>
      </c>
      <c r="D88" s="446">
        <v>15</v>
      </c>
      <c r="E88" s="450">
        <v>76</v>
      </c>
      <c r="F88" s="451" t="s">
        <v>7839</v>
      </c>
      <c r="G88" s="452">
        <v>15</v>
      </c>
      <c r="H88" s="342">
        <v>82</v>
      </c>
      <c r="I88" s="342" t="s">
        <v>7158</v>
      </c>
      <c r="J88" s="342">
        <v>28</v>
      </c>
      <c r="K88" s="393">
        <v>50</v>
      </c>
      <c r="L88" s="394" t="s">
        <v>6477</v>
      </c>
      <c r="M88" s="395">
        <v>12</v>
      </c>
      <c r="N88" s="341">
        <v>82</v>
      </c>
      <c r="O88" s="342" t="s">
        <v>5766</v>
      </c>
      <c r="P88" s="343">
        <v>12</v>
      </c>
      <c r="Q88" s="104">
        <v>99</v>
      </c>
      <c r="R88" t="s">
        <v>5023</v>
      </c>
      <c r="S88" s="105">
        <v>20</v>
      </c>
      <c r="T88" s="341">
        <v>96</v>
      </c>
      <c r="U88" s="342" t="s">
        <v>4280</v>
      </c>
      <c r="V88" s="343">
        <v>31</v>
      </c>
      <c r="W88" s="104">
        <v>92</v>
      </c>
      <c r="X88" t="s">
        <v>3524</v>
      </c>
      <c r="Y88" s="105">
        <v>31</v>
      </c>
      <c r="Z88" s="246">
        <v>90</v>
      </c>
      <c r="AA88" s="246" t="s">
        <v>2729</v>
      </c>
      <c r="AB88" s="246">
        <v>40</v>
      </c>
      <c r="AC88" s="104">
        <v>107</v>
      </c>
      <c r="AD88" t="s">
        <v>1996</v>
      </c>
      <c r="AE88" s="105">
        <v>46</v>
      </c>
      <c r="AF88" s="245">
        <v>104</v>
      </c>
      <c r="AG88" s="246" t="s">
        <v>1243</v>
      </c>
      <c r="AH88" s="247">
        <v>74</v>
      </c>
      <c r="AI88" s="219">
        <v>89</v>
      </c>
      <c r="AJ88" s="219" t="s">
        <v>507</v>
      </c>
      <c r="AK88" s="219">
        <v>79</v>
      </c>
      <c r="AL88" s="72">
        <v>90</v>
      </c>
      <c r="AM88" s="73">
        <v>321310</v>
      </c>
      <c r="AN88" s="74">
        <v>69</v>
      </c>
      <c r="AO88" s="54">
        <v>102</v>
      </c>
      <c r="AP88" s="14">
        <v>287174</v>
      </c>
      <c r="AQ88" s="55">
        <v>87</v>
      </c>
      <c r="AR88" s="72">
        <v>82</v>
      </c>
      <c r="AS88" s="73">
        <v>278115</v>
      </c>
      <c r="AT88" s="74">
        <v>141</v>
      </c>
      <c r="AU88" s="54">
        <v>58</v>
      </c>
      <c r="AV88" s="14">
        <v>304426</v>
      </c>
      <c r="AW88" s="55">
        <v>104</v>
      </c>
      <c r="AX88" s="72">
        <v>92</v>
      </c>
      <c r="AY88" s="73">
        <v>309521</v>
      </c>
      <c r="AZ88" s="74">
        <v>113</v>
      </c>
      <c r="BA88" s="54">
        <v>45</v>
      </c>
      <c r="BB88" s="14">
        <v>319983</v>
      </c>
      <c r="BC88" s="55">
        <v>103</v>
      </c>
      <c r="BD88" s="72">
        <v>62</v>
      </c>
      <c r="BE88" s="73">
        <v>363392</v>
      </c>
      <c r="BF88" s="74">
        <v>117</v>
      </c>
      <c r="BG88" s="54">
        <v>84</v>
      </c>
      <c r="BH88" s="14">
        <v>334281</v>
      </c>
      <c r="BI88" s="55">
        <v>82</v>
      </c>
      <c r="BJ88" s="72">
        <v>109</v>
      </c>
      <c r="BK88" s="73">
        <v>344706</v>
      </c>
      <c r="BL88" s="74">
        <v>126</v>
      </c>
      <c r="BM88" s="54">
        <v>97</v>
      </c>
      <c r="BN88" s="14">
        <v>335295</v>
      </c>
      <c r="BO88" s="55">
        <v>90</v>
      </c>
      <c r="BP88" s="72">
        <v>73</v>
      </c>
      <c r="BQ88" s="73">
        <v>317841</v>
      </c>
      <c r="BR88" s="74">
        <v>56</v>
      </c>
      <c r="BS88" s="54">
        <v>70</v>
      </c>
      <c r="BT88" s="14">
        <v>281599</v>
      </c>
      <c r="BU88" s="55">
        <v>50</v>
      </c>
      <c r="BV88" s="72">
        <v>87</v>
      </c>
      <c r="BW88" s="73">
        <v>259233</v>
      </c>
      <c r="BX88" s="74">
        <v>130</v>
      </c>
      <c r="BY88" s="54">
        <v>79</v>
      </c>
      <c r="BZ88" s="14">
        <v>294956</v>
      </c>
      <c r="CA88" s="55">
        <v>186</v>
      </c>
    </row>
    <row r="89" spans="1:79" x14ac:dyDescent="0.4">
      <c r="A89" s="20" t="s">
        <v>33</v>
      </c>
      <c r="B89" s="444">
        <v>66</v>
      </c>
      <c r="C89" s="445" t="s">
        <v>8539</v>
      </c>
      <c r="D89" s="446">
        <v>16</v>
      </c>
      <c r="E89" s="450">
        <v>92</v>
      </c>
      <c r="F89" s="451" t="s">
        <v>7840</v>
      </c>
      <c r="G89" s="452">
        <v>14</v>
      </c>
      <c r="H89" s="342">
        <v>95</v>
      </c>
      <c r="I89" s="342" t="s">
        <v>7159</v>
      </c>
      <c r="J89" s="342">
        <v>22</v>
      </c>
      <c r="K89" s="393">
        <v>87</v>
      </c>
      <c r="L89" s="394" t="s">
        <v>6478</v>
      </c>
      <c r="M89" s="395">
        <v>22</v>
      </c>
      <c r="N89" s="341">
        <v>119</v>
      </c>
      <c r="O89" s="342" t="s">
        <v>5767</v>
      </c>
      <c r="P89" s="343">
        <v>19</v>
      </c>
      <c r="Q89" s="104">
        <v>129</v>
      </c>
      <c r="R89" t="s">
        <v>5024</v>
      </c>
      <c r="S89" s="105">
        <v>26</v>
      </c>
      <c r="T89" s="341">
        <v>107</v>
      </c>
      <c r="U89" s="342" t="s">
        <v>4281</v>
      </c>
      <c r="V89" s="343">
        <v>39</v>
      </c>
      <c r="W89" s="104">
        <v>110</v>
      </c>
      <c r="X89" t="s">
        <v>3525</v>
      </c>
      <c r="Y89" s="105">
        <v>33</v>
      </c>
      <c r="Z89" s="246">
        <v>129</v>
      </c>
      <c r="AA89" s="246" t="s">
        <v>2730</v>
      </c>
      <c r="AB89" s="246">
        <v>39</v>
      </c>
      <c r="AC89" s="104">
        <v>122</v>
      </c>
      <c r="AD89" t="s">
        <v>1997</v>
      </c>
      <c r="AE89" s="105">
        <v>52</v>
      </c>
      <c r="AF89" s="245">
        <v>121</v>
      </c>
      <c r="AG89" s="246" t="s">
        <v>1244</v>
      </c>
      <c r="AH89" s="247">
        <v>84</v>
      </c>
      <c r="AI89" s="219">
        <v>125</v>
      </c>
      <c r="AJ89" s="219" t="s">
        <v>508</v>
      </c>
      <c r="AK89" s="219">
        <v>85</v>
      </c>
      <c r="AL89" s="72">
        <v>102</v>
      </c>
      <c r="AM89" s="73">
        <v>119724</v>
      </c>
      <c r="AN89" s="74">
        <v>84</v>
      </c>
      <c r="AO89" s="54">
        <v>93</v>
      </c>
      <c r="AP89" s="14">
        <v>124775</v>
      </c>
      <c r="AQ89" s="55">
        <v>79</v>
      </c>
      <c r="AR89" s="72">
        <v>100</v>
      </c>
      <c r="AS89" s="73">
        <v>100087</v>
      </c>
      <c r="AT89" s="74">
        <v>108</v>
      </c>
      <c r="AU89" s="54">
        <v>70</v>
      </c>
      <c r="AV89" s="14">
        <v>112624</v>
      </c>
      <c r="AW89" s="55">
        <v>106</v>
      </c>
      <c r="AX89" s="72">
        <v>96</v>
      </c>
      <c r="AY89" s="73">
        <v>140704</v>
      </c>
      <c r="AZ89" s="74">
        <v>115</v>
      </c>
      <c r="BA89" s="54">
        <v>71</v>
      </c>
      <c r="BB89" s="14">
        <v>127311</v>
      </c>
      <c r="BC89" s="55">
        <v>94</v>
      </c>
      <c r="BD89" s="72">
        <v>69</v>
      </c>
      <c r="BE89" s="73">
        <v>165438</v>
      </c>
      <c r="BF89" s="74">
        <v>121</v>
      </c>
      <c r="BG89" s="54">
        <v>112</v>
      </c>
      <c r="BH89" s="14">
        <v>164439</v>
      </c>
      <c r="BI89" s="55">
        <v>72</v>
      </c>
      <c r="BJ89" s="72">
        <v>93</v>
      </c>
      <c r="BK89" s="73">
        <v>161141</v>
      </c>
      <c r="BL89" s="74">
        <v>62</v>
      </c>
      <c r="BM89" s="54">
        <v>119</v>
      </c>
      <c r="BN89" s="14">
        <v>157645</v>
      </c>
      <c r="BO89" s="55">
        <v>45</v>
      </c>
      <c r="BP89" s="72">
        <v>113</v>
      </c>
      <c r="BQ89" s="73">
        <v>148507</v>
      </c>
      <c r="BR89" s="74">
        <v>50</v>
      </c>
      <c r="BS89" s="54">
        <v>115</v>
      </c>
      <c r="BT89" s="14">
        <v>138065</v>
      </c>
      <c r="BU89" s="55">
        <v>50</v>
      </c>
      <c r="BV89" s="72">
        <v>105</v>
      </c>
      <c r="BW89" s="73">
        <v>119079</v>
      </c>
      <c r="BX89" s="74">
        <v>66</v>
      </c>
      <c r="BY89" s="54">
        <v>102</v>
      </c>
      <c r="BZ89" s="14">
        <v>120381</v>
      </c>
      <c r="CA89" s="55">
        <v>70</v>
      </c>
    </row>
    <row r="90" spans="1:79" x14ac:dyDescent="0.4">
      <c r="A90" s="20" t="s">
        <v>35</v>
      </c>
      <c r="B90" s="444">
        <v>311</v>
      </c>
      <c r="C90" s="445" t="s">
        <v>8540</v>
      </c>
      <c r="D90" s="446">
        <v>13</v>
      </c>
      <c r="E90" s="450">
        <v>312</v>
      </c>
      <c r="F90" s="451" t="s">
        <v>7841</v>
      </c>
      <c r="G90" s="452">
        <v>15</v>
      </c>
      <c r="H90" s="342">
        <v>287</v>
      </c>
      <c r="I90" s="342" t="s">
        <v>7160</v>
      </c>
      <c r="J90" s="342">
        <v>11</v>
      </c>
      <c r="K90" s="393">
        <v>274</v>
      </c>
      <c r="L90" s="394" t="s">
        <v>6479</v>
      </c>
      <c r="M90" s="395">
        <v>14</v>
      </c>
      <c r="N90" s="341">
        <v>420</v>
      </c>
      <c r="O90" s="342" t="s">
        <v>5768</v>
      </c>
      <c r="P90" s="343">
        <v>14</v>
      </c>
      <c r="Q90" s="104">
        <v>426</v>
      </c>
      <c r="R90" t="s">
        <v>5025</v>
      </c>
      <c r="S90" s="105">
        <v>14</v>
      </c>
      <c r="T90" s="341">
        <v>359</v>
      </c>
      <c r="U90" s="342" t="s">
        <v>1538</v>
      </c>
      <c r="V90" s="343">
        <v>32</v>
      </c>
      <c r="W90" s="104">
        <v>377</v>
      </c>
      <c r="X90" t="s">
        <v>3526</v>
      </c>
      <c r="Y90" s="105">
        <v>24</v>
      </c>
      <c r="Z90" s="246">
        <v>384</v>
      </c>
      <c r="AA90" s="246" t="s">
        <v>2732</v>
      </c>
      <c r="AB90" s="246">
        <v>29</v>
      </c>
      <c r="AC90" s="104">
        <v>403</v>
      </c>
      <c r="AD90" t="s">
        <v>1999</v>
      </c>
      <c r="AE90" s="105">
        <v>39</v>
      </c>
      <c r="AF90" s="245">
        <v>431</v>
      </c>
      <c r="AG90" s="246" t="s">
        <v>1246</v>
      </c>
      <c r="AH90" s="247">
        <v>55</v>
      </c>
      <c r="AI90" s="219">
        <v>421</v>
      </c>
      <c r="AJ90" s="219" t="s">
        <v>510</v>
      </c>
      <c r="AK90" s="219">
        <v>57</v>
      </c>
      <c r="AL90" s="72">
        <v>331</v>
      </c>
      <c r="AM90" s="73">
        <v>208156</v>
      </c>
      <c r="AN90" s="74">
        <v>73</v>
      </c>
      <c r="AO90" s="54">
        <v>352</v>
      </c>
      <c r="AP90" s="14">
        <v>216098</v>
      </c>
      <c r="AQ90" s="55">
        <v>82</v>
      </c>
      <c r="AR90" s="72">
        <v>276</v>
      </c>
      <c r="AS90" s="73">
        <v>189186</v>
      </c>
      <c r="AT90" s="74">
        <v>86</v>
      </c>
      <c r="AU90" s="54">
        <v>235</v>
      </c>
      <c r="AV90" s="14">
        <v>197129</v>
      </c>
      <c r="AW90" s="55">
        <v>94</v>
      </c>
      <c r="AX90" s="72">
        <v>285</v>
      </c>
      <c r="AY90" s="73">
        <v>209631</v>
      </c>
      <c r="AZ90" s="74">
        <v>78</v>
      </c>
      <c r="BA90" s="54">
        <v>233</v>
      </c>
      <c r="BB90" s="14">
        <v>205578</v>
      </c>
      <c r="BC90" s="55">
        <v>85</v>
      </c>
      <c r="BD90" s="72">
        <v>263</v>
      </c>
      <c r="BE90" s="73">
        <v>228498</v>
      </c>
      <c r="BF90" s="74">
        <v>81</v>
      </c>
      <c r="BG90" s="54">
        <v>370</v>
      </c>
      <c r="BH90" s="14">
        <v>234373</v>
      </c>
      <c r="BI90" s="55">
        <v>73</v>
      </c>
      <c r="BJ90" s="72">
        <v>332</v>
      </c>
      <c r="BK90" s="73">
        <v>226206</v>
      </c>
      <c r="BL90" s="74">
        <v>60</v>
      </c>
      <c r="BM90" s="54">
        <v>343</v>
      </c>
      <c r="BN90" s="14">
        <v>228356</v>
      </c>
      <c r="BO90" s="55">
        <v>46</v>
      </c>
      <c r="BP90" s="72">
        <v>310</v>
      </c>
      <c r="BQ90" s="73">
        <v>213516</v>
      </c>
      <c r="BR90" s="74">
        <v>35</v>
      </c>
      <c r="BS90" s="54">
        <v>326</v>
      </c>
      <c r="BT90" s="14">
        <v>188057</v>
      </c>
      <c r="BU90" s="55">
        <v>44</v>
      </c>
      <c r="BV90" s="72">
        <v>318</v>
      </c>
      <c r="BW90" s="73">
        <v>172667</v>
      </c>
      <c r="BX90" s="74">
        <v>49</v>
      </c>
      <c r="BY90" s="54">
        <v>288</v>
      </c>
      <c r="BZ90" s="14">
        <v>163539</v>
      </c>
      <c r="CA90" s="55">
        <v>35</v>
      </c>
    </row>
    <row r="91" spans="1:79" x14ac:dyDescent="0.4">
      <c r="A91" s="20" t="s">
        <v>36</v>
      </c>
      <c r="B91" s="444">
        <v>343</v>
      </c>
      <c r="C91" s="445" t="s">
        <v>8541</v>
      </c>
      <c r="D91" s="446">
        <v>17</v>
      </c>
      <c r="E91" s="450">
        <v>325</v>
      </c>
      <c r="F91" s="451" t="s">
        <v>7842</v>
      </c>
      <c r="G91" s="452">
        <v>14</v>
      </c>
      <c r="H91" s="342">
        <v>312</v>
      </c>
      <c r="I91" s="342" t="s">
        <v>7161</v>
      </c>
      <c r="J91" s="342">
        <v>13</v>
      </c>
      <c r="K91" s="393">
        <v>291</v>
      </c>
      <c r="L91" s="394" t="s">
        <v>6480</v>
      </c>
      <c r="M91" s="395">
        <v>11</v>
      </c>
      <c r="N91" s="341">
        <v>434</v>
      </c>
      <c r="O91" s="342" t="s">
        <v>5769</v>
      </c>
      <c r="P91" s="343">
        <v>18</v>
      </c>
      <c r="Q91" s="104">
        <v>458</v>
      </c>
      <c r="R91" t="s">
        <v>5026</v>
      </c>
      <c r="S91" s="105">
        <v>17</v>
      </c>
      <c r="T91" s="341">
        <v>372</v>
      </c>
      <c r="U91" s="342" t="s">
        <v>4282</v>
      </c>
      <c r="V91" s="343">
        <v>28</v>
      </c>
      <c r="W91" s="104">
        <v>425</v>
      </c>
      <c r="X91" t="s">
        <v>3527</v>
      </c>
      <c r="Y91" s="105">
        <v>37</v>
      </c>
      <c r="Z91" s="246">
        <v>482</v>
      </c>
      <c r="AA91" s="246" t="s">
        <v>2733</v>
      </c>
      <c r="AB91" s="246">
        <v>42</v>
      </c>
      <c r="AC91" s="104">
        <v>487</v>
      </c>
      <c r="AD91" t="s">
        <v>2000</v>
      </c>
      <c r="AE91" s="105">
        <v>54</v>
      </c>
      <c r="AF91" s="245">
        <v>489</v>
      </c>
      <c r="AG91" s="246" t="s">
        <v>1247</v>
      </c>
      <c r="AH91" s="247">
        <v>80</v>
      </c>
      <c r="AI91" s="219">
        <v>382</v>
      </c>
      <c r="AJ91" s="219" t="s">
        <v>511</v>
      </c>
      <c r="AK91" s="219">
        <v>82</v>
      </c>
      <c r="AL91" s="72">
        <v>300</v>
      </c>
      <c r="AM91" s="73">
        <v>108111</v>
      </c>
      <c r="AN91" s="74">
        <v>98</v>
      </c>
      <c r="AO91" s="54">
        <v>370</v>
      </c>
      <c r="AP91" s="14">
        <v>107802</v>
      </c>
      <c r="AQ91" s="55">
        <v>95</v>
      </c>
      <c r="AR91" s="72">
        <v>338</v>
      </c>
      <c r="AS91" s="73">
        <v>98907</v>
      </c>
      <c r="AT91" s="74">
        <v>84</v>
      </c>
      <c r="AU91" s="54">
        <v>246</v>
      </c>
      <c r="AV91" s="14">
        <v>108766</v>
      </c>
      <c r="AW91" s="55">
        <v>101</v>
      </c>
      <c r="AX91" s="72">
        <v>366</v>
      </c>
      <c r="AY91" s="73">
        <v>130919</v>
      </c>
      <c r="AZ91" s="74">
        <v>88</v>
      </c>
      <c r="BA91" s="54">
        <v>269</v>
      </c>
      <c r="BB91" s="14">
        <v>127243</v>
      </c>
      <c r="BC91" s="55">
        <v>95</v>
      </c>
      <c r="BD91" s="72">
        <v>303</v>
      </c>
      <c r="BE91" s="73">
        <v>149642</v>
      </c>
      <c r="BF91" s="74">
        <v>87</v>
      </c>
      <c r="BG91" s="54">
        <v>407</v>
      </c>
      <c r="BH91" s="14">
        <v>160093</v>
      </c>
      <c r="BI91" s="55">
        <v>66</v>
      </c>
      <c r="BJ91" s="72">
        <v>424</v>
      </c>
      <c r="BK91" s="73">
        <v>160581</v>
      </c>
      <c r="BL91" s="74">
        <v>53</v>
      </c>
      <c r="BM91" s="54">
        <v>462</v>
      </c>
      <c r="BN91" s="14">
        <v>158782</v>
      </c>
      <c r="BO91" s="55">
        <v>39</v>
      </c>
      <c r="BP91" s="72">
        <v>439</v>
      </c>
      <c r="BQ91" s="73">
        <v>141553</v>
      </c>
      <c r="BR91" s="74">
        <v>43</v>
      </c>
      <c r="BS91" s="54">
        <v>392</v>
      </c>
      <c r="BT91" s="14">
        <v>128341</v>
      </c>
      <c r="BU91" s="55">
        <v>39</v>
      </c>
      <c r="BV91" s="72">
        <v>406</v>
      </c>
      <c r="BW91" s="73">
        <v>118186</v>
      </c>
      <c r="BX91" s="74">
        <v>40</v>
      </c>
      <c r="BY91" s="54">
        <v>404</v>
      </c>
      <c r="BZ91" s="14">
        <v>115119</v>
      </c>
      <c r="CA91" s="55">
        <v>48</v>
      </c>
    </row>
    <row r="92" spans="1:79" x14ac:dyDescent="0.4">
      <c r="A92" s="20" t="s">
        <v>37</v>
      </c>
      <c r="B92" s="444">
        <v>18</v>
      </c>
      <c r="C92" s="445" t="s">
        <v>8542</v>
      </c>
      <c r="D92" s="446">
        <v>8</v>
      </c>
      <c r="E92" s="450">
        <v>15</v>
      </c>
      <c r="F92" s="451" t="s">
        <v>7843</v>
      </c>
      <c r="G92" s="452">
        <v>31</v>
      </c>
      <c r="H92" s="342">
        <v>12</v>
      </c>
      <c r="I92" s="342" t="s">
        <v>7162</v>
      </c>
      <c r="J92" s="342">
        <v>20</v>
      </c>
      <c r="K92" s="393">
        <v>9</v>
      </c>
      <c r="L92" s="394" t="s">
        <v>6481</v>
      </c>
      <c r="M92" s="395">
        <v>23</v>
      </c>
      <c r="N92" s="341">
        <v>18</v>
      </c>
      <c r="O92" s="342" t="s">
        <v>5770</v>
      </c>
      <c r="P92" s="343">
        <v>34</v>
      </c>
      <c r="Q92" s="104">
        <v>24</v>
      </c>
      <c r="R92" t="s">
        <v>4245</v>
      </c>
      <c r="S92" s="105">
        <v>18</v>
      </c>
      <c r="T92" s="341">
        <v>19</v>
      </c>
      <c r="U92" s="342" t="s">
        <v>4283</v>
      </c>
      <c r="V92" s="343">
        <v>40</v>
      </c>
      <c r="W92" s="104">
        <v>24</v>
      </c>
      <c r="X92" t="s">
        <v>3528</v>
      </c>
      <c r="Y92" s="105">
        <v>28</v>
      </c>
      <c r="Z92" s="246">
        <v>20</v>
      </c>
      <c r="AA92" s="246" t="s">
        <v>2734</v>
      </c>
      <c r="AB92" s="246">
        <v>58</v>
      </c>
      <c r="AC92" s="104">
        <v>17</v>
      </c>
      <c r="AD92" t="s">
        <v>2001</v>
      </c>
      <c r="AE92" s="105">
        <v>58</v>
      </c>
      <c r="AF92" s="245">
        <v>32</v>
      </c>
      <c r="AG92" s="246" t="s">
        <v>1248</v>
      </c>
      <c r="AH92" s="247">
        <v>110</v>
      </c>
      <c r="AI92" s="219">
        <v>18</v>
      </c>
      <c r="AJ92" s="219" t="s">
        <v>512</v>
      </c>
      <c r="AK92" s="219">
        <v>86</v>
      </c>
      <c r="AL92" s="72">
        <v>15</v>
      </c>
      <c r="AM92" s="73">
        <v>101288</v>
      </c>
      <c r="AN92" s="74">
        <v>81</v>
      </c>
      <c r="AO92" s="54">
        <v>19</v>
      </c>
      <c r="AP92" s="14">
        <v>85020</v>
      </c>
      <c r="AQ92" s="55">
        <v>93</v>
      </c>
      <c r="AR92" s="72">
        <v>16</v>
      </c>
      <c r="AS92" s="73">
        <v>86925</v>
      </c>
      <c r="AT92" s="74">
        <v>152</v>
      </c>
      <c r="AU92" s="54">
        <v>15</v>
      </c>
      <c r="AV92" s="14">
        <v>86962</v>
      </c>
      <c r="AW92" s="55">
        <v>137</v>
      </c>
      <c r="AX92" s="72">
        <v>10</v>
      </c>
      <c r="AY92" s="73">
        <v>124100</v>
      </c>
      <c r="AZ92" s="74">
        <v>81</v>
      </c>
      <c r="BA92" s="54">
        <v>15</v>
      </c>
      <c r="BB92" s="14">
        <v>103517</v>
      </c>
      <c r="BC92" s="55">
        <v>134</v>
      </c>
      <c r="BD92" s="72">
        <v>13</v>
      </c>
      <c r="BE92" s="73">
        <v>194481</v>
      </c>
      <c r="BF92" s="74">
        <v>87</v>
      </c>
      <c r="BG92" s="54">
        <v>13</v>
      </c>
      <c r="BH92" s="14">
        <v>163546</v>
      </c>
      <c r="BI92" s="55">
        <v>80</v>
      </c>
      <c r="BJ92" s="72">
        <v>25</v>
      </c>
      <c r="BK92" s="73">
        <v>151348</v>
      </c>
      <c r="BL92" s="74">
        <v>60</v>
      </c>
      <c r="BM92" s="54">
        <v>24</v>
      </c>
      <c r="BN92" s="14">
        <v>147417</v>
      </c>
      <c r="BO92" s="55">
        <v>24</v>
      </c>
      <c r="BP92" s="72">
        <v>26</v>
      </c>
      <c r="BQ92" s="73">
        <v>135650</v>
      </c>
      <c r="BR92" s="74">
        <v>48</v>
      </c>
      <c r="BS92" s="54">
        <v>22</v>
      </c>
      <c r="BT92" s="14">
        <v>119405</v>
      </c>
      <c r="BU92" s="55">
        <v>32</v>
      </c>
      <c r="BV92" s="72">
        <v>27</v>
      </c>
      <c r="BW92" s="73">
        <v>109562</v>
      </c>
      <c r="BX92" s="74">
        <v>55</v>
      </c>
      <c r="BY92" s="54">
        <v>30</v>
      </c>
      <c r="BZ92" s="14">
        <v>109698</v>
      </c>
      <c r="CA92" s="55">
        <v>72</v>
      </c>
    </row>
    <row r="93" spans="1:79" x14ac:dyDescent="0.4">
      <c r="A93" s="24" t="s">
        <v>38</v>
      </c>
      <c r="B93" s="444">
        <v>109</v>
      </c>
      <c r="C93" s="445" t="s">
        <v>8543</v>
      </c>
      <c r="D93" s="446">
        <v>8</v>
      </c>
      <c r="E93" s="450">
        <v>88</v>
      </c>
      <c r="F93" s="451" t="s">
        <v>7844</v>
      </c>
      <c r="G93" s="452">
        <v>12</v>
      </c>
      <c r="H93" s="342">
        <v>100</v>
      </c>
      <c r="I93" s="342" t="s">
        <v>7163</v>
      </c>
      <c r="J93" s="342">
        <v>12</v>
      </c>
      <c r="K93" s="393">
        <v>74</v>
      </c>
      <c r="L93" s="394" t="s">
        <v>6482</v>
      </c>
      <c r="M93" s="395">
        <v>16</v>
      </c>
      <c r="N93" s="341">
        <v>127</v>
      </c>
      <c r="O93" s="342" t="s">
        <v>5771</v>
      </c>
      <c r="P93" s="343">
        <v>10</v>
      </c>
      <c r="Q93" s="104">
        <v>139</v>
      </c>
      <c r="R93" t="s">
        <v>5027</v>
      </c>
      <c r="S93" s="105">
        <v>14</v>
      </c>
      <c r="T93" s="341">
        <v>137</v>
      </c>
      <c r="U93" s="342" t="s">
        <v>4284</v>
      </c>
      <c r="V93" s="343">
        <v>25</v>
      </c>
      <c r="W93" s="104">
        <v>151</v>
      </c>
      <c r="X93" t="s">
        <v>3529</v>
      </c>
      <c r="Y93" s="105">
        <v>26</v>
      </c>
      <c r="Z93" s="246">
        <v>145</v>
      </c>
      <c r="AA93" s="246" t="s">
        <v>2735</v>
      </c>
      <c r="AB93" s="246">
        <v>30</v>
      </c>
      <c r="AC93" s="104">
        <v>144</v>
      </c>
      <c r="AD93" t="s">
        <v>2002</v>
      </c>
      <c r="AE93" s="105">
        <v>46</v>
      </c>
      <c r="AF93" s="245">
        <v>157</v>
      </c>
      <c r="AG93" s="246" t="s">
        <v>1249</v>
      </c>
      <c r="AH93" s="247">
        <v>60</v>
      </c>
      <c r="AI93" s="219">
        <v>154</v>
      </c>
      <c r="AJ93" s="219" t="s">
        <v>513</v>
      </c>
      <c r="AK93" s="219">
        <v>67</v>
      </c>
      <c r="AL93" s="75">
        <v>121</v>
      </c>
      <c r="AM93" s="76">
        <v>360951</v>
      </c>
      <c r="AN93" s="77">
        <v>84</v>
      </c>
      <c r="AO93" s="56">
        <v>141</v>
      </c>
      <c r="AP93" s="15">
        <v>402943</v>
      </c>
      <c r="AQ93" s="57">
        <v>94</v>
      </c>
      <c r="AR93" s="75">
        <v>111</v>
      </c>
      <c r="AS93" s="76">
        <v>369365</v>
      </c>
      <c r="AT93" s="77">
        <v>117</v>
      </c>
      <c r="AU93" s="56">
        <v>99</v>
      </c>
      <c r="AV93" s="15">
        <v>364574</v>
      </c>
      <c r="AW93" s="57">
        <v>110</v>
      </c>
      <c r="AX93" s="75">
        <v>108</v>
      </c>
      <c r="AY93" s="76">
        <v>312920</v>
      </c>
      <c r="AZ93" s="77">
        <v>106</v>
      </c>
      <c r="BA93" s="56">
        <v>98</v>
      </c>
      <c r="BB93" s="15">
        <v>366225</v>
      </c>
      <c r="BC93" s="57">
        <v>78</v>
      </c>
      <c r="BD93" s="75">
        <v>101</v>
      </c>
      <c r="BE93" s="76">
        <v>373554</v>
      </c>
      <c r="BF93" s="77">
        <v>83</v>
      </c>
      <c r="BG93" s="56">
        <v>134</v>
      </c>
      <c r="BH93" s="14">
        <v>349480</v>
      </c>
      <c r="BI93" s="55">
        <v>70</v>
      </c>
      <c r="BJ93" s="72">
        <v>126</v>
      </c>
      <c r="BK93" s="73">
        <v>330589</v>
      </c>
      <c r="BL93" s="74">
        <v>64</v>
      </c>
      <c r="BM93" s="56">
        <v>135</v>
      </c>
      <c r="BN93" s="15">
        <v>331647</v>
      </c>
      <c r="BO93" s="57">
        <v>60</v>
      </c>
      <c r="BP93" s="75">
        <v>116</v>
      </c>
      <c r="BQ93" s="76">
        <v>331475</v>
      </c>
      <c r="BR93" s="77">
        <v>46</v>
      </c>
      <c r="BS93" s="56">
        <v>128</v>
      </c>
      <c r="BT93" s="15">
        <v>330237</v>
      </c>
      <c r="BU93" s="57">
        <v>51</v>
      </c>
      <c r="BV93" s="75">
        <v>129</v>
      </c>
      <c r="BW93" s="76">
        <v>268465</v>
      </c>
      <c r="BX93" s="77">
        <v>61</v>
      </c>
      <c r="BY93" s="56">
        <v>100</v>
      </c>
      <c r="BZ93" s="14">
        <v>248015</v>
      </c>
      <c r="CA93" s="55">
        <v>48</v>
      </c>
    </row>
    <row r="94" spans="1:79" ht="12.9" x14ac:dyDescent="0.5">
      <c r="A94" s="36"/>
      <c r="B94" s="178" t="s">
        <v>254</v>
      </c>
      <c r="C94" s="179" t="s">
        <v>255</v>
      </c>
      <c r="D94" s="180" t="s">
        <v>256</v>
      </c>
      <c r="E94" s="200" t="s">
        <v>254</v>
      </c>
      <c r="F94" s="201" t="s">
        <v>255</v>
      </c>
      <c r="G94" s="202" t="s">
        <v>256</v>
      </c>
      <c r="H94" s="178" t="s">
        <v>254</v>
      </c>
      <c r="I94" s="179" t="s">
        <v>255</v>
      </c>
      <c r="J94" s="180" t="s">
        <v>256</v>
      </c>
      <c r="K94" s="200" t="s">
        <v>254</v>
      </c>
      <c r="L94" s="201" t="s">
        <v>255</v>
      </c>
      <c r="M94" s="202" t="s">
        <v>256</v>
      </c>
      <c r="N94" s="178" t="s">
        <v>254</v>
      </c>
      <c r="O94" s="179" t="s">
        <v>255</v>
      </c>
      <c r="P94" s="180" t="s">
        <v>256</v>
      </c>
      <c r="Q94" s="200" t="s">
        <v>254</v>
      </c>
      <c r="R94" s="201" t="s">
        <v>255</v>
      </c>
      <c r="S94" s="202" t="s">
        <v>256</v>
      </c>
      <c r="T94" s="348"/>
      <c r="U94" s="349"/>
      <c r="V94" s="350"/>
      <c r="W94" s="296"/>
      <c r="X94" s="303"/>
      <c r="Y94" s="297"/>
      <c r="Z94" s="262"/>
      <c r="AA94" s="262"/>
      <c r="AB94" s="263"/>
      <c r="AC94" s="298">
        <v>2017</v>
      </c>
      <c r="AD94" s="304"/>
      <c r="AE94" s="300"/>
      <c r="AF94" s="257"/>
      <c r="AG94" s="258"/>
      <c r="AH94" s="259"/>
      <c r="AI94" s="46">
        <v>2015</v>
      </c>
      <c r="AJ94" s="46"/>
      <c r="AK94" s="47"/>
      <c r="AL94" s="117"/>
      <c r="AM94" s="118"/>
      <c r="AN94" s="119"/>
      <c r="AO94" s="106"/>
      <c r="AP94" s="34"/>
      <c r="AQ94" s="107"/>
      <c r="AR94" s="117"/>
      <c r="AS94" s="118"/>
      <c r="AT94" s="119"/>
      <c r="AU94" s="106"/>
      <c r="AV94" s="34"/>
      <c r="AW94" s="107"/>
      <c r="AX94" s="117"/>
      <c r="AY94" s="118"/>
      <c r="AZ94" s="119"/>
      <c r="BA94" s="106"/>
      <c r="BB94" s="34"/>
      <c r="BC94" s="107"/>
      <c r="BD94" s="117"/>
      <c r="BE94" s="118"/>
      <c r="BF94" s="119"/>
      <c r="BG94" s="106"/>
      <c r="BH94" s="34"/>
      <c r="BI94" s="107"/>
      <c r="BJ94" s="117"/>
      <c r="BK94" s="118"/>
      <c r="BL94" s="119"/>
      <c r="BM94" s="106"/>
      <c r="BN94" s="34"/>
      <c r="BO94" s="107"/>
      <c r="BP94" s="117"/>
      <c r="BQ94" s="118"/>
      <c r="BR94" s="119"/>
      <c r="BS94" s="106"/>
      <c r="BT94" s="34"/>
      <c r="BU94" s="107"/>
      <c r="BV94" s="117"/>
      <c r="BW94" s="73"/>
      <c r="BX94" s="74"/>
      <c r="BY94" s="54"/>
      <c r="BZ94" s="34"/>
      <c r="CA94" s="107"/>
    </row>
    <row r="95" spans="1:79" x14ac:dyDescent="0.4">
      <c r="A95" s="25" t="s">
        <v>92</v>
      </c>
      <c r="B95" s="472">
        <v>568</v>
      </c>
      <c r="C95" s="473" t="s">
        <v>8544</v>
      </c>
      <c r="D95" s="474">
        <v>33</v>
      </c>
      <c r="E95" s="450">
        <v>525</v>
      </c>
      <c r="F95" s="451" t="s">
        <v>7845</v>
      </c>
      <c r="G95" s="452">
        <v>32</v>
      </c>
      <c r="H95" s="356">
        <v>492</v>
      </c>
      <c r="I95" s="356" t="s">
        <v>7174</v>
      </c>
      <c r="J95" s="357">
        <v>34</v>
      </c>
      <c r="K95" s="390">
        <v>532</v>
      </c>
      <c r="L95" s="391" t="s">
        <v>6492</v>
      </c>
      <c r="M95" s="392">
        <v>30</v>
      </c>
      <c r="N95" s="375">
        <v>631</v>
      </c>
      <c r="O95" s="367" t="s">
        <v>5781</v>
      </c>
      <c r="P95" s="368">
        <v>50</v>
      </c>
      <c r="Q95" s="198">
        <v>640</v>
      </c>
      <c r="R95" s="29" t="s">
        <v>5038</v>
      </c>
      <c r="S95" s="199">
        <v>33</v>
      </c>
      <c r="T95" s="251">
        <v>565</v>
      </c>
      <c r="U95" s="356" t="s">
        <v>4294</v>
      </c>
      <c r="V95" s="357">
        <v>52</v>
      </c>
      <c r="W95" s="198">
        <v>593</v>
      </c>
      <c r="X95" s="29" t="s">
        <v>3540</v>
      </c>
      <c r="Y95" s="199">
        <v>55</v>
      </c>
      <c r="Z95" s="252">
        <v>636</v>
      </c>
      <c r="AA95" s="252" t="s">
        <v>2766</v>
      </c>
      <c r="AB95" s="253">
        <v>53</v>
      </c>
      <c r="AC95" s="198">
        <v>644</v>
      </c>
      <c r="AD95" s="29" t="s">
        <v>2013</v>
      </c>
      <c r="AE95" s="199">
        <v>66</v>
      </c>
      <c r="AF95" s="251">
        <v>617</v>
      </c>
      <c r="AG95" s="252" t="s">
        <v>1364</v>
      </c>
      <c r="AH95" s="253">
        <v>93</v>
      </c>
      <c r="AI95" s="46">
        <v>630</v>
      </c>
      <c r="AJ95" s="46">
        <v>296068</v>
      </c>
      <c r="AK95" s="47">
        <v>91</v>
      </c>
      <c r="AL95" s="66">
        <v>527</v>
      </c>
      <c r="AM95" s="67">
        <v>265325</v>
      </c>
      <c r="AN95" s="68">
        <v>109</v>
      </c>
      <c r="AO95" s="50">
        <v>564</v>
      </c>
      <c r="AP95" s="38">
        <v>277454</v>
      </c>
      <c r="AQ95" s="51">
        <v>117</v>
      </c>
      <c r="AR95" s="66">
        <v>503</v>
      </c>
      <c r="AS95" s="67">
        <v>248264</v>
      </c>
      <c r="AT95" s="68">
        <v>140</v>
      </c>
      <c r="AU95" s="50">
        <v>390</v>
      </c>
      <c r="AV95" s="38">
        <v>270435</v>
      </c>
      <c r="AW95" s="51">
        <v>150</v>
      </c>
      <c r="AX95" s="66">
        <v>450</v>
      </c>
      <c r="AY95" s="67">
        <v>278074</v>
      </c>
      <c r="AZ95" s="68">
        <v>142</v>
      </c>
      <c r="BA95" s="50">
        <v>333</v>
      </c>
      <c r="BB95" s="38">
        <v>279830</v>
      </c>
      <c r="BC95" s="51">
        <v>130</v>
      </c>
      <c r="BD95" s="66">
        <v>383</v>
      </c>
      <c r="BE95" s="67">
        <v>319707</v>
      </c>
      <c r="BF95" s="68">
        <v>123</v>
      </c>
      <c r="BG95" s="81">
        <v>565</v>
      </c>
      <c r="BH95" s="26">
        <v>295453</v>
      </c>
      <c r="BI95" s="82">
        <v>109</v>
      </c>
      <c r="BJ95" s="66">
        <v>593</v>
      </c>
      <c r="BK95" s="67">
        <v>318360</v>
      </c>
      <c r="BL95" s="68">
        <v>101</v>
      </c>
      <c r="BM95" s="81">
        <v>656</v>
      </c>
      <c r="BN95" s="26">
        <v>287314</v>
      </c>
      <c r="BO95" s="82">
        <v>94</v>
      </c>
      <c r="BP95" s="87">
        <v>649</v>
      </c>
      <c r="BQ95" s="86">
        <v>282144</v>
      </c>
      <c r="BR95" s="88">
        <v>102</v>
      </c>
      <c r="BS95" s="81">
        <v>618</v>
      </c>
      <c r="BT95" s="26">
        <v>260346</v>
      </c>
      <c r="BU95" s="82">
        <v>99</v>
      </c>
      <c r="BV95" s="87">
        <v>578</v>
      </c>
      <c r="BW95" s="86">
        <v>265336</v>
      </c>
      <c r="BX95" s="88">
        <v>96</v>
      </c>
      <c r="BY95" s="81">
        <v>538</v>
      </c>
      <c r="BZ95" s="39">
        <v>228672</v>
      </c>
      <c r="CA95" s="135">
        <v>85</v>
      </c>
    </row>
    <row r="96" spans="1:79" x14ac:dyDescent="0.4">
      <c r="A96" s="23" t="s">
        <v>21</v>
      </c>
      <c r="B96" s="444">
        <v>0</v>
      </c>
      <c r="C96" s="445" t="s">
        <v>262</v>
      </c>
      <c r="D96" s="446">
        <v>0</v>
      </c>
      <c r="E96" s="450">
        <v>1</v>
      </c>
      <c r="F96" s="451" t="s">
        <v>7680</v>
      </c>
      <c r="G96" s="452">
        <v>11</v>
      </c>
      <c r="H96" s="342">
        <v>1</v>
      </c>
      <c r="I96" s="342" t="s">
        <v>7165</v>
      </c>
      <c r="J96" s="342">
        <v>2</v>
      </c>
      <c r="K96" s="393">
        <v>1</v>
      </c>
      <c r="L96" s="394" t="s">
        <v>4489</v>
      </c>
      <c r="M96" s="395">
        <v>5</v>
      </c>
      <c r="N96" s="341">
        <v>0</v>
      </c>
      <c r="O96" s="342" t="s">
        <v>262</v>
      </c>
      <c r="P96" s="343">
        <v>0</v>
      </c>
      <c r="Q96" s="104">
        <v>1</v>
      </c>
      <c r="R96" t="s">
        <v>5029</v>
      </c>
      <c r="S96" s="105">
        <v>2</v>
      </c>
      <c r="T96" s="245">
        <v>0</v>
      </c>
      <c r="U96" s="342" t="s">
        <v>262</v>
      </c>
      <c r="V96" s="343">
        <v>0</v>
      </c>
      <c r="W96" s="104">
        <v>1</v>
      </c>
      <c r="X96" t="s">
        <v>3531</v>
      </c>
      <c r="Y96" s="105">
        <v>71</v>
      </c>
      <c r="Z96" s="246">
        <v>0</v>
      </c>
      <c r="AA96" s="246" t="s">
        <v>262</v>
      </c>
      <c r="AB96" s="246">
        <v>0</v>
      </c>
      <c r="AC96" s="104">
        <v>0</v>
      </c>
      <c r="AD96" t="s">
        <v>262</v>
      </c>
      <c r="AE96" s="105">
        <v>0</v>
      </c>
      <c r="AF96" s="245">
        <v>0</v>
      </c>
      <c r="AG96" s="246" t="s">
        <v>262</v>
      </c>
      <c r="AH96" s="247">
        <v>0</v>
      </c>
      <c r="AI96" s="220">
        <v>0</v>
      </c>
      <c r="AJ96" s="220" t="s">
        <v>262</v>
      </c>
      <c r="AK96" s="221">
        <v>0</v>
      </c>
      <c r="AL96" s="69">
        <v>0</v>
      </c>
      <c r="AM96" s="70">
        <v>0</v>
      </c>
      <c r="AN96" s="71">
        <v>0</v>
      </c>
      <c r="AO96" s="52">
        <v>2</v>
      </c>
      <c r="AP96" s="13">
        <v>427000</v>
      </c>
      <c r="AQ96" s="53">
        <v>194</v>
      </c>
      <c r="AR96" s="69">
        <v>1</v>
      </c>
      <c r="AS96" s="70">
        <v>595000</v>
      </c>
      <c r="AT96" s="71">
        <v>161</v>
      </c>
      <c r="AU96" s="52">
        <v>0</v>
      </c>
      <c r="AV96" s="13"/>
      <c r="AW96" s="53"/>
      <c r="AX96" s="69">
        <v>0</v>
      </c>
      <c r="AY96" s="70"/>
      <c r="AZ96" s="71"/>
      <c r="BA96" s="52">
        <v>0</v>
      </c>
      <c r="BB96" s="13"/>
      <c r="BC96" s="53"/>
      <c r="BD96" s="69">
        <v>0</v>
      </c>
      <c r="BE96" s="70"/>
      <c r="BF96" s="71"/>
      <c r="BG96" s="52">
        <v>2</v>
      </c>
      <c r="BH96" s="13">
        <v>503450</v>
      </c>
      <c r="BI96" s="53">
        <v>114</v>
      </c>
      <c r="BJ96" s="78"/>
      <c r="BK96" s="79"/>
      <c r="BL96" s="80"/>
      <c r="BM96" s="92"/>
      <c r="BN96" s="10"/>
      <c r="BO96" s="93"/>
      <c r="BP96" s="97"/>
      <c r="BQ96" s="98"/>
      <c r="BR96" s="99"/>
      <c r="BS96" s="92"/>
      <c r="BT96" s="10"/>
      <c r="BU96" s="93"/>
      <c r="BV96" s="97"/>
      <c r="BW96" s="98"/>
      <c r="BX96" s="99"/>
      <c r="BY96" s="92"/>
      <c r="BZ96" s="37"/>
      <c r="CA96" s="55"/>
    </row>
    <row r="97" spans="1:79" x14ac:dyDescent="0.4">
      <c r="A97" s="22" t="s">
        <v>39</v>
      </c>
      <c r="B97" s="444">
        <v>25</v>
      </c>
      <c r="C97" s="445" t="s">
        <v>8545</v>
      </c>
      <c r="D97" s="446">
        <v>26</v>
      </c>
      <c r="E97" s="450">
        <v>21</v>
      </c>
      <c r="F97" s="451" t="s">
        <v>7846</v>
      </c>
      <c r="G97" s="452">
        <v>52</v>
      </c>
      <c r="H97" s="342">
        <v>11</v>
      </c>
      <c r="I97" s="342" t="s">
        <v>7166</v>
      </c>
      <c r="J97" s="342">
        <v>57</v>
      </c>
      <c r="K97" s="393">
        <v>22</v>
      </c>
      <c r="L97" s="394" t="s">
        <v>6484</v>
      </c>
      <c r="M97" s="395">
        <v>21</v>
      </c>
      <c r="N97" s="341">
        <v>33</v>
      </c>
      <c r="O97" s="342" t="s">
        <v>5773</v>
      </c>
      <c r="P97" s="343">
        <v>44</v>
      </c>
      <c r="Q97" s="104">
        <v>25</v>
      </c>
      <c r="R97" t="s">
        <v>5030</v>
      </c>
      <c r="S97" s="105">
        <v>36</v>
      </c>
      <c r="T97" s="341">
        <v>29</v>
      </c>
      <c r="U97" s="342" t="s">
        <v>4286</v>
      </c>
      <c r="V97" s="343">
        <v>101</v>
      </c>
      <c r="W97" s="104">
        <v>25</v>
      </c>
      <c r="X97" t="s">
        <v>3532</v>
      </c>
      <c r="Y97" s="105">
        <v>94</v>
      </c>
      <c r="Z97" s="246">
        <v>30</v>
      </c>
      <c r="AA97" s="246" t="s">
        <v>2758</v>
      </c>
      <c r="AB97" s="246">
        <v>51</v>
      </c>
      <c r="AC97" s="104">
        <v>35</v>
      </c>
      <c r="AD97" t="s">
        <v>2004</v>
      </c>
      <c r="AE97" s="105">
        <v>85</v>
      </c>
      <c r="AF97" s="245">
        <v>29</v>
      </c>
      <c r="AG97" s="246" t="s">
        <v>1250</v>
      </c>
      <c r="AH97" s="247">
        <v>204</v>
      </c>
      <c r="AI97" s="219">
        <v>28</v>
      </c>
      <c r="AJ97" s="219" t="s">
        <v>514</v>
      </c>
      <c r="AK97" s="219">
        <v>102</v>
      </c>
      <c r="AL97" s="72">
        <v>20</v>
      </c>
      <c r="AM97" s="73">
        <v>161300</v>
      </c>
      <c r="AN97" s="74">
        <v>130</v>
      </c>
      <c r="AO97" s="54">
        <v>24</v>
      </c>
      <c r="AP97" s="14">
        <v>138711</v>
      </c>
      <c r="AQ97" s="55">
        <v>102</v>
      </c>
      <c r="AR97" s="72">
        <v>17</v>
      </c>
      <c r="AS97" s="73">
        <v>154541</v>
      </c>
      <c r="AT97" s="74">
        <v>185</v>
      </c>
      <c r="AU97" s="54">
        <v>17</v>
      </c>
      <c r="AV97" s="14">
        <v>193221</v>
      </c>
      <c r="AW97" s="55">
        <v>148</v>
      </c>
      <c r="AX97" s="72">
        <v>21</v>
      </c>
      <c r="AY97" s="73">
        <v>147171</v>
      </c>
      <c r="AZ97" s="74">
        <v>153</v>
      </c>
      <c r="BA97" s="54">
        <v>15</v>
      </c>
      <c r="BB97" s="14">
        <v>277976</v>
      </c>
      <c r="BC97" s="55">
        <v>187</v>
      </c>
      <c r="BD97" s="72">
        <v>16</v>
      </c>
      <c r="BE97" s="73">
        <v>185247</v>
      </c>
      <c r="BF97" s="74">
        <v>216</v>
      </c>
      <c r="BG97" s="54">
        <v>22</v>
      </c>
      <c r="BH97" s="14">
        <v>279957</v>
      </c>
      <c r="BI97" s="55">
        <v>96</v>
      </c>
      <c r="BJ97" s="130">
        <v>30</v>
      </c>
      <c r="BK97" s="128">
        <v>224601</v>
      </c>
      <c r="BL97" s="131">
        <v>116</v>
      </c>
      <c r="BM97" s="54">
        <v>29</v>
      </c>
      <c r="BN97" s="14">
        <v>211140</v>
      </c>
      <c r="BO97" s="55">
        <v>93</v>
      </c>
      <c r="BP97" s="72">
        <v>33</v>
      </c>
      <c r="BQ97" s="73">
        <v>227016</v>
      </c>
      <c r="BR97" s="74">
        <v>130</v>
      </c>
      <c r="BS97" s="54">
        <v>32</v>
      </c>
      <c r="BT97" s="14">
        <v>180920</v>
      </c>
      <c r="BU97" s="55">
        <v>106</v>
      </c>
      <c r="BV97" s="72">
        <v>23</v>
      </c>
      <c r="BW97" s="73">
        <v>191647</v>
      </c>
      <c r="BX97" s="74">
        <v>123</v>
      </c>
      <c r="BY97" s="54">
        <v>32</v>
      </c>
      <c r="BZ97" s="14">
        <v>197823</v>
      </c>
      <c r="CA97" s="55">
        <v>118</v>
      </c>
    </row>
    <row r="98" spans="1:79" x14ac:dyDescent="0.4">
      <c r="A98" s="20" t="s">
        <v>40</v>
      </c>
      <c r="B98" s="444">
        <v>98</v>
      </c>
      <c r="C98" s="445" t="s">
        <v>8546</v>
      </c>
      <c r="D98" s="446">
        <v>20</v>
      </c>
      <c r="E98" s="450">
        <v>77</v>
      </c>
      <c r="F98" s="451" t="s">
        <v>7847</v>
      </c>
      <c r="G98" s="452">
        <v>22</v>
      </c>
      <c r="H98" s="342">
        <v>92</v>
      </c>
      <c r="I98" s="342" t="s">
        <v>7167</v>
      </c>
      <c r="J98" s="342">
        <v>24</v>
      </c>
      <c r="K98" s="393">
        <v>94</v>
      </c>
      <c r="L98" s="394" t="s">
        <v>6485</v>
      </c>
      <c r="M98" s="395">
        <v>24</v>
      </c>
      <c r="N98" s="341">
        <v>86</v>
      </c>
      <c r="O98" s="342" t="s">
        <v>5774</v>
      </c>
      <c r="P98" s="343">
        <v>15</v>
      </c>
      <c r="Q98" s="104">
        <v>108</v>
      </c>
      <c r="R98" t="s">
        <v>5031</v>
      </c>
      <c r="S98" s="105">
        <v>16</v>
      </c>
      <c r="T98" s="341">
        <v>101</v>
      </c>
      <c r="U98" s="342" t="s">
        <v>4287</v>
      </c>
      <c r="V98" s="343">
        <v>44</v>
      </c>
      <c r="W98" s="104">
        <v>113</v>
      </c>
      <c r="X98" t="s">
        <v>3533</v>
      </c>
      <c r="Y98" s="105">
        <v>45</v>
      </c>
      <c r="Z98" s="246">
        <v>119</v>
      </c>
      <c r="AA98" s="246" t="s">
        <v>2759</v>
      </c>
      <c r="AB98" s="246">
        <v>45</v>
      </c>
      <c r="AC98" s="104">
        <v>113</v>
      </c>
      <c r="AD98" t="s">
        <v>2005</v>
      </c>
      <c r="AE98" s="105">
        <v>62</v>
      </c>
      <c r="AF98" s="245">
        <v>119</v>
      </c>
      <c r="AG98" s="246" t="s">
        <v>1251</v>
      </c>
      <c r="AH98" s="247">
        <v>75</v>
      </c>
      <c r="AI98" s="219">
        <v>109</v>
      </c>
      <c r="AJ98" s="219" t="s">
        <v>515</v>
      </c>
      <c r="AK98" s="219">
        <v>103</v>
      </c>
      <c r="AL98" s="72">
        <v>89</v>
      </c>
      <c r="AM98" s="73">
        <v>278441</v>
      </c>
      <c r="AN98" s="74">
        <v>95</v>
      </c>
      <c r="AO98" s="54">
        <v>106</v>
      </c>
      <c r="AP98" s="14">
        <v>302593</v>
      </c>
      <c r="AQ98" s="55">
        <v>113</v>
      </c>
      <c r="AR98" s="72">
        <v>105</v>
      </c>
      <c r="AS98" s="73">
        <v>271305</v>
      </c>
      <c r="AT98" s="74">
        <v>131</v>
      </c>
      <c r="AU98" s="54">
        <v>76</v>
      </c>
      <c r="AV98" s="14">
        <v>287304</v>
      </c>
      <c r="AW98" s="55">
        <v>135</v>
      </c>
      <c r="AX98" s="72">
        <v>92</v>
      </c>
      <c r="AY98" s="73">
        <v>308578</v>
      </c>
      <c r="AZ98" s="74">
        <v>147</v>
      </c>
      <c r="BA98" s="54">
        <v>53</v>
      </c>
      <c r="BB98" s="14">
        <v>280368</v>
      </c>
      <c r="BC98" s="55">
        <v>109</v>
      </c>
      <c r="BD98" s="72">
        <v>58</v>
      </c>
      <c r="BE98" s="73">
        <v>333583</v>
      </c>
      <c r="BF98" s="74">
        <v>107</v>
      </c>
      <c r="BG98" s="54">
        <v>93</v>
      </c>
      <c r="BH98" s="14">
        <v>293210</v>
      </c>
      <c r="BI98" s="55">
        <v>95</v>
      </c>
      <c r="BJ98" s="72">
        <v>116</v>
      </c>
      <c r="BK98" s="73">
        <v>317583</v>
      </c>
      <c r="BL98" s="74">
        <v>92</v>
      </c>
      <c r="BM98" s="54">
        <v>134</v>
      </c>
      <c r="BN98" s="14">
        <v>301046</v>
      </c>
      <c r="BO98" s="55">
        <v>92</v>
      </c>
      <c r="BP98" s="72">
        <v>108</v>
      </c>
      <c r="BQ98" s="73">
        <v>294530</v>
      </c>
      <c r="BR98" s="74">
        <v>75</v>
      </c>
      <c r="BS98" s="54">
        <v>97</v>
      </c>
      <c r="BT98" s="14">
        <v>293483</v>
      </c>
      <c r="BU98" s="55">
        <v>80</v>
      </c>
      <c r="BV98" s="72">
        <v>122</v>
      </c>
      <c r="BW98" s="73">
        <v>287057</v>
      </c>
      <c r="BX98" s="74">
        <v>80</v>
      </c>
      <c r="BY98" s="54">
        <v>100</v>
      </c>
      <c r="BZ98" s="14">
        <v>249028</v>
      </c>
      <c r="CA98" s="55">
        <v>83</v>
      </c>
    </row>
    <row r="99" spans="1:79" x14ac:dyDescent="0.4">
      <c r="A99" s="20" t="s">
        <v>41</v>
      </c>
      <c r="B99" s="444">
        <v>16</v>
      </c>
      <c r="C99" s="445" t="s">
        <v>8547</v>
      </c>
      <c r="D99" s="446">
        <v>49</v>
      </c>
      <c r="E99" s="450">
        <v>15</v>
      </c>
      <c r="F99" s="451" t="s">
        <v>7848</v>
      </c>
      <c r="G99" s="452">
        <v>25</v>
      </c>
      <c r="H99" s="342">
        <v>17</v>
      </c>
      <c r="I99" s="342" t="s">
        <v>7168</v>
      </c>
      <c r="J99" s="342">
        <v>27</v>
      </c>
      <c r="K99" s="393">
        <v>16</v>
      </c>
      <c r="L99" s="394" t="s">
        <v>6486</v>
      </c>
      <c r="M99" s="395">
        <v>29</v>
      </c>
      <c r="N99" s="341">
        <v>18</v>
      </c>
      <c r="O99" s="342" t="s">
        <v>5775</v>
      </c>
      <c r="P99" s="343">
        <v>31</v>
      </c>
      <c r="Q99" s="104">
        <v>17</v>
      </c>
      <c r="R99" t="s">
        <v>5032</v>
      </c>
      <c r="S99" s="105">
        <v>19</v>
      </c>
      <c r="T99" s="341">
        <v>18</v>
      </c>
      <c r="U99" s="342" t="s">
        <v>4288</v>
      </c>
      <c r="V99" s="343">
        <v>55</v>
      </c>
      <c r="W99" s="104">
        <v>17</v>
      </c>
      <c r="X99" t="s">
        <v>3534</v>
      </c>
      <c r="Y99" s="105">
        <v>73</v>
      </c>
      <c r="Z99" s="246">
        <v>22</v>
      </c>
      <c r="AA99" s="246" t="s">
        <v>2760</v>
      </c>
      <c r="AB99" s="246">
        <v>66</v>
      </c>
      <c r="AC99" s="104">
        <v>19</v>
      </c>
      <c r="AD99" t="s">
        <v>2006</v>
      </c>
      <c r="AE99" s="105">
        <v>128</v>
      </c>
      <c r="AF99" s="245">
        <v>29</v>
      </c>
      <c r="AG99" s="246" t="s">
        <v>1252</v>
      </c>
      <c r="AH99" s="247">
        <v>96</v>
      </c>
      <c r="AI99" s="219">
        <v>25</v>
      </c>
      <c r="AJ99" s="219" t="s">
        <v>516</v>
      </c>
      <c r="AK99" s="219">
        <v>80</v>
      </c>
      <c r="AL99" s="72">
        <v>22</v>
      </c>
      <c r="AM99" s="73">
        <v>186277</v>
      </c>
      <c r="AN99" s="74">
        <v>135</v>
      </c>
      <c r="AO99" s="54">
        <v>17</v>
      </c>
      <c r="AP99" s="14">
        <v>175015</v>
      </c>
      <c r="AQ99" s="55">
        <v>171</v>
      </c>
      <c r="AR99" s="72">
        <v>13</v>
      </c>
      <c r="AS99" s="73">
        <v>185096</v>
      </c>
      <c r="AT99" s="74">
        <v>92</v>
      </c>
      <c r="AU99" s="54">
        <v>9</v>
      </c>
      <c r="AV99" s="14">
        <v>159100</v>
      </c>
      <c r="AW99" s="55">
        <v>134</v>
      </c>
      <c r="AX99" s="72">
        <v>13</v>
      </c>
      <c r="AY99" s="73">
        <v>218858</v>
      </c>
      <c r="AZ99" s="74">
        <v>155</v>
      </c>
      <c r="BA99" s="54">
        <v>20</v>
      </c>
      <c r="BB99" s="14">
        <v>173442</v>
      </c>
      <c r="BC99" s="55">
        <v>201</v>
      </c>
      <c r="BD99" s="72">
        <v>16</v>
      </c>
      <c r="BE99" s="73">
        <v>193843</v>
      </c>
      <c r="BF99" s="74">
        <v>93</v>
      </c>
      <c r="BG99" s="54">
        <v>21</v>
      </c>
      <c r="BH99" s="14">
        <v>219971</v>
      </c>
      <c r="BI99" s="55">
        <v>107</v>
      </c>
      <c r="BJ99" s="72">
        <v>19</v>
      </c>
      <c r="BK99" s="73">
        <v>230316</v>
      </c>
      <c r="BL99" s="74">
        <v>7</v>
      </c>
      <c r="BM99" s="54">
        <v>29</v>
      </c>
      <c r="BN99" s="14">
        <v>227165</v>
      </c>
      <c r="BO99" s="55">
        <v>82</v>
      </c>
      <c r="BP99" s="72">
        <v>21</v>
      </c>
      <c r="BQ99" s="73">
        <v>202305</v>
      </c>
      <c r="BR99" s="74">
        <v>65</v>
      </c>
      <c r="BS99" s="54">
        <v>21</v>
      </c>
      <c r="BT99" s="14">
        <v>179143</v>
      </c>
      <c r="BU99" s="55">
        <v>83</v>
      </c>
      <c r="BV99" s="72">
        <v>19</v>
      </c>
      <c r="BW99" s="73">
        <v>233989</v>
      </c>
      <c r="BX99" s="74">
        <v>94</v>
      </c>
      <c r="BY99" s="54">
        <v>19</v>
      </c>
      <c r="BZ99" s="14">
        <v>169669</v>
      </c>
      <c r="CA99" s="55">
        <v>79</v>
      </c>
    </row>
    <row r="100" spans="1:79" x14ac:dyDescent="0.4">
      <c r="A100" s="20" t="s">
        <v>42</v>
      </c>
      <c r="B100" s="444">
        <v>111</v>
      </c>
      <c r="C100" s="445" t="s">
        <v>8548</v>
      </c>
      <c r="D100" s="446">
        <v>62</v>
      </c>
      <c r="E100" s="450">
        <v>121</v>
      </c>
      <c r="F100" s="451" t="s">
        <v>7849</v>
      </c>
      <c r="G100" s="452">
        <v>42</v>
      </c>
      <c r="H100" s="342">
        <v>105</v>
      </c>
      <c r="I100" s="342" t="s">
        <v>7169</v>
      </c>
      <c r="J100" s="342">
        <v>54</v>
      </c>
      <c r="K100" s="393">
        <v>114</v>
      </c>
      <c r="L100" s="394" t="s">
        <v>6487</v>
      </c>
      <c r="M100" s="395">
        <v>56</v>
      </c>
      <c r="N100" s="341">
        <v>127</v>
      </c>
      <c r="O100" s="342" t="s">
        <v>5776</v>
      </c>
      <c r="P100" s="343">
        <v>34</v>
      </c>
      <c r="Q100" s="104">
        <v>120</v>
      </c>
      <c r="R100" t="s">
        <v>5033</v>
      </c>
      <c r="S100" s="105">
        <v>39</v>
      </c>
      <c r="T100" s="341">
        <v>95</v>
      </c>
      <c r="U100" s="342" t="s">
        <v>4289</v>
      </c>
      <c r="V100" s="343">
        <v>50</v>
      </c>
      <c r="W100" s="104">
        <v>84</v>
      </c>
      <c r="X100" t="s">
        <v>3535</v>
      </c>
      <c r="Y100" s="105">
        <v>47</v>
      </c>
      <c r="Z100" s="246">
        <v>111</v>
      </c>
      <c r="AA100" s="246" t="s">
        <v>2761</v>
      </c>
      <c r="AB100" s="246">
        <v>57</v>
      </c>
      <c r="AC100" s="104">
        <v>114</v>
      </c>
      <c r="AD100" t="s">
        <v>2007</v>
      </c>
      <c r="AE100" s="105">
        <v>54</v>
      </c>
      <c r="AF100" s="245">
        <v>112</v>
      </c>
      <c r="AG100" s="246" t="s">
        <v>1253</v>
      </c>
      <c r="AH100" s="247">
        <v>80</v>
      </c>
      <c r="AI100" s="219">
        <v>122</v>
      </c>
      <c r="AJ100" s="219" t="s">
        <v>517</v>
      </c>
      <c r="AK100" s="219">
        <v>92</v>
      </c>
      <c r="AL100" s="72">
        <v>101</v>
      </c>
      <c r="AM100" s="73">
        <v>237440</v>
      </c>
      <c r="AN100" s="74">
        <v>109</v>
      </c>
      <c r="AO100" s="54">
        <v>101</v>
      </c>
      <c r="AP100" s="14">
        <v>206607</v>
      </c>
      <c r="AQ100" s="55">
        <v>97</v>
      </c>
      <c r="AR100" s="72">
        <v>107</v>
      </c>
      <c r="AS100" s="73">
        <v>216745</v>
      </c>
      <c r="AT100" s="74">
        <v>159</v>
      </c>
      <c r="AU100" s="54">
        <v>77</v>
      </c>
      <c r="AV100" s="14">
        <v>236473</v>
      </c>
      <c r="AW100" s="55">
        <v>135</v>
      </c>
      <c r="AX100" s="72">
        <v>83</v>
      </c>
      <c r="AY100" s="73">
        <v>247207</v>
      </c>
      <c r="AZ100" s="74">
        <v>127</v>
      </c>
      <c r="BA100" s="54">
        <v>62</v>
      </c>
      <c r="BB100" s="14">
        <v>230477</v>
      </c>
      <c r="BC100" s="55">
        <v>136</v>
      </c>
      <c r="BD100" s="72">
        <v>78</v>
      </c>
      <c r="BE100" s="73">
        <v>236759</v>
      </c>
      <c r="BF100" s="74">
        <v>123</v>
      </c>
      <c r="BG100" s="54">
        <v>105</v>
      </c>
      <c r="BH100" s="14">
        <v>267372</v>
      </c>
      <c r="BI100" s="55">
        <v>133</v>
      </c>
      <c r="BJ100" s="72">
        <v>89</v>
      </c>
      <c r="BK100" s="73">
        <v>282562</v>
      </c>
      <c r="BL100" s="74">
        <v>92</v>
      </c>
      <c r="BM100" s="54">
        <v>103</v>
      </c>
      <c r="BN100" s="14">
        <v>253038</v>
      </c>
      <c r="BO100" s="55">
        <v>65</v>
      </c>
      <c r="BP100" s="72">
        <v>117</v>
      </c>
      <c r="BQ100" s="73">
        <v>258117</v>
      </c>
      <c r="BR100" s="74">
        <v>72</v>
      </c>
      <c r="BS100" s="54">
        <v>102</v>
      </c>
      <c r="BT100" s="14">
        <v>237200</v>
      </c>
      <c r="BU100" s="55">
        <v>124</v>
      </c>
      <c r="BV100" s="72">
        <v>111</v>
      </c>
      <c r="BW100" s="73">
        <v>202766</v>
      </c>
      <c r="BX100" s="74">
        <v>106</v>
      </c>
      <c r="BY100" s="54">
        <v>108</v>
      </c>
      <c r="BZ100" s="14">
        <v>189135</v>
      </c>
      <c r="CA100" s="55">
        <v>111</v>
      </c>
    </row>
    <row r="101" spans="1:79" x14ac:dyDescent="0.4">
      <c r="A101" s="20" t="s">
        <v>43</v>
      </c>
      <c r="B101" s="444">
        <v>167</v>
      </c>
      <c r="C101" s="445" t="s">
        <v>8549</v>
      </c>
      <c r="D101" s="446">
        <v>28</v>
      </c>
      <c r="E101" s="450">
        <v>146</v>
      </c>
      <c r="F101" s="451" t="s">
        <v>7850</v>
      </c>
      <c r="G101" s="452">
        <v>26</v>
      </c>
      <c r="H101" s="342">
        <v>142</v>
      </c>
      <c r="I101" s="342" t="s">
        <v>7170</v>
      </c>
      <c r="J101" s="342">
        <v>34</v>
      </c>
      <c r="K101" s="393">
        <v>153</v>
      </c>
      <c r="L101" s="394" t="s">
        <v>6488</v>
      </c>
      <c r="M101" s="395">
        <v>19</v>
      </c>
      <c r="N101" s="341">
        <v>190</v>
      </c>
      <c r="O101" s="342" t="s">
        <v>5777</v>
      </c>
      <c r="P101" s="343">
        <v>22</v>
      </c>
      <c r="Q101" s="104">
        <v>199</v>
      </c>
      <c r="R101" t="s">
        <v>5034</v>
      </c>
      <c r="S101" s="105">
        <v>41</v>
      </c>
      <c r="T101" s="341">
        <v>170</v>
      </c>
      <c r="U101" s="342" t="s">
        <v>4290</v>
      </c>
      <c r="V101" s="343">
        <v>62</v>
      </c>
      <c r="W101" s="104">
        <v>201</v>
      </c>
      <c r="X101" t="s">
        <v>3536</v>
      </c>
      <c r="Y101" s="105">
        <v>54</v>
      </c>
      <c r="Z101" s="246">
        <v>184</v>
      </c>
      <c r="AA101" s="246" t="s">
        <v>2762</v>
      </c>
      <c r="AB101" s="246">
        <v>65</v>
      </c>
      <c r="AC101" s="104">
        <v>197</v>
      </c>
      <c r="AD101" t="s">
        <v>2008</v>
      </c>
      <c r="AE101" s="105">
        <v>71</v>
      </c>
      <c r="AF101" s="245">
        <v>182</v>
      </c>
      <c r="AG101" s="246" t="s">
        <v>1254</v>
      </c>
      <c r="AH101" s="247">
        <v>97</v>
      </c>
      <c r="AI101" s="219">
        <v>181</v>
      </c>
      <c r="AJ101" s="219" t="s">
        <v>518</v>
      </c>
      <c r="AK101" s="219">
        <v>89</v>
      </c>
      <c r="AL101" s="72">
        <v>154</v>
      </c>
      <c r="AM101" s="73">
        <v>380711</v>
      </c>
      <c r="AN101" s="74">
        <v>110</v>
      </c>
      <c r="AO101" s="54">
        <v>152</v>
      </c>
      <c r="AP101" s="14">
        <v>435575</v>
      </c>
      <c r="AQ101" s="55">
        <v>125</v>
      </c>
      <c r="AR101" s="72">
        <v>133</v>
      </c>
      <c r="AS101" s="73">
        <v>350459</v>
      </c>
      <c r="AT101" s="74">
        <v>134</v>
      </c>
      <c r="AU101" s="54">
        <v>116</v>
      </c>
      <c r="AV101" s="14">
        <v>370301</v>
      </c>
      <c r="AW101" s="55">
        <v>156</v>
      </c>
      <c r="AX101" s="72">
        <v>116</v>
      </c>
      <c r="AY101" s="73">
        <v>398036</v>
      </c>
      <c r="AZ101" s="74">
        <v>160</v>
      </c>
      <c r="BA101" s="54">
        <v>95</v>
      </c>
      <c r="BB101" s="14">
        <v>421664</v>
      </c>
      <c r="BC101" s="55">
        <v>115</v>
      </c>
      <c r="BD101" s="72">
        <v>104</v>
      </c>
      <c r="BE101" s="73">
        <v>523431</v>
      </c>
      <c r="BF101" s="74">
        <v>119</v>
      </c>
      <c r="BG101" s="54">
        <v>135</v>
      </c>
      <c r="BH101" s="14">
        <v>455409</v>
      </c>
      <c r="BI101" s="55">
        <v>108</v>
      </c>
      <c r="BJ101" s="72">
        <v>172</v>
      </c>
      <c r="BK101" s="73">
        <v>479139</v>
      </c>
      <c r="BL101" s="74">
        <v>103</v>
      </c>
      <c r="BM101" s="54">
        <v>177</v>
      </c>
      <c r="BN101" s="14">
        <v>412261</v>
      </c>
      <c r="BO101" s="55">
        <v>112</v>
      </c>
      <c r="BP101" s="72">
        <v>179</v>
      </c>
      <c r="BQ101" s="73">
        <v>407038</v>
      </c>
      <c r="BR101" s="74">
        <v>128</v>
      </c>
      <c r="BS101" s="54">
        <v>196</v>
      </c>
      <c r="BT101" s="14">
        <v>357373</v>
      </c>
      <c r="BU101" s="55">
        <v>78</v>
      </c>
      <c r="BV101" s="72">
        <v>193</v>
      </c>
      <c r="BW101" s="73">
        <v>350034</v>
      </c>
      <c r="BX101" s="74">
        <v>94</v>
      </c>
      <c r="BY101" s="54">
        <v>164</v>
      </c>
      <c r="BZ101" s="14">
        <v>304852</v>
      </c>
      <c r="CA101" s="55">
        <v>75</v>
      </c>
    </row>
    <row r="102" spans="1:79" x14ac:dyDescent="0.4">
      <c r="A102" s="20" t="s">
        <v>135</v>
      </c>
      <c r="B102" s="444">
        <v>0</v>
      </c>
      <c r="C102" s="445" t="s">
        <v>262</v>
      </c>
      <c r="D102" s="446">
        <v>0</v>
      </c>
      <c r="E102" s="450">
        <v>1</v>
      </c>
      <c r="F102" s="451" t="s">
        <v>7686</v>
      </c>
      <c r="G102" s="452">
        <v>5</v>
      </c>
      <c r="H102" s="342">
        <v>0</v>
      </c>
      <c r="I102" s="342" t="s">
        <v>262</v>
      </c>
      <c r="J102" s="342">
        <v>0</v>
      </c>
      <c r="K102" s="393">
        <v>0</v>
      </c>
      <c r="L102" s="394" t="s">
        <v>262</v>
      </c>
      <c r="M102" s="395">
        <v>0</v>
      </c>
      <c r="N102" s="341">
        <v>0</v>
      </c>
      <c r="O102" s="342" t="s">
        <v>262</v>
      </c>
      <c r="P102" s="343">
        <v>0</v>
      </c>
      <c r="Q102" s="104">
        <v>0</v>
      </c>
      <c r="R102" t="s">
        <v>262</v>
      </c>
      <c r="S102" s="105">
        <v>0</v>
      </c>
      <c r="T102" s="341">
        <v>0</v>
      </c>
      <c r="U102" s="342" t="s">
        <v>262</v>
      </c>
      <c r="V102" s="343">
        <v>0</v>
      </c>
      <c r="W102" s="104">
        <v>0</v>
      </c>
      <c r="X102" t="s">
        <v>262</v>
      </c>
      <c r="Y102" s="105">
        <v>0</v>
      </c>
      <c r="Z102" s="246">
        <v>0</v>
      </c>
      <c r="AA102" s="246" t="s">
        <v>262</v>
      </c>
      <c r="AB102" s="246">
        <v>0</v>
      </c>
      <c r="AC102" s="104">
        <v>1</v>
      </c>
      <c r="AD102" t="s">
        <v>2009</v>
      </c>
      <c r="AE102" s="105">
        <v>41</v>
      </c>
      <c r="AF102" s="245">
        <v>0</v>
      </c>
      <c r="AG102" s="246" t="s">
        <v>262</v>
      </c>
      <c r="AH102" s="247">
        <v>0</v>
      </c>
      <c r="AI102" s="219">
        <v>0</v>
      </c>
      <c r="AJ102" s="219" t="s">
        <v>262</v>
      </c>
      <c r="AK102" s="219">
        <v>0</v>
      </c>
      <c r="AL102" s="72">
        <v>0</v>
      </c>
      <c r="AM102" s="73">
        <v>0</v>
      </c>
      <c r="AN102" s="74">
        <v>0</v>
      </c>
      <c r="AO102" s="54">
        <v>1</v>
      </c>
      <c r="AP102" s="14">
        <v>144000</v>
      </c>
      <c r="AQ102" s="55">
        <v>219</v>
      </c>
      <c r="AR102" s="72">
        <v>1</v>
      </c>
      <c r="AS102" s="73">
        <v>70000</v>
      </c>
      <c r="AT102" s="74">
        <v>122</v>
      </c>
      <c r="AU102" s="54">
        <v>1</v>
      </c>
      <c r="AV102" s="14">
        <v>107000</v>
      </c>
      <c r="AW102" s="55">
        <v>77</v>
      </c>
      <c r="AX102" s="72">
        <v>0</v>
      </c>
      <c r="AY102" s="73"/>
      <c r="AZ102" s="74"/>
      <c r="BA102" s="54">
        <v>1</v>
      </c>
      <c r="BB102" s="14">
        <v>113000</v>
      </c>
      <c r="BC102" s="55">
        <v>13</v>
      </c>
      <c r="BD102" s="72">
        <v>0</v>
      </c>
      <c r="BE102" s="73"/>
      <c r="BF102" s="74"/>
      <c r="BG102" s="54">
        <v>2</v>
      </c>
      <c r="BH102" s="14">
        <v>139000</v>
      </c>
      <c r="BI102" s="55">
        <v>19</v>
      </c>
      <c r="BJ102" s="72">
        <v>0</v>
      </c>
      <c r="BK102" s="73"/>
      <c r="BL102" s="74"/>
      <c r="BM102" s="54">
        <v>0</v>
      </c>
      <c r="BN102" s="14"/>
      <c r="BO102" s="55"/>
      <c r="BP102" s="72">
        <v>0</v>
      </c>
      <c r="BQ102" s="73"/>
      <c r="BR102" s="74"/>
      <c r="BS102" s="54">
        <v>0</v>
      </c>
      <c r="BT102" s="14"/>
      <c r="BU102" s="55"/>
      <c r="BV102" s="72"/>
      <c r="BW102" s="73"/>
      <c r="BX102" s="74"/>
      <c r="BY102" s="54"/>
      <c r="CA102" s="55"/>
    </row>
    <row r="103" spans="1:79" x14ac:dyDescent="0.4">
      <c r="A103" s="20" t="s">
        <v>44</v>
      </c>
      <c r="B103" s="444">
        <v>84</v>
      </c>
      <c r="C103" s="445" t="s">
        <v>8550</v>
      </c>
      <c r="D103" s="446">
        <v>24</v>
      </c>
      <c r="E103" s="450">
        <v>80</v>
      </c>
      <c r="F103" s="451" t="s">
        <v>7851</v>
      </c>
      <c r="G103" s="452">
        <v>34</v>
      </c>
      <c r="H103" s="342">
        <v>60</v>
      </c>
      <c r="I103" s="342" t="s">
        <v>7171</v>
      </c>
      <c r="J103" s="342">
        <v>26</v>
      </c>
      <c r="K103" s="393">
        <v>80</v>
      </c>
      <c r="L103" s="394" t="s">
        <v>6489</v>
      </c>
      <c r="M103" s="395">
        <v>29</v>
      </c>
      <c r="N103" s="341">
        <v>123</v>
      </c>
      <c r="O103" s="342" t="s">
        <v>5778</v>
      </c>
      <c r="P103" s="343">
        <v>152</v>
      </c>
      <c r="Q103" s="104">
        <v>102</v>
      </c>
      <c r="R103" t="s">
        <v>5035</v>
      </c>
      <c r="S103" s="105">
        <v>36</v>
      </c>
      <c r="T103" s="341">
        <v>97</v>
      </c>
      <c r="U103" s="342" t="s">
        <v>4291</v>
      </c>
      <c r="V103" s="343">
        <v>38</v>
      </c>
      <c r="W103" s="104">
        <v>95</v>
      </c>
      <c r="X103" t="s">
        <v>3537</v>
      </c>
      <c r="Y103" s="105">
        <v>66</v>
      </c>
      <c r="Z103" s="246">
        <v>107</v>
      </c>
      <c r="AA103" s="246" t="s">
        <v>2763</v>
      </c>
      <c r="AB103" s="246">
        <v>46</v>
      </c>
      <c r="AC103" s="104">
        <v>107</v>
      </c>
      <c r="AD103" t="s">
        <v>2010</v>
      </c>
      <c r="AE103" s="105">
        <v>62</v>
      </c>
      <c r="AF103" s="245">
        <v>83</v>
      </c>
      <c r="AG103" s="246" t="s">
        <v>1255</v>
      </c>
      <c r="AH103" s="247">
        <v>72</v>
      </c>
      <c r="AI103" s="219">
        <v>96</v>
      </c>
      <c r="AJ103" s="219" t="s">
        <v>519</v>
      </c>
      <c r="AK103" s="219">
        <v>80</v>
      </c>
      <c r="AL103" s="72">
        <v>81</v>
      </c>
      <c r="AM103" s="73">
        <v>188120</v>
      </c>
      <c r="AN103" s="74">
        <v>102</v>
      </c>
      <c r="AO103" s="54">
        <v>105</v>
      </c>
      <c r="AP103" s="14">
        <v>187540</v>
      </c>
      <c r="AQ103" s="55">
        <v>125</v>
      </c>
      <c r="AR103" s="72">
        <v>75</v>
      </c>
      <c r="AS103" s="73">
        <v>163462</v>
      </c>
      <c r="AT103" s="74">
        <v>132</v>
      </c>
      <c r="AU103" s="54">
        <v>52</v>
      </c>
      <c r="AV103" s="14">
        <v>186247</v>
      </c>
      <c r="AW103" s="55">
        <v>174</v>
      </c>
      <c r="AX103" s="72">
        <v>91</v>
      </c>
      <c r="AY103" s="73">
        <v>189809</v>
      </c>
      <c r="AZ103" s="74">
        <v>130</v>
      </c>
      <c r="BA103" s="54">
        <v>49</v>
      </c>
      <c r="BB103" s="14">
        <v>194056</v>
      </c>
      <c r="BC103" s="55">
        <v>141</v>
      </c>
      <c r="BD103" s="72">
        <v>74</v>
      </c>
      <c r="BE103" s="73">
        <v>210070</v>
      </c>
      <c r="BF103" s="74">
        <v>122</v>
      </c>
      <c r="BG103" s="54">
        <v>125</v>
      </c>
      <c r="BH103" s="14">
        <v>202105</v>
      </c>
      <c r="BI103" s="55">
        <v>112</v>
      </c>
      <c r="BJ103" s="72">
        <v>105</v>
      </c>
      <c r="BK103" s="73">
        <v>198696</v>
      </c>
      <c r="BL103" s="74">
        <v>114</v>
      </c>
      <c r="BM103" s="54">
        <v>108</v>
      </c>
      <c r="BN103" s="14">
        <v>191560</v>
      </c>
      <c r="BO103" s="55">
        <v>110</v>
      </c>
      <c r="BP103" s="72">
        <v>127</v>
      </c>
      <c r="BQ103" s="73">
        <v>187085</v>
      </c>
      <c r="BR103" s="74">
        <v>137</v>
      </c>
      <c r="BS103" s="54">
        <v>100</v>
      </c>
      <c r="BT103" s="14">
        <v>165103</v>
      </c>
      <c r="BU103" s="55">
        <v>137</v>
      </c>
      <c r="BV103" s="72">
        <v>50</v>
      </c>
      <c r="BW103" s="73">
        <v>167789</v>
      </c>
      <c r="BX103" s="74">
        <v>83</v>
      </c>
      <c r="BY103" s="54">
        <v>60</v>
      </c>
      <c r="BZ103" s="14">
        <v>161782</v>
      </c>
      <c r="CA103" s="55">
        <v>76</v>
      </c>
    </row>
    <row r="104" spans="1:79" x14ac:dyDescent="0.4">
      <c r="A104" s="20" t="s">
        <v>45</v>
      </c>
      <c r="B104" s="444">
        <v>43</v>
      </c>
      <c r="C104" s="445" t="s">
        <v>8551</v>
      </c>
      <c r="D104" s="446">
        <v>18</v>
      </c>
      <c r="E104" s="450">
        <v>37</v>
      </c>
      <c r="F104" s="451" t="s">
        <v>7852</v>
      </c>
      <c r="G104" s="452">
        <v>35</v>
      </c>
      <c r="H104" s="342">
        <v>32</v>
      </c>
      <c r="I104" s="342" t="s">
        <v>7172</v>
      </c>
      <c r="J104" s="342">
        <v>24</v>
      </c>
      <c r="K104" s="393">
        <v>26</v>
      </c>
      <c r="L104" s="394" t="s">
        <v>6490</v>
      </c>
      <c r="M104" s="395">
        <v>22</v>
      </c>
      <c r="N104" s="341">
        <v>25</v>
      </c>
      <c r="O104" s="342" t="s">
        <v>5779</v>
      </c>
      <c r="P104" s="343">
        <v>30</v>
      </c>
      <c r="Q104" s="104">
        <v>37</v>
      </c>
      <c r="R104" t="s">
        <v>5036</v>
      </c>
      <c r="S104" s="105">
        <v>30</v>
      </c>
      <c r="T104" s="341">
        <v>31</v>
      </c>
      <c r="U104" s="342" t="s">
        <v>4292</v>
      </c>
      <c r="V104" s="343">
        <v>48</v>
      </c>
      <c r="W104" s="104">
        <v>36</v>
      </c>
      <c r="X104" t="s">
        <v>3538</v>
      </c>
      <c r="Y104" s="105">
        <v>49</v>
      </c>
      <c r="Z104" s="246">
        <v>32</v>
      </c>
      <c r="AA104" s="246" t="s">
        <v>2764</v>
      </c>
      <c r="AB104" s="246">
        <v>48</v>
      </c>
      <c r="AC104" s="104">
        <v>34</v>
      </c>
      <c r="AD104" t="s">
        <v>2011</v>
      </c>
      <c r="AE104" s="105">
        <v>62</v>
      </c>
      <c r="AF104" s="245">
        <v>28</v>
      </c>
      <c r="AG104" s="246" t="s">
        <v>1256</v>
      </c>
      <c r="AH104" s="247">
        <v>103</v>
      </c>
      <c r="AI104" s="219">
        <v>41</v>
      </c>
      <c r="AJ104" s="219" t="s">
        <v>520</v>
      </c>
      <c r="AK104" s="219">
        <v>102</v>
      </c>
      <c r="AL104" s="72">
        <v>30</v>
      </c>
      <c r="AM104" s="73">
        <v>188693</v>
      </c>
      <c r="AN104" s="74">
        <v>111</v>
      </c>
      <c r="AO104" s="54">
        <v>31</v>
      </c>
      <c r="AP104" s="14">
        <v>188464</v>
      </c>
      <c r="AQ104" s="55">
        <v>123</v>
      </c>
      <c r="AR104" s="72">
        <v>35</v>
      </c>
      <c r="AS104" s="73">
        <v>170979</v>
      </c>
      <c r="AT104" s="74">
        <v>142</v>
      </c>
      <c r="AU104" s="54">
        <v>24</v>
      </c>
      <c r="AV104" s="14">
        <v>184606</v>
      </c>
      <c r="AW104" s="55">
        <v>183</v>
      </c>
      <c r="AX104" s="72">
        <v>18</v>
      </c>
      <c r="AY104" s="73">
        <v>223164</v>
      </c>
      <c r="AZ104" s="74">
        <v>144</v>
      </c>
      <c r="BA104" s="54">
        <v>18</v>
      </c>
      <c r="BB104" s="14">
        <v>195053</v>
      </c>
      <c r="BC104" s="55">
        <v>124</v>
      </c>
      <c r="BD104" s="72">
        <v>21</v>
      </c>
      <c r="BE104" s="73">
        <v>230367</v>
      </c>
      <c r="BF104" s="74">
        <v>162</v>
      </c>
      <c r="BG104" s="54">
        <v>34</v>
      </c>
      <c r="BH104" s="14">
        <v>211988</v>
      </c>
      <c r="BI104" s="55">
        <v>97</v>
      </c>
      <c r="BJ104" s="72">
        <v>27</v>
      </c>
      <c r="BK104" s="73">
        <v>204541</v>
      </c>
      <c r="BL104" s="74">
        <v>101</v>
      </c>
      <c r="BM104" s="54">
        <v>46</v>
      </c>
      <c r="BN104" s="14">
        <v>208793</v>
      </c>
      <c r="BO104" s="55">
        <v>65</v>
      </c>
      <c r="BP104" s="72">
        <v>31</v>
      </c>
      <c r="BQ104" s="73">
        <v>197816</v>
      </c>
      <c r="BR104" s="74">
        <v>74</v>
      </c>
      <c r="BS104" s="54">
        <v>35</v>
      </c>
      <c r="BT104" s="14">
        <v>190409</v>
      </c>
      <c r="BU104" s="55">
        <v>110</v>
      </c>
      <c r="BV104" s="72">
        <v>32</v>
      </c>
      <c r="BW104" s="73">
        <v>193892</v>
      </c>
      <c r="BX104" s="74">
        <v>146</v>
      </c>
      <c r="BY104" s="54">
        <v>28</v>
      </c>
      <c r="BZ104" s="14">
        <v>167424</v>
      </c>
      <c r="CA104" s="55">
        <v>95</v>
      </c>
    </row>
    <row r="105" spans="1:79" x14ac:dyDescent="0.4">
      <c r="A105" s="20" t="s">
        <v>46</v>
      </c>
      <c r="B105" s="444">
        <v>24</v>
      </c>
      <c r="C105" s="445" t="s">
        <v>8552</v>
      </c>
      <c r="D105" s="446">
        <v>35</v>
      </c>
      <c r="E105" s="450">
        <v>26</v>
      </c>
      <c r="F105" s="451" t="s">
        <v>7853</v>
      </c>
      <c r="G105" s="452">
        <v>18</v>
      </c>
      <c r="H105" s="342">
        <v>32</v>
      </c>
      <c r="I105" s="342" t="s">
        <v>7173</v>
      </c>
      <c r="J105" s="342">
        <v>21</v>
      </c>
      <c r="K105" s="393">
        <v>26</v>
      </c>
      <c r="L105" s="394" t="s">
        <v>6491</v>
      </c>
      <c r="M105" s="395">
        <v>19</v>
      </c>
      <c r="N105" s="341">
        <v>29</v>
      </c>
      <c r="O105" s="342" t="s">
        <v>5780</v>
      </c>
      <c r="P105" s="343">
        <v>13</v>
      </c>
      <c r="Q105" s="104">
        <v>31</v>
      </c>
      <c r="R105" t="s">
        <v>5037</v>
      </c>
      <c r="S105" s="105">
        <v>14</v>
      </c>
      <c r="T105" s="341">
        <v>24</v>
      </c>
      <c r="U105" s="342" t="s">
        <v>4293</v>
      </c>
      <c r="V105" s="343">
        <v>28</v>
      </c>
      <c r="W105" s="104">
        <v>21</v>
      </c>
      <c r="X105" t="s">
        <v>3539</v>
      </c>
      <c r="Y105" s="105">
        <v>46</v>
      </c>
      <c r="Z105" s="246">
        <v>31</v>
      </c>
      <c r="AA105" s="246" t="s">
        <v>2765</v>
      </c>
      <c r="AB105" s="246">
        <v>28</v>
      </c>
      <c r="AC105" s="104">
        <v>24</v>
      </c>
      <c r="AD105" t="s">
        <v>2012</v>
      </c>
      <c r="AE105" s="105">
        <v>41</v>
      </c>
      <c r="AF105" s="245">
        <v>35</v>
      </c>
      <c r="AG105" s="246" t="s">
        <v>1257</v>
      </c>
      <c r="AH105" s="247">
        <v>118</v>
      </c>
      <c r="AI105" s="219">
        <v>28</v>
      </c>
      <c r="AJ105" s="219" t="s">
        <v>521</v>
      </c>
      <c r="AK105" s="219">
        <v>79</v>
      </c>
      <c r="AL105" s="72">
        <v>30</v>
      </c>
      <c r="AM105" s="73">
        <v>140377</v>
      </c>
      <c r="AN105" s="74">
        <v>124</v>
      </c>
      <c r="AO105" s="54">
        <v>25</v>
      </c>
      <c r="AP105" s="14">
        <v>179926</v>
      </c>
      <c r="AQ105" s="55">
        <v>105</v>
      </c>
      <c r="AR105" s="72">
        <v>16</v>
      </c>
      <c r="AS105" s="73">
        <v>165291</v>
      </c>
      <c r="AT105" s="74">
        <v>140</v>
      </c>
      <c r="AU105" s="54">
        <v>18</v>
      </c>
      <c r="AV105" s="14">
        <v>196233</v>
      </c>
      <c r="AW105" s="55">
        <v>131</v>
      </c>
      <c r="AX105" s="72">
        <v>16</v>
      </c>
      <c r="AY105" s="73">
        <v>176781</v>
      </c>
      <c r="AZ105" s="74">
        <v>93</v>
      </c>
      <c r="BA105" s="54">
        <v>20</v>
      </c>
      <c r="BB105" s="14">
        <v>160250</v>
      </c>
      <c r="BC105" s="55">
        <v>108</v>
      </c>
      <c r="BD105" s="72">
        <v>16</v>
      </c>
      <c r="BE105" s="73">
        <v>234220</v>
      </c>
      <c r="BF105" s="74">
        <v>103</v>
      </c>
      <c r="BG105" s="54">
        <v>26</v>
      </c>
      <c r="BH105" s="14">
        <v>214390</v>
      </c>
      <c r="BI105" s="55">
        <v>85</v>
      </c>
      <c r="BJ105" s="72">
        <v>35</v>
      </c>
      <c r="BK105" s="73">
        <v>196811</v>
      </c>
      <c r="BL105" s="74">
        <v>103</v>
      </c>
      <c r="BM105" s="54">
        <v>30</v>
      </c>
      <c r="BN105" s="14">
        <v>203427</v>
      </c>
      <c r="BO105" s="55">
        <v>106</v>
      </c>
      <c r="BP105" s="72">
        <v>33</v>
      </c>
      <c r="BQ105" s="73">
        <v>200324</v>
      </c>
      <c r="BR105" s="74">
        <v>52</v>
      </c>
      <c r="BS105" s="54">
        <v>35</v>
      </c>
      <c r="BT105" s="14">
        <v>156951</v>
      </c>
      <c r="BU105" s="55">
        <v>72</v>
      </c>
      <c r="BV105" s="72">
        <v>26</v>
      </c>
      <c r="BW105" s="73">
        <v>161165</v>
      </c>
      <c r="BX105" s="74">
        <v>93</v>
      </c>
      <c r="BY105" s="54">
        <v>27</v>
      </c>
      <c r="BZ105" s="14">
        <v>155483</v>
      </c>
      <c r="CA105" s="55">
        <v>55</v>
      </c>
    </row>
    <row r="106" spans="1:79" x14ac:dyDescent="0.4">
      <c r="A106" s="19"/>
      <c r="B106" s="178" t="s">
        <v>254</v>
      </c>
      <c r="C106" s="179" t="s">
        <v>255</v>
      </c>
      <c r="D106" s="180" t="s">
        <v>256</v>
      </c>
      <c r="E106" s="200" t="s">
        <v>254</v>
      </c>
      <c r="F106" s="201" t="s">
        <v>255</v>
      </c>
      <c r="G106" s="202" t="s">
        <v>256</v>
      </c>
      <c r="H106" s="179" t="s">
        <v>254</v>
      </c>
      <c r="I106" s="179" t="s">
        <v>255</v>
      </c>
      <c r="J106" s="180" t="s">
        <v>256</v>
      </c>
      <c r="K106" s="200" t="s">
        <v>254</v>
      </c>
      <c r="L106" s="201" t="s">
        <v>255</v>
      </c>
      <c r="M106" s="202" t="s">
        <v>256</v>
      </c>
      <c r="N106" s="178" t="s">
        <v>254</v>
      </c>
      <c r="O106" s="179" t="s">
        <v>255</v>
      </c>
      <c r="P106" s="180" t="s">
        <v>256</v>
      </c>
      <c r="Q106" s="298" t="s">
        <v>254</v>
      </c>
      <c r="R106" s="304" t="s">
        <v>255</v>
      </c>
      <c r="S106" s="300" t="s">
        <v>256</v>
      </c>
      <c r="T106" s="261" t="s">
        <v>254</v>
      </c>
      <c r="U106" s="262" t="s">
        <v>255</v>
      </c>
      <c r="V106" s="263" t="s">
        <v>256</v>
      </c>
      <c r="W106" s="304" t="s">
        <v>254</v>
      </c>
      <c r="X106" s="304" t="s">
        <v>255</v>
      </c>
      <c r="Y106" s="300" t="s">
        <v>256</v>
      </c>
      <c r="Z106" s="262" t="s">
        <v>254</v>
      </c>
      <c r="AA106" s="262" t="s">
        <v>255</v>
      </c>
      <c r="AB106" s="263" t="s">
        <v>256</v>
      </c>
      <c r="AC106" s="298" t="s">
        <v>254</v>
      </c>
      <c r="AD106" s="304" t="s">
        <v>255</v>
      </c>
      <c r="AE106" s="300" t="s">
        <v>256</v>
      </c>
      <c r="AF106" s="63" t="s">
        <v>254</v>
      </c>
      <c r="AG106" s="64" t="s">
        <v>255</v>
      </c>
      <c r="AH106" s="65" t="s">
        <v>256</v>
      </c>
      <c r="AI106" s="37" t="s">
        <v>254</v>
      </c>
      <c r="AJ106" s="37" t="s">
        <v>255</v>
      </c>
      <c r="AK106" s="49" t="s">
        <v>256</v>
      </c>
      <c r="AL106" s="63" t="s">
        <v>254</v>
      </c>
      <c r="AM106" s="64" t="s">
        <v>255</v>
      </c>
      <c r="AN106" s="65" t="s">
        <v>256</v>
      </c>
      <c r="AO106" s="48" t="s">
        <v>254</v>
      </c>
      <c r="AP106" s="37" t="s">
        <v>255</v>
      </c>
      <c r="AQ106" s="49" t="s">
        <v>256</v>
      </c>
      <c r="AR106" s="63" t="s">
        <v>254</v>
      </c>
      <c r="AS106" s="64" t="s">
        <v>255</v>
      </c>
      <c r="AT106" s="65" t="s">
        <v>256</v>
      </c>
      <c r="AU106" s="92" t="s">
        <v>254</v>
      </c>
      <c r="AV106" s="10" t="s">
        <v>255</v>
      </c>
      <c r="AW106" s="93" t="s">
        <v>256</v>
      </c>
      <c r="AX106" s="97" t="s">
        <v>254</v>
      </c>
      <c r="AY106" s="98" t="s">
        <v>255</v>
      </c>
      <c r="AZ106" s="99" t="s">
        <v>256</v>
      </c>
      <c r="BA106" s="92" t="s">
        <v>254</v>
      </c>
      <c r="BB106" s="10" t="s">
        <v>255</v>
      </c>
      <c r="BC106" s="93" t="s">
        <v>256</v>
      </c>
      <c r="BD106" s="97" t="s">
        <v>254</v>
      </c>
      <c r="BE106" s="98" t="s">
        <v>255</v>
      </c>
      <c r="BF106" s="99" t="s">
        <v>256</v>
      </c>
      <c r="BG106" s="92" t="s">
        <v>254</v>
      </c>
      <c r="BH106" s="10" t="s">
        <v>255</v>
      </c>
      <c r="BI106" s="93" t="s">
        <v>256</v>
      </c>
      <c r="BJ106" s="97" t="s">
        <v>254</v>
      </c>
      <c r="BK106" s="98" t="s">
        <v>255</v>
      </c>
      <c r="BL106" s="99" t="s">
        <v>256</v>
      </c>
      <c r="BM106" s="48" t="s">
        <v>254</v>
      </c>
      <c r="BN106" s="37" t="s">
        <v>255</v>
      </c>
      <c r="BO106" s="49" t="s">
        <v>256</v>
      </c>
      <c r="BP106" s="63" t="s">
        <v>254</v>
      </c>
      <c r="BQ106" s="64" t="s">
        <v>255</v>
      </c>
      <c r="BR106" s="65" t="s">
        <v>256</v>
      </c>
      <c r="BS106" s="48" t="s">
        <v>254</v>
      </c>
      <c r="BT106" s="37" t="s">
        <v>255</v>
      </c>
      <c r="BU106" s="49" t="s">
        <v>256</v>
      </c>
      <c r="BV106" s="63" t="s">
        <v>254</v>
      </c>
      <c r="BW106" s="64" t="s">
        <v>255</v>
      </c>
      <c r="BX106" s="65" t="s">
        <v>256</v>
      </c>
      <c r="BY106" s="48" t="s">
        <v>254</v>
      </c>
      <c r="BZ106" s="3" t="s">
        <v>255</v>
      </c>
      <c r="CA106" s="59" t="s">
        <v>256</v>
      </c>
    </row>
    <row r="107" spans="1:79" s="30" customFormat="1" x14ac:dyDescent="0.4">
      <c r="A107" s="25" t="s">
        <v>93</v>
      </c>
      <c r="B107" s="447">
        <v>1096</v>
      </c>
      <c r="C107" s="448" t="s">
        <v>8553</v>
      </c>
      <c r="D107" s="449">
        <v>26</v>
      </c>
      <c r="E107" s="453">
        <v>1085</v>
      </c>
      <c r="F107" s="454" t="s">
        <v>7854</v>
      </c>
      <c r="G107" s="455">
        <v>27</v>
      </c>
      <c r="H107" s="356">
        <v>1033</v>
      </c>
      <c r="I107" s="356" t="s">
        <v>7189</v>
      </c>
      <c r="J107" s="357">
        <v>29</v>
      </c>
      <c r="K107" s="390">
        <v>1045</v>
      </c>
      <c r="L107" s="391" t="s">
        <v>6508</v>
      </c>
      <c r="M107" s="392">
        <v>30</v>
      </c>
      <c r="N107" s="374">
        <v>1407</v>
      </c>
      <c r="O107" s="356" t="s">
        <v>5796</v>
      </c>
      <c r="P107" s="357">
        <v>29</v>
      </c>
      <c r="Q107" s="198">
        <v>1472</v>
      </c>
      <c r="R107" s="29" t="s">
        <v>5054</v>
      </c>
      <c r="S107" s="199">
        <v>29</v>
      </c>
      <c r="T107" s="251">
        <v>1211</v>
      </c>
      <c r="U107" s="356" t="s">
        <v>4309</v>
      </c>
      <c r="V107" s="357">
        <v>47</v>
      </c>
      <c r="W107" s="29">
        <v>1306</v>
      </c>
      <c r="X107" s="29" t="s">
        <v>3554</v>
      </c>
      <c r="Y107" s="199">
        <v>44</v>
      </c>
      <c r="Z107" s="252">
        <v>1342</v>
      </c>
      <c r="AA107" s="252" t="s">
        <v>2780</v>
      </c>
      <c r="AB107" s="253">
        <v>48</v>
      </c>
      <c r="AC107" s="198">
        <v>1382</v>
      </c>
      <c r="AD107" s="29" t="s">
        <v>2029</v>
      </c>
      <c r="AE107" s="199">
        <v>71</v>
      </c>
      <c r="AF107" s="251">
        <v>1299</v>
      </c>
      <c r="AG107" s="252" t="s">
        <v>1363</v>
      </c>
      <c r="AH107" s="253">
        <v>90</v>
      </c>
      <c r="AI107" s="38">
        <v>1225</v>
      </c>
      <c r="AJ107" s="38">
        <v>159353</v>
      </c>
      <c r="AK107" s="51">
        <v>107</v>
      </c>
      <c r="AL107" s="66">
        <v>1031</v>
      </c>
      <c r="AM107" s="67">
        <v>141327</v>
      </c>
      <c r="AN107" s="68">
        <v>105</v>
      </c>
      <c r="AO107" s="50">
        <v>1093</v>
      </c>
      <c r="AP107" s="38">
        <v>129256</v>
      </c>
      <c r="AQ107" s="51">
        <v>109</v>
      </c>
      <c r="AR107" s="66">
        <v>945</v>
      </c>
      <c r="AS107" s="67">
        <v>120120</v>
      </c>
      <c r="AT107" s="68">
        <v>116</v>
      </c>
      <c r="AU107" s="50">
        <v>848</v>
      </c>
      <c r="AV107" s="38">
        <v>124774</v>
      </c>
      <c r="AW107" s="51">
        <v>133</v>
      </c>
      <c r="AX107" s="137">
        <v>899</v>
      </c>
      <c r="AY107" s="136">
        <v>142401</v>
      </c>
      <c r="AZ107" s="138">
        <v>110</v>
      </c>
      <c r="BA107" s="50">
        <v>772</v>
      </c>
      <c r="BB107" s="38">
        <v>154473</v>
      </c>
      <c r="BC107" s="51">
        <v>118</v>
      </c>
      <c r="BD107" s="66">
        <v>956</v>
      </c>
      <c r="BE107" s="67">
        <v>178078</v>
      </c>
      <c r="BF107" s="68">
        <v>118</v>
      </c>
      <c r="BG107" s="81">
        <v>1155</v>
      </c>
      <c r="BH107" s="26">
        <v>181233</v>
      </c>
      <c r="BI107" s="82">
        <v>93</v>
      </c>
      <c r="BJ107" s="66">
        <v>1282</v>
      </c>
      <c r="BK107" s="67">
        <v>178041</v>
      </c>
      <c r="BL107" s="68">
        <v>80</v>
      </c>
      <c r="BM107" s="81">
        <v>1407</v>
      </c>
      <c r="BN107" s="26">
        <v>180686</v>
      </c>
      <c r="BO107" s="82">
        <v>60</v>
      </c>
      <c r="BP107" s="87">
        <v>1322</v>
      </c>
      <c r="BQ107" s="86">
        <v>160990</v>
      </c>
      <c r="BR107" s="88">
        <v>59</v>
      </c>
      <c r="BS107" s="81">
        <v>1097</v>
      </c>
      <c r="BT107" s="26">
        <v>147986</v>
      </c>
      <c r="BU107" s="82">
        <v>61</v>
      </c>
      <c r="BV107" s="87">
        <v>1198</v>
      </c>
      <c r="BW107" s="86">
        <v>136518</v>
      </c>
      <c r="BX107" s="88">
        <v>67</v>
      </c>
      <c r="BY107" s="81">
        <v>1198</v>
      </c>
      <c r="BZ107" s="38">
        <v>130986</v>
      </c>
      <c r="CA107" s="51">
        <v>83</v>
      </c>
    </row>
    <row r="108" spans="1:79" x14ac:dyDescent="0.4">
      <c r="A108" s="20" t="s">
        <v>47</v>
      </c>
      <c r="B108" s="444">
        <v>91</v>
      </c>
      <c r="C108" s="445" t="s">
        <v>8554</v>
      </c>
      <c r="D108" s="446">
        <v>28</v>
      </c>
      <c r="E108" s="450">
        <v>81</v>
      </c>
      <c r="F108" s="451" t="s">
        <v>7855</v>
      </c>
      <c r="G108" s="452">
        <v>32</v>
      </c>
      <c r="H108" s="342">
        <v>81</v>
      </c>
      <c r="I108" s="342" t="s">
        <v>7175</v>
      </c>
      <c r="J108" s="342">
        <v>28</v>
      </c>
      <c r="K108" s="393">
        <v>74</v>
      </c>
      <c r="L108" s="394" t="s">
        <v>6493</v>
      </c>
      <c r="M108" s="395">
        <v>30</v>
      </c>
      <c r="N108" s="341">
        <v>104</v>
      </c>
      <c r="O108" s="342" t="s">
        <v>5782</v>
      </c>
      <c r="P108" s="343">
        <v>21</v>
      </c>
      <c r="Q108" s="104">
        <v>120</v>
      </c>
      <c r="R108" t="s">
        <v>5039</v>
      </c>
      <c r="S108" s="105">
        <v>31</v>
      </c>
      <c r="T108" s="245">
        <v>110</v>
      </c>
      <c r="U108" s="342" t="s">
        <v>4295</v>
      </c>
      <c r="V108" s="343">
        <v>55</v>
      </c>
      <c r="W108" s="104">
        <v>132</v>
      </c>
      <c r="X108" t="s">
        <v>3541</v>
      </c>
      <c r="Y108" s="105">
        <v>48</v>
      </c>
      <c r="Z108" s="246">
        <v>110</v>
      </c>
      <c r="AA108" s="246" t="s">
        <v>2767</v>
      </c>
      <c r="AB108" s="247">
        <v>47</v>
      </c>
      <c r="AC108" s="104">
        <v>145</v>
      </c>
      <c r="AD108" t="s">
        <v>2014</v>
      </c>
      <c r="AE108" s="105">
        <v>70</v>
      </c>
      <c r="AF108" s="245">
        <v>116</v>
      </c>
      <c r="AG108" s="246" t="s">
        <v>1258</v>
      </c>
      <c r="AH108" s="247">
        <v>111</v>
      </c>
      <c r="AI108" s="219">
        <v>110</v>
      </c>
      <c r="AJ108" s="219" t="s">
        <v>522</v>
      </c>
      <c r="AK108" s="219">
        <v>119</v>
      </c>
      <c r="AL108" s="72">
        <v>95</v>
      </c>
      <c r="AM108" s="73">
        <v>204690</v>
      </c>
      <c r="AN108" s="74">
        <v>134</v>
      </c>
      <c r="AO108" s="54">
        <v>107</v>
      </c>
      <c r="AP108" s="14">
        <v>159388</v>
      </c>
      <c r="AQ108" s="55">
        <v>116</v>
      </c>
      <c r="AR108" s="72">
        <v>70</v>
      </c>
      <c r="AS108" s="73">
        <v>155091</v>
      </c>
      <c r="AT108" s="74">
        <v>174</v>
      </c>
      <c r="AU108" s="54">
        <v>63</v>
      </c>
      <c r="AV108" s="14">
        <v>166320</v>
      </c>
      <c r="AW108" s="55">
        <v>170</v>
      </c>
      <c r="AX108" s="69">
        <v>79</v>
      </c>
      <c r="AY108" s="70">
        <v>163970</v>
      </c>
      <c r="AZ108" s="71">
        <v>111</v>
      </c>
      <c r="BA108" s="54">
        <v>68</v>
      </c>
      <c r="BB108" s="14">
        <v>174293</v>
      </c>
      <c r="BC108" s="55">
        <v>109</v>
      </c>
      <c r="BD108" s="72">
        <v>81</v>
      </c>
      <c r="BE108" s="73">
        <v>212285</v>
      </c>
      <c r="BF108" s="74">
        <v>133</v>
      </c>
      <c r="BG108" s="54">
        <v>86</v>
      </c>
      <c r="BH108" s="14">
        <v>225275</v>
      </c>
      <c r="BI108" s="55">
        <v>112</v>
      </c>
      <c r="BJ108" s="72">
        <v>91</v>
      </c>
      <c r="BK108" s="73">
        <v>204702</v>
      </c>
      <c r="BL108" s="74">
        <v>88</v>
      </c>
      <c r="BM108" s="54">
        <v>115</v>
      </c>
      <c r="BN108" s="14">
        <v>224594</v>
      </c>
      <c r="BO108" s="55">
        <v>62</v>
      </c>
      <c r="BP108" s="72">
        <v>117</v>
      </c>
      <c r="BQ108" s="73">
        <v>173648</v>
      </c>
      <c r="BR108" s="74">
        <v>91</v>
      </c>
      <c r="BS108" s="54">
        <v>91</v>
      </c>
      <c r="BT108" s="14">
        <v>155836</v>
      </c>
      <c r="BU108" s="55">
        <v>84</v>
      </c>
      <c r="BV108" s="72">
        <v>88</v>
      </c>
      <c r="BW108" s="73">
        <v>168450</v>
      </c>
      <c r="BX108" s="74">
        <v>74</v>
      </c>
      <c r="BY108" s="54">
        <v>92</v>
      </c>
      <c r="BZ108" s="14">
        <v>142433</v>
      </c>
      <c r="CA108" s="55">
        <v>79</v>
      </c>
    </row>
    <row r="109" spans="1:79" x14ac:dyDescent="0.4">
      <c r="A109" s="20" t="s">
        <v>48</v>
      </c>
      <c r="B109" s="444">
        <v>119</v>
      </c>
      <c r="C109" s="445" t="s">
        <v>7027</v>
      </c>
      <c r="D109" s="446">
        <v>36</v>
      </c>
      <c r="E109" s="450">
        <v>154</v>
      </c>
      <c r="F109" s="451" t="s">
        <v>7856</v>
      </c>
      <c r="G109" s="452">
        <v>29</v>
      </c>
      <c r="H109" s="342">
        <v>140</v>
      </c>
      <c r="I109" s="342" t="s">
        <v>7176</v>
      </c>
      <c r="J109" s="342">
        <v>38</v>
      </c>
      <c r="K109" s="393">
        <v>136</v>
      </c>
      <c r="L109" s="394" t="s">
        <v>6494</v>
      </c>
      <c r="M109" s="395">
        <v>31</v>
      </c>
      <c r="N109" s="341">
        <v>149</v>
      </c>
      <c r="O109" s="342" t="s">
        <v>5783</v>
      </c>
      <c r="P109" s="343">
        <v>21</v>
      </c>
      <c r="Q109" s="104">
        <v>196</v>
      </c>
      <c r="R109" t="s">
        <v>5040</v>
      </c>
      <c r="S109" s="105">
        <v>23</v>
      </c>
      <c r="T109" s="341">
        <v>178</v>
      </c>
      <c r="U109" s="342" t="s">
        <v>4296</v>
      </c>
      <c r="V109" s="343">
        <v>44</v>
      </c>
      <c r="W109" s="104">
        <v>188</v>
      </c>
      <c r="X109" t="s">
        <v>3542</v>
      </c>
      <c r="Y109" s="105">
        <v>40</v>
      </c>
      <c r="Z109" s="246">
        <v>197</v>
      </c>
      <c r="AA109" s="246" t="s">
        <v>2768</v>
      </c>
      <c r="AB109" s="247">
        <v>43</v>
      </c>
      <c r="AC109" s="104">
        <v>181</v>
      </c>
      <c r="AD109" t="s">
        <v>2015</v>
      </c>
      <c r="AE109" s="105">
        <v>59</v>
      </c>
      <c r="AF109" s="245">
        <v>198</v>
      </c>
      <c r="AG109" s="246" t="s">
        <v>1259</v>
      </c>
      <c r="AH109" s="247">
        <v>87</v>
      </c>
      <c r="AI109" s="219">
        <v>168</v>
      </c>
      <c r="AJ109" s="219" t="s">
        <v>523</v>
      </c>
      <c r="AK109" s="219">
        <v>99</v>
      </c>
      <c r="AL109" s="72">
        <v>131</v>
      </c>
      <c r="AM109" s="73">
        <v>178289</v>
      </c>
      <c r="AN109" s="74">
        <v>94</v>
      </c>
      <c r="AO109" s="54">
        <v>157</v>
      </c>
      <c r="AP109" s="14">
        <v>182850</v>
      </c>
      <c r="AQ109" s="55">
        <v>105</v>
      </c>
      <c r="AR109" s="72">
        <v>110</v>
      </c>
      <c r="AS109" s="73">
        <v>169514</v>
      </c>
      <c r="AT109" s="74">
        <v>116</v>
      </c>
      <c r="AU109" s="54">
        <v>96</v>
      </c>
      <c r="AV109" s="14">
        <v>176782</v>
      </c>
      <c r="AW109" s="55">
        <v>150</v>
      </c>
      <c r="AX109" s="72">
        <v>117</v>
      </c>
      <c r="AY109" s="73">
        <v>180259</v>
      </c>
      <c r="AZ109" s="74">
        <v>117</v>
      </c>
      <c r="BA109" s="54">
        <v>101</v>
      </c>
      <c r="BB109" s="14">
        <v>198081</v>
      </c>
      <c r="BC109" s="55">
        <v>112</v>
      </c>
      <c r="BD109" s="72">
        <v>135</v>
      </c>
      <c r="BE109" s="73">
        <v>216364</v>
      </c>
      <c r="BF109" s="74">
        <v>132</v>
      </c>
      <c r="BG109" s="54">
        <v>165</v>
      </c>
      <c r="BH109" s="14">
        <v>221237</v>
      </c>
      <c r="BI109" s="55">
        <v>84</v>
      </c>
      <c r="BJ109" s="72">
        <v>152</v>
      </c>
      <c r="BK109" s="73">
        <v>209270</v>
      </c>
      <c r="BL109" s="74">
        <v>74</v>
      </c>
      <c r="BM109" s="54">
        <v>166</v>
      </c>
      <c r="BN109" s="14">
        <v>232122</v>
      </c>
      <c r="BO109" s="55">
        <v>61</v>
      </c>
      <c r="BP109" s="72">
        <v>165</v>
      </c>
      <c r="BQ109" s="73">
        <v>214390</v>
      </c>
      <c r="BR109" s="74">
        <v>61</v>
      </c>
      <c r="BS109" s="54">
        <v>150</v>
      </c>
      <c r="BT109" s="14">
        <v>178320</v>
      </c>
      <c r="BU109" s="55">
        <v>62</v>
      </c>
      <c r="BV109" s="72">
        <v>161</v>
      </c>
      <c r="BW109" s="73">
        <v>171557</v>
      </c>
      <c r="BX109" s="74">
        <v>61</v>
      </c>
      <c r="BY109" s="54">
        <v>179</v>
      </c>
      <c r="BZ109" s="14">
        <v>156999</v>
      </c>
      <c r="CA109" s="55">
        <v>96</v>
      </c>
    </row>
    <row r="110" spans="1:79" x14ac:dyDescent="0.4">
      <c r="A110" s="20" t="s">
        <v>136</v>
      </c>
      <c r="B110" s="444">
        <v>12</v>
      </c>
      <c r="C110" s="445" t="s">
        <v>8555</v>
      </c>
      <c r="D110" s="446">
        <v>10</v>
      </c>
      <c r="E110" s="450">
        <v>19</v>
      </c>
      <c r="F110" s="451" t="s">
        <v>7857</v>
      </c>
      <c r="G110" s="452">
        <v>46</v>
      </c>
      <c r="H110" s="342">
        <v>14</v>
      </c>
      <c r="I110" s="342" t="s">
        <v>7177</v>
      </c>
      <c r="J110" s="342">
        <v>38</v>
      </c>
      <c r="K110" s="393">
        <v>20</v>
      </c>
      <c r="L110" s="394" t="s">
        <v>6495</v>
      </c>
      <c r="M110" s="395">
        <v>11</v>
      </c>
      <c r="N110" s="341">
        <v>24</v>
      </c>
      <c r="O110" s="342" t="s">
        <v>5784</v>
      </c>
      <c r="P110" s="343">
        <v>35</v>
      </c>
      <c r="Q110" s="104">
        <v>23</v>
      </c>
      <c r="R110" t="s">
        <v>5041</v>
      </c>
      <c r="S110" s="105">
        <v>26</v>
      </c>
      <c r="T110" s="341">
        <v>18</v>
      </c>
      <c r="U110" s="342" t="s">
        <v>4297</v>
      </c>
      <c r="V110" s="343">
        <v>56</v>
      </c>
      <c r="W110" s="104">
        <v>14</v>
      </c>
      <c r="X110" t="s">
        <v>3543</v>
      </c>
      <c r="Y110" s="105">
        <v>52</v>
      </c>
      <c r="Z110" s="246">
        <v>16</v>
      </c>
      <c r="AA110" s="246" t="s">
        <v>2769</v>
      </c>
      <c r="AB110" s="247">
        <v>39</v>
      </c>
      <c r="AC110" s="104">
        <v>24</v>
      </c>
      <c r="AD110" t="s">
        <v>2016</v>
      </c>
      <c r="AE110" s="105">
        <v>90</v>
      </c>
      <c r="AF110" s="245">
        <v>21</v>
      </c>
      <c r="AG110" s="246" t="s">
        <v>1260</v>
      </c>
      <c r="AH110" s="247">
        <v>88</v>
      </c>
      <c r="AI110" s="219">
        <v>21</v>
      </c>
      <c r="AJ110" s="219" t="s">
        <v>524</v>
      </c>
      <c r="AK110" s="219">
        <v>130</v>
      </c>
      <c r="AL110" s="72">
        <v>17</v>
      </c>
      <c r="AM110" s="73">
        <v>194941</v>
      </c>
      <c r="AN110" s="74">
        <v>142</v>
      </c>
      <c r="AO110" s="54">
        <v>13</v>
      </c>
      <c r="AP110" s="14">
        <v>122573</v>
      </c>
      <c r="AQ110" s="55">
        <v>119</v>
      </c>
      <c r="AR110" s="72">
        <v>10</v>
      </c>
      <c r="AS110" s="73">
        <v>177265</v>
      </c>
      <c r="AT110" s="74">
        <v>129</v>
      </c>
      <c r="AU110" s="54">
        <v>9</v>
      </c>
      <c r="AV110" s="14">
        <v>172944</v>
      </c>
      <c r="AW110" s="55">
        <v>95</v>
      </c>
      <c r="AX110" s="72">
        <v>8</v>
      </c>
      <c r="AY110" s="73">
        <v>213509</v>
      </c>
      <c r="AZ110" s="74">
        <v>155</v>
      </c>
      <c r="BA110" s="54">
        <v>9</v>
      </c>
      <c r="BB110" s="14">
        <v>171319</v>
      </c>
      <c r="BC110" s="55">
        <v>122</v>
      </c>
      <c r="BD110" s="72">
        <v>10</v>
      </c>
      <c r="BE110" s="73">
        <v>217880</v>
      </c>
      <c r="BF110" s="74">
        <v>97</v>
      </c>
      <c r="BG110" s="54">
        <v>13</v>
      </c>
      <c r="BH110" s="14">
        <v>203800</v>
      </c>
      <c r="BI110" s="55">
        <v>136</v>
      </c>
      <c r="BJ110" s="72">
        <v>16</v>
      </c>
      <c r="BK110" s="73">
        <v>239781</v>
      </c>
      <c r="BL110" s="74">
        <v>59</v>
      </c>
      <c r="BM110" s="54">
        <v>17</v>
      </c>
      <c r="BN110" s="14">
        <v>264718</v>
      </c>
      <c r="BO110" s="55">
        <v>67</v>
      </c>
      <c r="BP110" s="72">
        <v>18</v>
      </c>
      <c r="BQ110" s="73">
        <v>223384</v>
      </c>
      <c r="BR110" s="74">
        <v>105</v>
      </c>
      <c r="BS110" s="54">
        <v>14</v>
      </c>
      <c r="BT110" s="14">
        <v>152486</v>
      </c>
      <c r="BU110" s="55">
        <v>69</v>
      </c>
      <c r="BV110" s="72"/>
      <c r="BW110" s="73"/>
      <c r="BX110" s="74"/>
      <c r="BY110" s="54"/>
      <c r="CA110" s="55"/>
    </row>
    <row r="111" spans="1:79" x14ac:dyDescent="0.4">
      <c r="A111" s="20" t="s">
        <v>137</v>
      </c>
      <c r="B111" s="444">
        <v>7</v>
      </c>
      <c r="C111" s="445" t="s">
        <v>8556</v>
      </c>
      <c r="D111" s="446">
        <v>13</v>
      </c>
      <c r="E111" s="450">
        <v>3</v>
      </c>
      <c r="F111" s="451" t="s">
        <v>7858</v>
      </c>
      <c r="G111" s="452">
        <v>24</v>
      </c>
      <c r="H111" s="342">
        <v>5</v>
      </c>
      <c r="I111" s="342" t="s">
        <v>7178</v>
      </c>
      <c r="J111" s="342">
        <v>12</v>
      </c>
      <c r="K111" s="393">
        <v>6</v>
      </c>
      <c r="L111" s="394" t="s">
        <v>6496</v>
      </c>
      <c r="M111" s="395">
        <v>33</v>
      </c>
      <c r="N111" s="341">
        <v>2</v>
      </c>
      <c r="O111" s="342" t="s">
        <v>5785</v>
      </c>
      <c r="P111" s="343">
        <v>7</v>
      </c>
      <c r="Q111" s="104">
        <v>8</v>
      </c>
      <c r="R111" t="s">
        <v>5042</v>
      </c>
      <c r="S111" s="105">
        <v>30</v>
      </c>
      <c r="T111" s="341">
        <v>3</v>
      </c>
      <c r="U111" s="342" t="s">
        <v>4298</v>
      </c>
      <c r="V111" s="343">
        <v>2</v>
      </c>
      <c r="W111" s="104">
        <v>1</v>
      </c>
      <c r="X111" t="s">
        <v>3103</v>
      </c>
      <c r="Y111" s="105">
        <v>73</v>
      </c>
      <c r="Z111" s="246">
        <v>1</v>
      </c>
      <c r="AA111" s="246" t="s">
        <v>2579</v>
      </c>
      <c r="AB111" s="247">
        <v>4</v>
      </c>
      <c r="AC111" s="104">
        <v>6</v>
      </c>
      <c r="AD111" t="s">
        <v>2017</v>
      </c>
      <c r="AE111" s="105">
        <v>240</v>
      </c>
      <c r="AF111" s="245">
        <v>6</v>
      </c>
      <c r="AG111" s="246" t="s">
        <v>1261</v>
      </c>
      <c r="AH111" s="247">
        <v>81</v>
      </c>
      <c r="AI111" s="219">
        <v>1</v>
      </c>
      <c r="AJ111" s="219" t="s">
        <v>360</v>
      </c>
      <c r="AK111" s="219">
        <v>31</v>
      </c>
      <c r="AL111" s="72">
        <v>4</v>
      </c>
      <c r="AM111" s="73">
        <v>162875</v>
      </c>
      <c r="AN111" s="74">
        <v>226</v>
      </c>
      <c r="AO111" s="54">
        <v>2</v>
      </c>
      <c r="AP111" s="14">
        <v>177500</v>
      </c>
      <c r="AQ111" s="55">
        <v>50</v>
      </c>
      <c r="AR111" s="72">
        <v>2</v>
      </c>
      <c r="AS111" s="73">
        <v>110200</v>
      </c>
      <c r="AT111" s="74">
        <v>61</v>
      </c>
      <c r="AU111" s="54">
        <v>3</v>
      </c>
      <c r="AV111" s="14">
        <v>172633</v>
      </c>
      <c r="AW111" s="55">
        <v>145</v>
      </c>
      <c r="AX111" s="72">
        <v>2</v>
      </c>
      <c r="AY111" s="73">
        <v>170000</v>
      </c>
      <c r="AZ111" s="74">
        <v>122</v>
      </c>
      <c r="BA111" s="54">
        <v>1</v>
      </c>
      <c r="BB111" s="14">
        <v>230000</v>
      </c>
      <c r="BC111" s="55">
        <v>303</v>
      </c>
      <c r="BD111" s="72">
        <v>2</v>
      </c>
      <c r="BE111" s="73">
        <v>157000</v>
      </c>
      <c r="BF111" s="74">
        <v>200</v>
      </c>
      <c r="BG111" s="54">
        <v>2</v>
      </c>
      <c r="BH111" s="14">
        <v>233500</v>
      </c>
      <c r="BI111" s="55">
        <v>82</v>
      </c>
      <c r="BJ111" s="72">
        <v>2</v>
      </c>
      <c r="BK111" s="73">
        <v>245250</v>
      </c>
      <c r="BL111" s="74">
        <v>15</v>
      </c>
      <c r="BM111" s="54">
        <v>1</v>
      </c>
      <c r="BN111" s="14">
        <v>200000</v>
      </c>
      <c r="BO111" s="55">
        <v>13</v>
      </c>
      <c r="BP111" s="72">
        <v>3</v>
      </c>
      <c r="BQ111" s="73">
        <v>167667</v>
      </c>
      <c r="BR111" s="74">
        <v>5</v>
      </c>
      <c r="BS111" s="54">
        <v>2</v>
      </c>
      <c r="BT111" s="14">
        <v>204900</v>
      </c>
      <c r="BU111" s="55">
        <v>46</v>
      </c>
      <c r="BV111" s="72"/>
      <c r="BW111" s="73"/>
      <c r="BX111" s="74"/>
      <c r="BY111" s="54"/>
      <c r="CA111" s="55"/>
    </row>
    <row r="112" spans="1:79" x14ac:dyDescent="0.4">
      <c r="A112" s="20" t="s">
        <v>49</v>
      </c>
      <c r="B112" s="444">
        <v>217</v>
      </c>
      <c r="C112" s="445" t="s">
        <v>8557</v>
      </c>
      <c r="D112" s="446">
        <v>23</v>
      </c>
      <c r="E112" s="450">
        <v>170</v>
      </c>
      <c r="F112" s="451" t="s">
        <v>7859</v>
      </c>
      <c r="G112" s="452">
        <v>24</v>
      </c>
      <c r="H112" s="342">
        <v>175</v>
      </c>
      <c r="I112" s="342" t="s">
        <v>7179</v>
      </c>
      <c r="J112" s="342">
        <v>26</v>
      </c>
      <c r="K112" s="393">
        <v>171</v>
      </c>
      <c r="L112" s="394" t="s">
        <v>6497</v>
      </c>
      <c r="M112" s="395">
        <v>25</v>
      </c>
      <c r="N112" s="341">
        <v>241</v>
      </c>
      <c r="O112" s="342" t="s">
        <v>5786</v>
      </c>
      <c r="P112" s="343">
        <v>39</v>
      </c>
      <c r="Q112" s="104">
        <v>239</v>
      </c>
      <c r="R112" t="s">
        <v>5043</v>
      </c>
      <c r="S112" s="105">
        <v>30</v>
      </c>
      <c r="T112" s="341">
        <v>209</v>
      </c>
      <c r="U112" s="342" t="s">
        <v>4299</v>
      </c>
      <c r="V112" s="343">
        <v>46</v>
      </c>
      <c r="W112" s="104">
        <v>224</v>
      </c>
      <c r="X112" t="s">
        <v>3544</v>
      </c>
      <c r="Y112" s="105">
        <v>39</v>
      </c>
      <c r="Z112" s="246">
        <v>234</v>
      </c>
      <c r="AA112" s="246" t="s">
        <v>2770</v>
      </c>
      <c r="AB112" s="247">
        <v>38</v>
      </c>
      <c r="AC112" s="104">
        <v>247</v>
      </c>
      <c r="AD112" t="s">
        <v>2018</v>
      </c>
      <c r="AE112" s="105">
        <v>67</v>
      </c>
      <c r="AF112" s="245">
        <v>226</v>
      </c>
      <c r="AG112" s="246" t="s">
        <v>1262</v>
      </c>
      <c r="AH112" s="247">
        <v>86</v>
      </c>
      <c r="AI112" s="219">
        <v>211</v>
      </c>
      <c r="AJ112" s="219" t="s">
        <v>525</v>
      </c>
      <c r="AK112" s="219">
        <v>103</v>
      </c>
      <c r="AL112" s="72">
        <v>160</v>
      </c>
      <c r="AM112" s="73">
        <v>157180</v>
      </c>
      <c r="AN112" s="74">
        <v>98</v>
      </c>
      <c r="AO112" s="54">
        <v>179</v>
      </c>
      <c r="AP112" s="14">
        <v>145546</v>
      </c>
      <c r="AQ112" s="55">
        <v>105</v>
      </c>
      <c r="AR112" s="72">
        <v>139</v>
      </c>
      <c r="AS112" s="73">
        <v>136057</v>
      </c>
      <c r="AT112" s="74">
        <v>131</v>
      </c>
      <c r="AU112" s="54">
        <v>137</v>
      </c>
      <c r="AV112" s="14">
        <v>151741</v>
      </c>
      <c r="AW112" s="55">
        <v>156</v>
      </c>
      <c r="AX112" s="72">
        <v>156</v>
      </c>
      <c r="AY112" s="73">
        <v>163351</v>
      </c>
      <c r="AZ112" s="74">
        <v>122</v>
      </c>
      <c r="BA112" s="54">
        <v>107</v>
      </c>
      <c r="BB112" s="14">
        <v>177834</v>
      </c>
      <c r="BC112" s="55">
        <v>140</v>
      </c>
      <c r="BD112" s="72">
        <v>173</v>
      </c>
      <c r="BE112" s="73">
        <v>197594</v>
      </c>
      <c r="BF112" s="74">
        <v>129</v>
      </c>
      <c r="BG112" s="54">
        <v>180</v>
      </c>
      <c r="BH112" s="14">
        <v>192439</v>
      </c>
      <c r="BI112" s="55">
        <v>115</v>
      </c>
      <c r="BJ112" s="72">
        <v>190</v>
      </c>
      <c r="BK112" s="73">
        <v>199526</v>
      </c>
      <c r="BL112" s="74">
        <v>98</v>
      </c>
      <c r="BM112" s="54">
        <v>215</v>
      </c>
      <c r="BN112" s="14">
        <v>173174</v>
      </c>
      <c r="BO112" s="55">
        <v>79</v>
      </c>
      <c r="BP112" s="72">
        <v>184</v>
      </c>
      <c r="BQ112" s="73">
        <v>180718</v>
      </c>
      <c r="BR112" s="74">
        <v>62</v>
      </c>
      <c r="BS112" s="54">
        <v>121</v>
      </c>
      <c r="BT112" s="14">
        <v>192804</v>
      </c>
      <c r="BU112" s="55">
        <v>50</v>
      </c>
      <c r="BV112" s="72">
        <v>160</v>
      </c>
      <c r="BW112" s="73">
        <v>155893</v>
      </c>
      <c r="BX112" s="74">
        <v>64</v>
      </c>
      <c r="BY112" s="54">
        <v>152</v>
      </c>
      <c r="BZ112" s="14">
        <v>149996</v>
      </c>
      <c r="CA112" s="55">
        <v>130</v>
      </c>
    </row>
    <row r="113" spans="1:79" x14ac:dyDescent="0.4">
      <c r="A113" s="20" t="s">
        <v>138</v>
      </c>
      <c r="B113" s="444">
        <v>2</v>
      </c>
      <c r="C113" s="445" t="s">
        <v>8558</v>
      </c>
      <c r="D113" s="446">
        <v>15</v>
      </c>
      <c r="E113" s="450">
        <v>4</v>
      </c>
      <c r="F113" s="451" t="s">
        <v>7860</v>
      </c>
      <c r="G113" s="452">
        <v>28</v>
      </c>
      <c r="H113" s="342">
        <v>1</v>
      </c>
      <c r="I113" s="342" t="s">
        <v>6969</v>
      </c>
      <c r="J113" s="342">
        <v>157</v>
      </c>
      <c r="K113" s="393">
        <v>1</v>
      </c>
      <c r="L113" s="394" t="s">
        <v>6498</v>
      </c>
      <c r="M113" s="395">
        <v>214</v>
      </c>
      <c r="N113" s="341">
        <v>0</v>
      </c>
      <c r="O113" s="342" t="s">
        <v>262</v>
      </c>
      <c r="P113" s="343">
        <v>0</v>
      </c>
      <c r="Q113" s="104">
        <v>2</v>
      </c>
      <c r="R113" t="s">
        <v>5044</v>
      </c>
      <c r="S113" s="105">
        <v>3</v>
      </c>
      <c r="T113" s="341">
        <v>0</v>
      </c>
      <c r="U113" s="342" t="s">
        <v>262</v>
      </c>
      <c r="V113" s="343">
        <v>0</v>
      </c>
      <c r="W113" s="104">
        <v>0</v>
      </c>
      <c r="X113" t="s">
        <v>262</v>
      </c>
      <c r="Y113" s="105">
        <v>0</v>
      </c>
      <c r="Z113" s="246">
        <v>2</v>
      </c>
      <c r="AA113" s="246" t="s">
        <v>2682</v>
      </c>
      <c r="AB113" s="247">
        <v>27</v>
      </c>
      <c r="AC113" s="104">
        <v>1</v>
      </c>
      <c r="AD113" t="s">
        <v>2019</v>
      </c>
      <c r="AE113" s="105">
        <v>74</v>
      </c>
      <c r="AF113" s="245">
        <v>4</v>
      </c>
      <c r="AG113" s="246" t="s">
        <v>1263</v>
      </c>
      <c r="AH113" s="247">
        <v>107</v>
      </c>
      <c r="AI113" s="219">
        <v>5</v>
      </c>
      <c r="AJ113" s="219" t="s">
        <v>526</v>
      </c>
      <c r="AK113" s="219">
        <v>266</v>
      </c>
      <c r="AL113" s="72">
        <v>1</v>
      </c>
      <c r="AM113" s="73">
        <v>229900</v>
      </c>
      <c r="AN113" s="74">
        <v>6</v>
      </c>
      <c r="AO113" s="54">
        <v>0</v>
      </c>
      <c r="AP113" s="14">
        <v>0</v>
      </c>
      <c r="AQ113" s="55">
        <v>0</v>
      </c>
      <c r="AR113" s="72">
        <v>2</v>
      </c>
      <c r="AS113" s="73">
        <v>373000</v>
      </c>
      <c r="AT113" s="74">
        <v>128</v>
      </c>
      <c r="AU113" s="54">
        <v>1</v>
      </c>
      <c r="AV113" s="14">
        <v>165000</v>
      </c>
      <c r="AW113" s="55">
        <v>285</v>
      </c>
      <c r="AX113" s="72">
        <v>4</v>
      </c>
      <c r="AY113" s="73">
        <v>286002</v>
      </c>
      <c r="AZ113" s="74">
        <v>132</v>
      </c>
      <c r="BA113" s="54">
        <v>1</v>
      </c>
      <c r="BB113" s="14">
        <v>520000</v>
      </c>
      <c r="BC113" s="55">
        <v>50</v>
      </c>
      <c r="BD113" s="72">
        <v>1</v>
      </c>
      <c r="BE113" s="73">
        <v>285000</v>
      </c>
      <c r="BF113" s="74">
        <v>196</v>
      </c>
      <c r="BG113" s="54">
        <v>1</v>
      </c>
      <c r="BH113" s="14">
        <v>409000</v>
      </c>
      <c r="BI113" s="55">
        <v>78</v>
      </c>
      <c r="BJ113" s="72">
        <v>1</v>
      </c>
      <c r="BK113" s="73">
        <v>291200</v>
      </c>
      <c r="BL113" s="74">
        <v>35</v>
      </c>
      <c r="BM113" s="54">
        <v>3</v>
      </c>
      <c r="BN113" s="14">
        <v>392333</v>
      </c>
      <c r="BO113" s="55">
        <v>32</v>
      </c>
      <c r="BP113" s="72">
        <v>6</v>
      </c>
      <c r="BQ113" s="73">
        <v>323417</v>
      </c>
      <c r="BR113" s="74">
        <v>103</v>
      </c>
      <c r="BS113" s="54">
        <v>5</v>
      </c>
      <c r="BT113" s="14">
        <v>363000</v>
      </c>
      <c r="BU113" s="55">
        <v>141</v>
      </c>
      <c r="BV113" s="72"/>
      <c r="BW113" s="73"/>
      <c r="BX113" s="74"/>
      <c r="BY113" s="54"/>
      <c r="CA113" s="55"/>
    </row>
    <row r="114" spans="1:79" x14ac:dyDescent="0.4">
      <c r="A114" s="20" t="s">
        <v>50</v>
      </c>
      <c r="B114" s="444">
        <v>33</v>
      </c>
      <c r="C114" s="445" t="s">
        <v>8559</v>
      </c>
      <c r="D114" s="446">
        <v>33</v>
      </c>
      <c r="E114" s="450">
        <v>28</v>
      </c>
      <c r="F114" s="451" t="s">
        <v>7861</v>
      </c>
      <c r="G114" s="452">
        <v>18</v>
      </c>
      <c r="H114" s="342">
        <v>31</v>
      </c>
      <c r="I114" s="342" t="s">
        <v>7180</v>
      </c>
      <c r="J114" s="342">
        <v>28</v>
      </c>
      <c r="K114" s="393">
        <v>25</v>
      </c>
      <c r="L114" s="394" t="s">
        <v>6499</v>
      </c>
      <c r="M114" s="395">
        <v>17</v>
      </c>
      <c r="N114" s="341">
        <v>48</v>
      </c>
      <c r="O114" s="342" t="s">
        <v>5787</v>
      </c>
      <c r="P114" s="343">
        <v>13</v>
      </c>
      <c r="Q114" s="104">
        <v>33</v>
      </c>
      <c r="R114" t="s">
        <v>5045</v>
      </c>
      <c r="S114" s="105">
        <v>42</v>
      </c>
      <c r="T114" s="341">
        <v>37</v>
      </c>
      <c r="U114" s="342" t="s">
        <v>4300</v>
      </c>
      <c r="V114" s="343">
        <v>46</v>
      </c>
      <c r="W114" s="104">
        <v>24</v>
      </c>
      <c r="X114" t="s">
        <v>3545</v>
      </c>
      <c r="Y114" s="105">
        <v>72</v>
      </c>
      <c r="Z114" s="246">
        <v>34</v>
      </c>
      <c r="AA114" s="246" t="s">
        <v>2771</v>
      </c>
      <c r="AB114" s="247">
        <v>75</v>
      </c>
      <c r="AC114" s="104">
        <v>34</v>
      </c>
      <c r="AD114" t="s">
        <v>2020</v>
      </c>
      <c r="AE114" s="105">
        <v>51</v>
      </c>
      <c r="AF114" s="245">
        <v>42</v>
      </c>
      <c r="AG114" s="246" t="s">
        <v>1264</v>
      </c>
      <c r="AH114" s="247">
        <v>68</v>
      </c>
      <c r="AI114" s="219">
        <v>40</v>
      </c>
      <c r="AJ114" s="219" t="s">
        <v>527</v>
      </c>
      <c r="AK114" s="219">
        <v>72</v>
      </c>
      <c r="AL114" s="72">
        <v>23</v>
      </c>
      <c r="AM114" s="73">
        <v>203435</v>
      </c>
      <c r="AN114" s="74">
        <v>84</v>
      </c>
      <c r="AO114" s="54">
        <v>25</v>
      </c>
      <c r="AP114" s="14">
        <v>204062</v>
      </c>
      <c r="AQ114" s="55">
        <v>98</v>
      </c>
      <c r="AR114" s="72">
        <v>33</v>
      </c>
      <c r="AS114" s="73">
        <v>234014</v>
      </c>
      <c r="AT114" s="74">
        <v>99</v>
      </c>
      <c r="AU114" s="54">
        <v>22</v>
      </c>
      <c r="AV114" s="14">
        <v>219514</v>
      </c>
      <c r="AW114" s="55">
        <v>107</v>
      </c>
      <c r="AX114" s="72">
        <v>31</v>
      </c>
      <c r="AY114" s="73">
        <v>207006</v>
      </c>
      <c r="AZ114" s="74">
        <v>100</v>
      </c>
      <c r="BA114" s="54">
        <v>22</v>
      </c>
      <c r="BB114" s="14">
        <v>254923</v>
      </c>
      <c r="BC114" s="55">
        <v>115</v>
      </c>
      <c r="BD114" s="72">
        <v>30</v>
      </c>
      <c r="BE114" s="73">
        <v>268742</v>
      </c>
      <c r="BF114" s="74">
        <v>126</v>
      </c>
      <c r="BG114" s="54">
        <v>36</v>
      </c>
      <c r="BH114" s="14">
        <v>292013</v>
      </c>
      <c r="BI114" s="55">
        <v>81</v>
      </c>
      <c r="BJ114" s="72">
        <v>36</v>
      </c>
      <c r="BK114" s="73">
        <v>280339</v>
      </c>
      <c r="BL114" s="74">
        <v>89</v>
      </c>
      <c r="BM114" s="54">
        <v>46</v>
      </c>
      <c r="BN114" s="14">
        <v>302090</v>
      </c>
      <c r="BO114" s="55">
        <v>76</v>
      </c>
      <c r="BP114" s="72">
        <v>46</v>
      </c>
      <c r="BQ114" s="73">
        <v>256870</v>
      </c>
      <c r="BR114" s="74">
        <v>61</v>
      </c>
      <c r="BS114" s="54">
        <v>46</v>
      </c>
      <c r="BT114" s="14">
        <v>211259</v>
      </c>
      <c r="BU114" s="55">
        <v>57</v>
      </c>
      <c r="BV114" s="72">
        <v>52</v>
      </c>
      <c r="BW114" s="73">
        <v>206309</v>
      </c>
      <c r="BX114" s="74">
        <v>70</v>
      </c>
      <c r="BY114" s="54">
        <v>38</v>
      </c>
      <c r="BZ114" s="14">
        <v>185350</v>
      </c>
      <c r="CA114" s="55">
        <v>56</v>
      </c>
    </row>
    <row r="115" spans="1:79" x14ac:dyDescent="0.4">
      <c r="A115" s="20" t="s">
        <v>12</v>
      </c>
      <c r="B115" s="444">
        <v>423</v>
      </c>
      <c r="C115" s="445" t="s">
        <v>8560</v>
      </c>
      <c r="D115" s="446">
        <v>20</v>
      </c>
      <c r="E115" s="450">
        <v>427</v>
      </c>
      <c r="F115" s="451" t="s">
        <v>7862</v>
      </c>
      <c r="G115" s="452">
        <v>25</v>
      </c>
      <c r="H115" s="342">
        <v>409</v>
      </c>
      <c r="I115" s="342" t="s">
        <v>7181</v>
      </c>
      <c r="J115" s="342">
        <v>23</v>
      </c>
      <c r="K115" s="393">
        <v>467</v>
      </c>
      <c r="L115" s="394" t="s">
        <v>6500</v>
      </c>
      <c r="M115" s="395">
        <v>26</v>
      </c>
      <c r="N115" s="341">
        <v>638</v>
      </c>
      <c r="O115" s="342" t="s">
        <v>5788</v>
      </c>
      <c r="P115" s="343">
        <v>28</v>
      </c>
      <c r="Q115" s="104">
        <v>613</v>
      </c>
      <c r="R115" t="s">
        <v>5046</v>
      </c>
      <c r="S115" s="105">
        <v>30</v>
      </c>
      <c r="T115" s="341">
        <v>423</v>
      </c>
      <c r="U115" s="342" t="s">
        <v>4301</v>
      </c>
      <c r="V115" s="343">
        <v>44</v>
      </c>
      <c r="W115" s="104">
        <v>471</v>
      </c>
      <c r="X115" t="s">
        <v>3546</v>
      </c>
      <c r="Y115" s="105">
        <v>48</v>
      </c>
      <c r="Z115" s="246">
        <v>511</v>
      </c>
      <c r="AA115" s="246" t="s">
        <v>2772</v>
      </c>
      <c r="AB115" s="247">
        <v>47</v>
      </c>
      <c r="AC115" s="104">
        <v>504</v>
      </c>
      <c r="AD115" t="s">
        <v>2021</v>
      </c>
      <c r="AE115" s="105">
        <v>77</v>
      </c>
      <c r="AF115" s="245">
        <v>465</v>
      </c>
      <c r="AG115" s="246" t="s">
        <v>1265</v>
      </c>
      <c r="AH115" s="247">
        <v>92</v>
      </c>
      <c r="AI115" s="219">
        <v>436</v>
      </c>
      <c r="AJ115" s="219" t="s">
        <v>528</v>
      </c>
      <c r="AK115" s="219">
        <v>106</v>
      </c>
      <c r="AL115" s="72">
        <v>404</v>
      </c>
      <c r="AM115" s="73">
        <v>74908</v>
      </c>
      <c r="AN115" s="74">
        <v>106</v>
      </c>
      <c r="AO115" s="54">
        <v>430</v>
      </c>
      <c r="AP115" s="14">
        <v>66569</v>
      </c>
      <c r="AQ115" s="55">
        <v>104</v>
      </c>
      <c r="AR115" s="72">
        <v>418</v>
      </c>
      <c r="AS115" s="73">
        <v>56805</v>
      </c>
      <c r="AT115" s="74">
        <v>101</v>
      </c>
      <c r="AU115" s="54">
        <v>370</v>
      </c>
      <c r="AV115" s="14">
        <v>62948</v>
      </c>
      <c r="AW115" s="55">
        <v>115</v>
      </c>
      <c r="AX115" s="72">
        <v>357</v>
      </c>
      <c r="AY115" s="73">
        <v>83407</v>
      </c>
      <c r="AZ115" s="74">
        <v>97</v>
      </c>
      <c r="BA115" s="54">
        <v>330</v>
      </c>
      <c r="BB115" s="14">
        <v>90377</v>
      </c>
      <c r="BC115" s="55">
        <v>110</v>
      </c>
      <c r="BD115" s="72">
        <v>370</v>
      </c>
      <c r="BE115" s="73">
        <v>112408</v>
      </c>
      <c r="BF115" s="74">
        <v>102</v>
      </c>
      <c r="BG115" s="54">
        <v>468</v>
      </c>
      <c r="BH115" s="14">
        <v>117893</v>
      </c>
      <c r="BI115" s="55">
        <v>83</v>
      </c>
      <c r="BJ115" s="72">
        <v>573</v>
      </c>
      <c r="BK115" s="73">
        <v>126235</v>
      </c>
      <c r="BL115" s="74">
        <v>70</v>
      </c>
      <c r="BM115" s="54">
        <v>657</v>
      </c>
      <c r="BN115" s="14">
        <v>131321</v>
      </c>
      <c r="BO115" s="55">
        <v>48</v>
      </c>
      <c r="BP115" s="72">
        <v>597</v>
      </c>
      <c r="BQ115" s="73">
        <v>111145</v>
      </c>
      <c r="BR115" s="74">
        <v>46</v>
      </c>
      <c r="BS115" s="54">
        <v>526</v>
      </c>
      <c r="BT115" s="14">
        <v>106349</v>
      </c>
      <c r="BU115" s="55">
        <v>55</v>
      </c>
      <c r="BV115" s="72">
        <v>556</v>
      </c>
      <c r="BW115" s="73">
        <v>96739</v>
      </c>
      <c r="BX115" s="74">
        <v>66</v>
      </c>
      <c r="BY115" s="54">
        <v>527</v>
      </c>
      <c r="BZ115" s="14">
        <v>90442</v>
      </c>
      <c r="CA115" s="55">
        <v>59</v>
      </c>
    </row>
    <row r="116" spans="1:79" x14ac:dyDescent="0.4">
      <c r="A116" s="20" t="s">
        <v>139</v>
      </c>
      <c r="B116" s="444">
        <v>9</v>
      </c>
      <c r="C116" s="445" t="s">
        <v>8561</v>
      </c>
      <c r="D116" s="446">
        <v>66</v>
      </c>
      <c r="E116" s="450">
        <v>12</v>
      </c>
      <c r="F116" s="451" t="s">
        <v>7863</v>
      </c>
      <c r="G116" s="452">
        <v>33</v>
      </c>
      <c r="H116" s="342">
        <v>12</v>
      </c>
      <c r="I116" s="342" t="s">
        <v>7182</v>
      </c>
      <c r="J116" s="342">
        <v>46</v>
      </c>
      <c r="K116" s="393">
        <v>14</v>
      </c>
      <c r="L116" s="394" t="s">
        <v>6501</v>
      </c>
      <c r="M116" s="395">
        <v>66</v>
      </c>
      <c r="N116" s="341">
        <v>19</v>
      </c>
      <c r="O116" s="342" t="s">
        <v>5789</v>
      </c>
      <c r="P116" s="343">
        <v>41</v>
      </c>
      <c r="Q116" s="104">
        <v>15</v>
      </c>
      <c r="R116" t="s">
        <v>5047</v>
      </c>
      <c r="S116" s="105">
        <v>19</v>
      </c>
      <c r="T116" s="341">
        <v>17</v>
      </c>
      <c r="U116" s="342" t="s">
        <v>4302</v>
      </c>
      <c r="V116" s="343">
        <v>51</v>
      </c>
      <c r="W116" s="104">
        <v>20</v>
      </c>
      <c r="X116" t="s">
        <v>3547</v>
      </c>
      <c r="Y116" s="105">
        <v>39</v>
      </c>
      <c r="Z116" s="246">
        <v>13</v>
      </c>
      <c r="AA116" s="246" t="s">
        <v>2773</v>
      </c>
      <c r="AB116" s="247">
        <v>92</v>
      </c>
      <c r="AC116" s="104">
        <v>9</v>
      </c>
      <c r="AD116" t="s">
        <v>2022</v>
      </c>
      <c r="AE116" s="105">
        <v>108</v>
      </c>
      <c r="AF116" s="245">
        <v>5</v>
      </c>
      <c r="AG116" s="246" t="s">
        <v>1266</v>
      </c>
      <c r="AH116" s="247">
        <v>115</v>
      </c>
      <c r="AI116" s="219">
        <v>17</v>
      </c>
      <c r="AJ116" s="219" t="s">
        <v>529</v>
      </c>
      <c r="AK116" s="219">
        <v>141</v>
      </c>
      <c r="AL116" s="72">
        <v>11</v>
      </c>
      <c r="AM116" s="73">
        <v>274781</v>
      </c>
      <c r="AN116" s="74">
        <v>82</v>
      </c>
      <c r="AO116" s="54">
        <v>7</v>
      </c>
      <c r="AP116" s="14">
        <v>166029</v>
      </c>
      <c r="AQ116" s="55">
        <v>206</v>
      </c>
      <c r="AR116" s="72">
        <v>5</v>
      </c>
      <c r="AS116" s="73">
        <v>314880</v>
      </c>
      <c r="AT116" s="74">
        <v>96</v>
      </c>
      <c r="AU116" s="54">
        <v>8</v>
      </c>
      <c r="AV116" s="14">
        <v>202713</v>
      </c>
      <c r="AW116" s="55">
        <v>140</v>
      </c>
      <c r="AX116" s="72">
        <v>14</v>
      </c>
      <c r="AY116" s="73">
        <v>287586</v>
      </c>
      <c r="AZ116" s="74">
        <v>184</v>
      </c>
      <c r="BA116" s="54">
        <v>10</v>
      </c>
      <c r="BB116" s="14">
        <v>272800</v>
      </c>
      <c r="BC116" s="55">
        <v>142</v>
      </c>
      <c r="BD116" s="72">
        <v>3</v>
      </c>
      <c r="BE116" s="73">
        <v>281667</v>
      </c>
      <c r="BF116" s="74">
        <v>104</v>
      </c>
      <c r="BG116" s="54">
        <v>9</v>
      </c>
      <c r="BH116" s="14">
        <v>363928</v>
      </c>
      <c r="BI116" s="55">
        <v>77</v>
      </c>
      <c r="BJ116" s="72">
        <v>9</v>
      </c>
      <c r="BK116" s="73">
        <v>289267</v>
      </c>
      <c r="BL116" s="74">
        <v>34</v>
      </c>
      <c r="BM116" s="54">
        <v>8</v>
      </c>
      <c r="BN116" s="14">
        <v>315450</v>
      </c>
      <c r="BO116" s="55">
        <v>61</v>
      </c>
      <c r="BP116" s="72">
        <v>8</v>
      </c>
      <c r="BQ116" s="73">
        <v>260175</v>
      </c>
      <c r="BR116" s="74">
        <v>71</v>
      </c>
      <c r="BS116" s="54">
        <v>4</v>
      </c>
      <c r="BT116" s="14">
        <v>158975</v>
      </c>
      <c r="BU116" s="55">
        <v>25</v>
      </c>
      <c r="BV116" s="72"/>
      <c r="BW116" s="73"/>
      <c r="BX116" s="74"/>
      <c r="BY116" s="54"/>
      <c r="CA116" s="55"/>
    </row>
    <row r="117" spans="1:79" x14ac:dyDescent="0.4">
      <c r="A117" s="20" t="s">
        <v>140</v>
      </c>
      <c r="B117" s="444">
        <v>12</v>
      </c>
      <c r="C117" s="445" t="s">
        <v>8562</v>
      </c>
      <c r="D117" s="446">
        <v>34</v>
      </c>
      <c r="E117" s="450">
        <v>10</v>
      </c>
      <c r="F117" s="451" t="s">
        <v>7864</v>
      </c>
      <c r="G117" s="452">
        <v>16</v>
      </c>
      <c r="H117" s="342">
        <v>17</v>
      </c>
      <c r="I117" s="342" t="s">
        <v>7183</v>
      </c>
      <c r="J117" s="342">
        <v>48</v>
      </c>
      <c r="K117" s="393">
        <v>12</v>
      </c>
      <c r="L117" s="394" t="s">
        <v>6502</v>
      </c>
      <c r="M117" s="395">
        <v>49</v>
      </c>
      <c r="N117" s="341">
        <v>19</v>
      </c>
      <c r="O117" s="342" t="s">
        <v>5790</v>
      </c>
      <c r="P117" s="343">
        <v>35</v>
      </c>
      <c r="Q117" s="104">
        <v>17</v>
      </c>
      <c r="R117" t="s">
        <v>5048</v>
      </c>
      <c r="S117" s="105">
        <v>19</v>
      </c>
      <c r="T117" s="341">
        <v>20</v>
      </c>
      <c r="U117" s="342" t="s">
        <v>4303</v>
      </c>
      <c r="V117" s="343">
        <v>56</v>
      </c>
      <c r="W117" s="104">
        <v>27</v>
      </c>
      <c r="X117" t="s">
        <v>3548</v>
      </c>
      <c r="Y117" s="105">
        <v>59</v>
      </c>
      <c r="Z117" s="246">
        <v>27</v>
      </c>
      <c r="AA117" s="246" t="s">
        <v>2774</v>
      </c>
      <c r="AB117" s="247">
        <v>55</v>
      </c>
      <c r="AC117" s="104">
        <v>22</v>
      </c>
      <c r="AD117" t="s">
        <v>2023</v>
      </c>
      <c r="AE117" s="105">
        <v>65</v>
      </c>
      <c r="AF117" s="245">
        <v>26</v>
      </c>
      <c r="AG117" s="246" t="s">
        <v>1267</v>
      </c>
      <c r="AH117" s="247">
        <v>86</v>
      </c>
      <c r="AI117" s="219">
        <v>16</v>
      </c>
      <c r="AJ117" s="219" t="s">
        <v>530</v>
      </c>
      <c r="AK117" s="219">
        <v>100</v>
      </c>
      <c r="AL117" s="72">
        <v>28</v>
      </c>
      <c r="AM117" s="73">
        <v>211597</v>
      </c>
      <c r="AN117" s="74">
        <v>110</v>
      </c>
      <c r="AO117" s="54">
        <v>21</v>
      </c>
      <c r="AP117" s="14">
        <v>188610</v>
      </c>
      <c r="AQ117" s="55">
        <v>107</v>
      </c>
      <c r="AR117" s="72">
        <v>16</v>
      </c>
      <c r="AS117" s="73">
        <v>212003</v>
      </c>
      <c r="AT117" s="74">
        <v>204</v>
      </c>
      <c r="AU117" s="54">
        <v>15</v>
      </c>
      <c r="AV117" s="14">
        <v>218093</v>
      </c>
      <c r="AW117" s="55">
        <v>87</v>
      </c>
      <c r="AX117" s="72">
        <v>8</v>
      </c>
      <c r="AY117" s="73">
        <v>214988</v>
      </c>
      <c r="AZ117" s="74">
        <v>108</v>
      </c>
      <c r="BA117" s="54">
        <v>12</v>
      </c>
      <c r="BB117" s="14">
        <v>208242</v>
      </c>
      <c r="BC117" s="55">
        <v>84</v>
      </c>
      <c r="BD117" s="69">
        <v>16</v>
      </c>
      <c r="BE117" s="73">
        <v>254169</v>
      </c>
      <c r="BF117" s="74">
        <v>108</v>
      </c>
      <c r="BG117" s="54">
        <v>21</v>
      </c>
      <c r="BH117" s="14">
        <v>269588</v>
      </c>
      <c r="BI117" s="55">
        <v>99</v>
      </c>
      <c r="BJ117" s="72">
        <v>19</v>
      </c>
      <c r="BK117" s="73">
        <v>266016</v>
      </c>
      <c r="BL117" s="74">
        <v>122</v>
      </c>
      <c r="BM117" s="54">
        <v>14</v>
      </c>
      <c r="BN117" s="14">
        <v>251000</v>
      </c>
      <c r="BO117" s="55">
        <v>78</v>
      </c>
      <c r="BP117" s="72">
        <v>10</v>
      </c>
      <c r="BQ117" s="73">
        <v>195860</v>
      </c>
      <c r="BR117" s="74">
        <v>43</v>
      </c>
      <c r="BS117" s="54">
        <v>12</v>
      </c>
      <c r="BT117" s="14">
        <v>232800</v>
      </c>
      <c r="BU117" s="55">
        <v>64</v>
      </c>
      <c r="BV117" s="72"/>
      <c r="BW117" s="73"/>
      <c r="BX117" s="74"/>
      <c r="BY117" s="54"/>
      <c r="CA117" s="55"/>
    </row>
    <row r="118" spans="1:79" x14ac:dyDescent="0.4">
      <c r="A118" s="20" t="s">
        <v>239</v>
      </c>
      <c r="B118" s="444">
        <v>31</v>
      </c>
      <c r="C118" s="445" t="s">
        <v>8563</v>
      </c>
      <c r="D118" s="446">
        <v>6</v>
      </c>
      <c r="E118" s="450">
        <v>36</v>
      </c>
      <c r="F118" s="451" t="s">
        <v>7865</v>
      </c>
      <c r="G118" s="452">
        <v>18</v>
      </c>
      <c r="H118" s="342">
        <v>30</v>
      </c>
      <c r="I118" s="342" t="s">
        <v>7184</v>
      </c>
      <c r="J118" s="342">
        <v>14</v>
      </c>
      <c r="K118" s="393">
        <v>25</v>
      </c>
      <c r="L118" s="394" t="s">
        <v>6503</v>
      </c>
      <c r="M118" s="395">
        <v>19</v>
      </c>
      <c r="N118" s="341">
        <v>34</v>
      </c>
      <c r="O118" s="342" t="s">
        <v>5791</v>
      </c>
      <c r="P118" s="343">
        <v>27</v>
      </c>
      <c r="Q118" s="104">
        <v>51</v>
      </c>
      <c r="R118" t="s">
        <v>5049</v>
      </c>
      <c r="S118" s="105">
        <v>17</v>
      </c>
      <c r="T118" s="341">
        <v>43</v>
      </c>
      <c r="U118" s="342" t="s">
        <v>4304</v>
      </c>
      <c r="V118" s="343">
        <v>54</v>
      </c>
      <c r="W118" s="104">
        <v>57</v>
      </c>
      <c r="X118" t="s">
        <v>3549</v>
      </c>
      <c r="Y118" s="105">
        <v>37</v>
      </c>
      <c r="Z118" s="246">
        <v>55</v>
      </c>
      <c r="AA118" s="246" t="s">
        <v>2775</v>
      </c>
      <c r="AB118" s="247">
        <v>48</v>
      </c>
      <c r="AC118" s="104">
        <v>49</v>
      </c>
      <c r="AD118" t="s">
        <v>2024</v>
      </c>
      <c r="AE118" s="105">
        <v>57</v>
      </c>
      <c r="AF118" s="245">
        <v>49</v>
      </c>
      <c r="AG118" s="246" t="s">
        <v>1268</v>
      </c>
      <c r="AH118" s="247">
        <v>84</v>
      </c>
      <c r="AI118" s="219">
        <v>39</v>
      </c>
      <c r="AJ118" s="219" t="s">
        <v>531</v>
      </c>
      <c r="AK118" s="219">
        <v>98</v>
      </c>
      <c r="AL118" s="72">
        <v>36</v>
      </c>
      <c r="AM118" s="73">
        <v>122386</v>
      </c>
      <c r="AN118" s="74">
        <v>65</v>
      </c>
      <c r="AO118" s="54">
        <v>41</v>
      </c>
      <c r="AP118" s="14">
        <v>115041</v>
      </c>
      <c r="AQ118" s="55">
        <v>107</v>
      </c>
      <c r="AR118" s="72">
        <v>35</v>
      </c>
      <c r="AS118" s="73">
        <v>124217</v>
      </c>
      <c r="AT118" s="74">
        <v>114</v>
      </c>
      <c r="AU118" s="54">
        <v>30</v>
      </c>
      <c r="AV118" s="14">
        <v>119207</v>
      </c>
      <c r="AW118" s="55">
        <v>135</v>
      </c>
      <c r="AX118" s="69">
        <v>30</v>
      </c>
      <c r="AY118" s="70">
        <v>142849</v>
      </c>
      <c r="AZ118" s="71">
        <v>141</v>
      </c>
      <c r="BA118" s="54">
        <v>26</v>
      </c>
      <c r="BB118" s="14">
        <v>164354</v>
      </c>
      <c r="BC118" s="55">
        <v>109</v>
      </c>
      <c r="BD118" s="72">
        <v>35</v>
      </c>
      <c r="BE118" s="73">
        <v>192024</v>
      </c>
      <c r="BF118" s="74">
        <v>104</v>
      </c>
      <c r="BG118" s="54">
        <v>47</v>
      </c>
      <c r="BH118" s="14">
        <v>189994</v>
      </c>
      <c r="BI118" s="55">
        <v>92</v>
      </c>
      <c r="BJ118" s="72">
        <v>59</v>
      </c>
      <c r="BK118" s="73">
        <v>183746</v>
      </c>
      <c r="BL118" s="74">
        <v>77</v>
      </c>
      <c r="BM118" s="54">
        <v>41</v>
      </c>
      <c r="BN118" s="14">
        <v>176125</v>
      </c>
      <c r="BO118" s="55">
        <v>73</v>
      </c>
      <c r="BP118" s="72">
        <v>33</v>
      </c>
      <c r="BQ118" s="73">
        <v>149096</v>
      </c>
      <c r="BR118" s="74">
        <v>37</v>
      </c>
      <c r="BS118" s="54">
        <v>23</v>
      </c>
      <c r="BT118" s="14">
        <v>131230</v>
      </c>
      <c r="BU118" s="55">
        <v>49</v>
      </c>
      <c r="BV118" s="72"/>
      <c r="BW118" s="73"/>
      <c r="BX118" s="74"/>
      <c r="BY118" s="54"/>
      <c r="CA118" s="55"/>
    </row>
    <row r="119" spans="1:79" x14ac:dyDescent="0.4">
      <c r="A119" s="20" t="s">
        <v>188</v>
      </c>
      <c r="B119" s="444">
        <v>42</v>
      </c>
      <c r="C119" s="445" t="s">
        <v>8564</v>
      </c>
      <c r="D119" s="446">
        <v>37</v>
      </c>
      <c r="E119" s="450">
        <v>46</v>
      </c>
      <c r="F119" s="451" t="s">
        <v>7866</v>
      </c>
      <c r="G119" s="452">
        <v>42</v>
      </c>
      <c r="H119" s="342">
        <v>23</v>
      </c>
      <c r="I119" s="342" t="s">
        <v>7185</v>
      </c>
      <c r="J119" s="342">
        <v>64</v>
      </c>
      <c r="K119" s="393">
        <v>26</v>
      </c>
      <c r="L119" s="394" t="s">
        <v>6504</v>
      </c>
      <c r="M119" s="395">
        <v>56</v>
      </c>
      <c r="N119" s="341">
        <v>32</v>
      </c>
      <c r="O119" s="342" t="s">
        <v>5792</v>
      </c>
      <c r="P119" s="343">
        <v>41</v>
      </c>
      <c r="Q119" s="104">
        <v>26</v>
      </c>
      <c r="R119" t="s">
        <v>5050</v>
      </c>
      <c r="S119" s="105">
        <v>39</v>
      </c>
      <c r="T119" s="341">
        <v>23</v>
      </c>
      <c r="U119" s="342" t="s">
        <v>4305</v>
      </c>
      <c r="V119" s="343">
        <v>46</v>
      </c>
      <c r="W119" s="104">
        <v>23</v>
      </c>
      <c r="X119" t="s">
        <v>3550</v>
      </c>
      <c r="Y119" s="105">
        <v>56</v>
      </c>
      <c r="Z119" s="246">
        <v>24</v>
      </c>
      <c r="AA119" s="246" t="s">
        <v>2776</v>
      </c>
      <c r="AB119" s="247">
        <v>33</v>
      </c>
      <c r="AC119" s="104">
        <v>19</v>
      </c>
      <c r="AD119" t="s">
        <v>2025</v>
      </c>
      <c r="AE119" s="105">
        <v>121</v>
      </c>
      <c r="AF119" s="245">
        <v>24</v>
      </c>
      <c r="AG119" s="246" t="s">
        <v>1269</v>
      </c>
      <c r="AH119" s="247">
        <v>112</v>
      </c>
      <c r="AI119" s="219">
        <v>32</v>
      </c>
      <c r="AJ119" s="219" t="s">
        <v>532</v>
      </c>
      <c r="AK119" s="219">
        <v>149</v>
      </c>
      <c r="AL119" s="72">
        <v>24</v>
      </c>
      <c r="AM119" s="73">
        <v>168517</v>
      </c>
      <c r="AN119" s="74">
        <v>101</v>
      </c>
      <c r="AO119" s="54">
        <v>17</v>
      </c>
      <c r="AP119" s="14">
        <v>242365</v>
      </c>
      <c r="AQ119" s="55">
        <v>187</v>
      </c>
      <c r="AR119" s="72">
        <v>20</v>
      </c>
      <c r="AS119" s="73">
        <v>166726</v>
      </c>
      <c r="AT119" s="74">
        <v>75</v>
      </c>
      <c r="AU119" s="54">
        <v>22</v>
      </c>
      <c r="AV119" s="14">
        <v>131906</v>
      </c>
      <c r="AW119" s="55">
        <v>124</v>
      </c>
      <c r="AX119" s="69">
        <v>26</v>
      </c>
      <c r="AY119" s="70">
        <v>172402</v>
      </c>
      <c r="AZ119" s="71">
        <v>83</v>
      </c>
      <c r="BA119" s="54">
        <v>18</v>
      </c>
      <c r="BB119" s="14">
        <v>194644</v>
      </c>
      <c r="BC119" s="55">
        <v>89</v>
      </c>
      <c r="BD119" s="72">
        <v>19</v>
      </c>
      <c r="BE119" s="73">
        <v>219219</v>
      </c>
      <c r="BF119" s="74">
        <v>150</v>
      </c>
      <c r="BG119" s="54">
        <v>20</v>
      </c>
      <c r="BH119" s="14">
        <v>180480</v>
      </c>
      <c r="BI119" s="55">
        <v>102</v>
      </c>
      <c r="BJ119" s="72">
        <v>30</v>
      </c>
      <c r="BK119" s="73">
        <v>205734</v>
      </c>
      <c r="BL119" s="74">
        <v>108</v>
      </c>
      <c r="BM119" s="54">
        <v>16</v>
      </c>
      <c r="BN119" s="14">
        <v>176099</v>
      </c>
      <c r="BO119" s="55">
        <v>57</v>
      </c>
      <c r="BP119" s="72">
        <v>19</v>
      </c>
      <c r="BQ119" s="73">
        <v>180105</v>
      </c>
      <c r="BR119" s="74">
        <v>45</v>
      </c>
      <c r="BS119" s="54">
        <v>21</v>
      </c>
      <c r="BT119" s="14">
        <v>183153</v>
      </c>
      <c r="BU119" s="55">
        <v>63</v>
      </c>
      <c r="BV119" s="72">
        <v>18</v>
      </c>
      <c r="BW119" s="73">
        <v>125916</v>
      </c>
      <c r="BX119" s="74">
        <v>102</v>
      </c>
      <c r="BY119" s="54">
        <v>13</v>
      </c>
      <c r="BZ119" s="14">
        <v>149126</v>
      </c>
      <c r="CA119" s="55">
        <v>58</v>
      </c>
    </row>
    <row r="120" spans="1:79" x14ac:dyDescent="0.4">
      <c r="A120" s="22" t="s">
        <v>51</v>
      </c>
      <c r="B120" s="444">
        <v>80</v>
      </c>
      <c r="C120" s="445" t="s">
        <v>8565</v>
      </c>
      <c r="D120" s="446">
        <v>42</v>
      </c>
      <c r="E120" s="450">
        <v>70</v>
      </c>
      <c r="F120" s="451" t="s">
        <v>7867</v>
      </c>
      <c r="G120" s="452">
        <v>27</v>
      </c>
      <c r="H120" s="342">
        <v>68</v>
      </c>
      <c r="I120" s="342" t="s">
        <v>7186</v>
      </c>
      <c r="J120" s="342">
        <v>35</v>
      </c>
      <c r="K120" s="393">
        <v>51</v>
      </c>
      <c r="L120" s="394" t="s">
        <v>6505</v>
      </c>
      <c r="M120" s="395">
        <v>64</v>
      </c>
      <c r="N120" s="341">
        <v>73</v>
      </c>
      <c r="O120" s="342" t="s">
        <v>5793</v>
      </c>
      <c r="P120" s="343">
        <v>29</v>
      </c>
      <c r="Q120" s="104">
        <v>101</v>
      </c>
      <c r="R120" t="s">
        <v>5051</v>
      </c>
      <c r="S120" s="105">
        <v>35</v>
      </c>
      <c r="T120" s="341">
        <v>101</v>
      </c>
      <c r="U120" s="342" t="s">
        <v>4306</v>
      </c>
      <c r="V120" s="343">
        <v>46</v>
      </c>
      <c r="W120" s="104">
        <v>89</v>
      </c>
      <c r="X120" t="s">
        <v>3551</v>
      </c>
      <c r="Y120" s="105">
        <v>37</v>
      </c>
      <c r="Z120" s="246">
        <v>88</v>
      </c>
      <c r="AA120" s="246" t="s">
        <v>2777</v>
      </c>
      <c r="AB120" s="247">
        <v>66</v>
      </c>
      <c r="AC120" s="104">
        <v>104</v>
      </c>
      <c r="AD120" t="s">
        <v>2026</v>
      </c>
      <c r="AE120" s="105">
        <v>67</v>
      </c>
      <c r="AF120" s="245">
        <v>90</v>
      </c>
      <c r="AG120" s="246" t="s">
        <v>1270</v>
      </c>
      <c r="AH120" s="247">
        <v>80</v>
      </c>
      <c r="AI120" s="219">
        <v>92</v>
      </c>
      <c r="AJ120" s="219" t="s">
        <v>533</v>
      </c>
      <c r="AK120" s="219">
        <v>97</v>
      </c>
      <c r="AL120" s="72">
        <v>71</v>
      </c>
      <c r="AM120" s="73">
        <v>215462</v>
      </c>
      <c r="AN120" s="74">
        <v>95</v>
      </c>
      <c r="AO120" s="54">
        <v>74</v>
      </c>
      <c r="AP120" s="14">
        <v>195000</v>
      </c>
      <c r="AQ120" s="55">
        <v>124</v>
      </c>
      <c r="AR120" s="72">
        <v>64</v>
      </c>
      <c r="AS120" s="73">
        <v>211902</v>
      </c>
      <c r="AT120" s="74">
        <v>119</v>
      </c>
      <c r="AU120" s="54">
        <v>59</v>
      </c>
      <c r="AV120" s="14">
        <v>217492</v>
      </c>
      <c r="AW120" s="55">
        <v>149</v>
      </c>
      <c r="AX120" s="69">
        <v>54</v>
      </c>
      <c r="AY120" s="70">
        <v>211508</v>
      </c>
      <c r="AZ120" s="71">
        <v>118</v>
      </c>
      <c r="BA120" s="54">
        <v>53</v>
      </c>
      <c r="BB120" s="14">
        <v>254702</v>
      </c>
      <c r="BC120" s="55">
        <v>142</v>
      </c>
      <c r="BD120" s="72">
        <v>65</v>
      </c>
      <c r="BE120" s="73">
        <v>265131</v>
      </c>
      <c r="BF120" s="74">
        <v>123</v>
      </c>
      <c r="BG120" s="54">
        <v>82</v>
      </c>
      <c r="BH120" s="14">
        <v>257968</v>
      </c>
      <c r="BI120" s="55">
        <v>107</v>
      </c>
      <c r="BJ120" s="130">
        <v>84</v>
      </c>
      <c r="BK120" s="128">
        <v>257134</v>
      </c>
      <c r="BL120" s="131">
        <v>98</v>
      </c>
      <c r="BM120" s="54">
        <v>82</v>
      </c>
      <c r="BN120" s="14">
        <v>256879</v>
      </c>
      <c r="BO120" s="55">
        <v>75</v>
      </c>
      <c r="BP120" s="72">
        <v>86</v>
      </c>
      <c r="BQ120" s="73">
        <v>215745</v>
      </c>
      <c r="BR120" s="74">
        <v>92</v>
      </c>
      <c r="BS120" s="54">
        <v>71</v>
      </c>
      <c r="BT120" s="14">
        <v>204659</v>
      </c>
      <c r="BU120" s="55">
        <v>91</v>
      </c>
      <c r="BV120" s="72">
        <v>70</v>
      </c>
      <c r="BW120" s="73">
        <v>184347</v>
      </c>
      <c r="BX120" s="74">
        <v>52</v>
      </c>
      <c r="BY120" s="54">
        <v>99</v>
      </c>
      <c r="BZ120" s="14">
        <v>185070</v>
      </c>
      <c r="CA120" s="55">
        <v>94</v>
      </c>
    </row>
    <row r="121" spans="1:79" x14ac:dyDescent="0.4">
      <c r="A121" s="22" t="s">
        <v>246</v>
      </c>
      <c r="B121" s="444">
        <v>13</v>
      </c>
      <c r="C121" s="445" t="s">
        <v>8566</v>
      </c>
      <c r="D121" s="446">
        <v>68</v>
      </c>
      <c r="E121" s="450">
        <v>16</v>
      </c>
      <c r="F121" s="451" t="s">
        <v>7868</v>
      </c>
      <c r="G121" s="452">
        <v>15</v>
      </c>
      <c r="H121" s="342">
        <v>18</v>
      </c>
      <c r="I121" s="342" t="s">
        <v>7187</v>
      </c>
      <c r="J121" s="342">
        <v>23</v>
      </c>
      <c r="K121" s="393">
        <v>8</v>
      </c>
      <c r="L121" s="394" t="s">
        <v>6506</v>
      </c>
      <c r="M121" s="395">
        <v>32</v>
      </c>
      <c r="N121" s="341">
        <v>14</v>
      </c>
      <c r="O121" s="342" t="s">
        <v>5794</v>
      </c>
      <c r="P121" s="343">
        <v>47</v>
      </c>
      <c r="Q121" s="104">
        <v>19</v>
      </c>
      <c r="R121" t="s">
        <v>5052</v>
      </c>
      <c r="S121" s="105">
        <v>23</v>
      </c>
      <c r="T121" s="341">
        <v>15</v>
      </c>
      <c r="U121" s="342" t="s">
        <v>4307</v>
      </c>
      <c r="V121" s="343">
        <v>54</v>
      </c>
      <c r="W121" s="104">
        <v>25</v>
      </c>
      <c r="X121" t="s">
        <v>3552</v>
      </c>
      <c r="Y121" s="105">
        <v>33</v>
      </c>
      <c r="Z121" s="246">
        <v>19</v>
      </c>
      <c r="AA121" s="246" t="s">
        <v>2778</v>
      </c>
      <c r="AB121" s="247">
        <v>70</v>
      </c>
      <c r="AC121" s="104">
        <v>25</v>
      </c>
      <c r="AD121" t="s">
        <v>2027</v>
      </c>
      <c r="AE121" s="105">
        <v>49</v>
      </c>
      <c r="AF121" s="245">
        <v>16</v>
      </c>
      <c r="AG121" s="246" t="s">
        <v>1271</v>
      </c>
      <c r="AH121" s="247">
        <v>66</v>
      </c>
      <c r="AI121" s="219">
        <v>26</v>
      </c>
      <c r="AJ121" s="219" t="s">
        <v>534</v>
      </c>
      <c r="AK121" s="219">
        <v>141</v>
      </c>
      <c r="AL121" s="72">
        <v>17</v>
      </c>
      <c r="AM121" s="73">
        <v>200847</v>
      </c>
      <c r="AN121" s="74">
        <v>188</v>
      </c>
      <c r="AO121" s="54">
        <v>7</v>
      </c>
      <c r="AP121" s="14">
        <v>375214</v>
      </c>
      <c r="AQ121" s="55">
        <v>125</v>
      </c>
      <c r="AR121" s="72">
        <v>15</v>
      </c>
      <c r="AS121" s="73">
        <v>251770</v>
      </c>
      <c r="AT121" s="74">
        <v>165</v>
      </c>
      <c r="AU121" s="54">
        <v>7</v>
      </c>
      <c r="AV121" s="14">
        <v>213357</v>
      </c>
      <c r="AW121" s="55">
        <v>124</v>
      </c>
      <c r="AX121" s="69">
        <v>9</v>
      </c>
      <c r="AY121" s="70">
        <v>219600</v>
      </c>
      <c r="AZ121" s="71">
        <v>106</v>
      </c>
      <c r="BA121" s="54">
        <v>10</v>
      </c>
      <c r="BB121" s="14">
        <v>291250</v>
      </c>
      <c r="BC121" s="55">
        <v>164</v>
      </c>
      <c r="BD121" s="72">
        <v>12</v>
      </c>
      <c r="BE121" s="73">
        <v>254575</v>
      </c>
      <c r="BF121" s="74">
        <v>143</v>
      </c>
      <c r="BG121" s="54">
        <v>18</v>
      </c>
      <c r="BH121" s="14">
        <v>259967</v>
      </c>
      <c r="BI121" s="55">
        <v>73</v>
      </c>
      <c r="BJ121" s="130">
        <v>14</v>
      </c>
      <c r="BK121" s="128">
        <v>356205</v>
      </c>
      <c r="BL121" s="131">
        <v>119</v>
      </c>
      <c r="BM121" s="54">
        <v>18</v>
      </c>
      <c r="BN121" s="14">
        <v>363728</v>
      </c>
      <c r="BO121" s="55">
        <v>65</v>
      </c>
      <c r="BP121" s="72">
        <v>21</v>
      </c>
      <c r="BQ121" s="73">
        <v>288900</v>
      </c>
      <c r="BR121" s="74">
        <v>45</v>
      </c>
      <c r="BS121" s="54">
        <v>17</v>
      </c>
      <c r="BT121" s="14">
        <v>258606</v>
      </c>
      <c r="BU121" s="55">
        <v>80</v>
      </c>
      <c r="BV121" s="72">
        <v>20</v>
      </c>
      <c r="BW121" s="73">
        <v>233500</v>
      </c>
      <c r="BX121" s="74">
        <v>51</v>
      </c>
      <c r="BY121" s="54">
        <v>17</v>
      </c>
      <c r="BZ121" s="14">
        <v>296147</v>
      </c>
      <c r="CA121" s="55">
        <v>54</v>
      </c>
    </row>
    <row r="122" spans="1:79" x14ac:dyDescent="0.4">
      <c r="A122" s="22" t="s">
        <v>141</v>
      </c>
      <c r="B122" s="444">
        <v>5</v>
      </c>
      <c r="C122" s="445" t="s">
        <v>8567</v>
      </c>
      <c r="D122" s="446">
        <v>6</v>
      </c>
      <c r="E122" s="450">
        <v>9</v>
      </c>
      <c r="F122" s="451" t="s">
        <v>7869</v>
      </c>
      <c r="G122" s="452">
        <v>28</v>
      </c>
      <c r="H122" s="342">
        <v>9</v>
      </c>
      <c r="I122" s="342" t="s">
        <v>7188</v>
      </c>
      <c r="J122" s="342">
        <v>72</v>
      </c>
      <c r="K122" s="393">
        <v>9</v>
      </c>
      <c r="L122" s="394" t="s">
        <v>6507</v>
      </c>
      <c r="M122" s="395">
        <v>34</v>
      </c>
      <c r="N122" s="347">
        <v>10</v>
      </c>
      <c r="O122" s="345" t="s">
        <v>5795</v>
      </c>
      <c r="P122" s="346">
        <v>26</v>
      </c>
      <c r="Q122" s="104">
        <v>9</v>
      </c>
      <c r="R122" t="s">
        <v>5053</v>
      </c>
      <c r="S122" s="105">
        <v>9</v>
      </c>
      <c r="T122" s="341">
        <v>14</v>
      </c>
      <c r="U122" s="342" t="s">
        <v>4308</v>
      </c>
      <c r="V122" s="343">
        <v>88</v>
      </c>
      <c r="W122" s="104">
        <v>11</v>
      </c>
      <c r="X122" t="s">
        <v>3553</v>
      </c>
      <c r="Y122" s="105">
        <v>55</v>
      </c>
      <c r="Z122" s="249">
        <v>11</v>
      </c>
      <c r="AA122" s="249" t="s">
        <v>2779</v>
      </c>
      <c r="AB122" s="250">
        <v>65</v>
      </c>
      <c r="AC122" s="104">
        <v>12</v>
      </c>
      <c r="AD122" t="s">
        <v>2028</v>
      </c>
      <c r="AE122" s="105">
        <v>87</v>
      </c>
      <c r="AF122" s="248">
        <v>11</v>
      </c>
      <c r="AG122" s="249" t="s">
        <v>1272</v>
      </c>
      <c r="AH122" s="250">
        <v>100</v>
      </c>
      <c r="AI122" s="219">
        <v>11</v>
      </c>
      <c r="AJ122" s="219" t="s">
        <v>535</v>
      </c>
      <c r="AK122" s="219">
        <v>131</v>
      </c>
      <c r="AL122" s="75">
        <v>9</v>
      </c>
      <c r="AM122" s="76">
        <v>278967</v>
      </c>
      <c r="AN122" s="77">
        <v>87</v>
      </c>
      <c r="AO122" s="56">
        <v>13</v>
      </c>
      <c r="AP122" s="15">
        <v>213185</v>
      </c>
      <c r="AQ122" s="57">
        <v>107</v>
      </c>
      <c r="AR122" s="75">
        <v>6</v>
      </c>
      <c r="AS122" s="76">
        <v>150917</v>
      </c>
      <c r="AT122" s="77">
        <v>78</v>
      </c>
      <c r="AU122" s="56">
        <v>6</v>
      </c>
      <c r="AV122" s="15">
        <v>252317</v>
      </c>
      <c r="AW122" s="57">
        <v>175</v>
      </c>
      <c r="AX122" s="94">
        <v>4</v>
      </c>
      <c r="AY122" s="95">
        <v>298500</v>
      </c>
      <c r="AZ122" s="96">
        <v>93</v>
      </c>
      <c r="BA122" s="56">
        <v>4</v>
      </c>
      <c r="BB122" s="15">
        <v>306625</v>
      </c>
      <c r="BC122" s="57">
        <v>288</v>
      </c>
      <c r="BD122" s="75">
        <v>4</v>
      </c>
      <c r="BE122" s="76">
        <v>284425</v>
      </c>
      <c r="BF122" s="77">
        <v>101</v>
      </c>
      <c r="BG122" s="56">
        <v>7</v>
      </c>
      <c r="BH122" s="15">
        <v>326643</v>
      </c>
      <c r="BI122" s="57">
        <v>72</v>
      </c>
      <c r="BJ122" s="140">
        <v>6</v>
      </c>
      <c r="BK122" s="139">
        <v>266483</v>
      </c>
      <c r="BL122" s="141">
        <v>127</v>
      </c>
      <c r="BM122" s="56">
        <v>8</v>
      </c>
      <c r="BN122" s="15">
        <v>361625</v>
      </c>
      <c r="BO122" s="57">
        <v>79</v>
      </c>
      <c r="BP122" s="75">
        <v>9</v>
      </c>
      <c r="BQ122" s="76">
        <v>249811</v>
      </c>
      <c r="BR122" s="77">
        <v>56</v>
      </c>
      <c r="BS122" s="56">
        <v>2</v>
      </c>
      <c r="BT122" s="15">
        <v>209250</v>
      </c>
      <c r="BU122" s="57">
        <v>29</v>
      </c>
      <c r="BV122" s="75"/>
      <c r="BW122" s="76"/>
      <c r="BX122" s="77"/>
      <c r="BY122" s="56"/>
      <c r="BZ122" s="15"/>
      <c r="CA122" s="57"/>
    </row>
    <row r="123" spans="1:79" x14ac:dyDescent="0.4">
      <c r="A123" s="19"/>
      <c r="B123" s="178" t="s">
        <v>254</v>
      </c>
      <c r="C123" s="179" t="s">
        <v>255</v>
      </c>
      <c r="D123" s="180" t="s">
        <v>256</v>
      </c>
      <c r="E123" s="200" t="s">
        <v>254</v>
      </c>
      <c r="F123" s="201" t="s">
        <v>255</v>
      </c>
      <c r="G123" s="202" t="s">
        <v>256</v>
      </c>
      <c r="H123" s="179" t="s">
        <v>254</v>
      </c>
      <c r="I123" s="179" t="s">
        <v>255</v>
      </c>
      <c r="J123" s="180" t="s">
        <v>256</v>
      </c>
      <c r="K123" s="200" t="s">
        <v>254</v>
      </c>
      <c r="L123" s="201" t="s">
        <v>255</v>
      </c>
      <c r="M123" s="202" t="s">
        <v>256</v>
      </c>
      <c r="N123" s="178" t="s">
        <v>254</v>
      </c>
      <c r="O123" s="179" t="s">
        <v>255</v>
      </c>
      <c r="P123" s="180" t="s">
        <v>256</v>
      </c>
      <c r="Q123" s="200" t="s">
        <v>254</v>
      </c>
      <c r="R123" s="201" t="s">
        <v>255</v>
      </c>
      <c r="S123" s="202" t="s">
        <v>256</v>
      </c>
      <c r="T123" s="264" t="s">
        <v>254</v>
      </c>
      <c r="U123" s="264" t="s">
        <v>255</v>
      </c>
      <c r="V123" s="265" t="s">
        <v>256</v>
      </c>
      <c r="W123" s="4" t="s">
        <v>254</v>
      </c>
      <c r="X123" s="4" t="s">
        <v>255</v>
      </c>
      <c r="Y123" s="302" t="s">
        <v>256</v>
      </c>
      <c r="Z123" s="264" t="s">
        <v>254</v>
      </c>
      <c r="AA123" s="264" t="s">
        <v>255</v>
      </c>
      <c r="AB123" s="265" t="s">
        <v>256</v>
      </c>
      <c r="AC123" s="301" t="s">
        <v>254</v>
      </c>
      <c r="AD123" s="4" t="s">
        <v>255</v>
      </c>
      <c r="AE123" s="302" t="s">
        <v>256</v>
      </c>
      <c r="AF123" s="63" t="s">
        <v>254</v>
      </c>
      <c r="AG123" s="64" t="s">
        <v>255</v>
      </c>
      <c r="AH123" s="65" t="s">
        <v>256</v>
      </c>
      <c r="AI123" s="37" t="s">
        <v>254</v>
      </c>
      <c r="AJ123" s="37" t="s">
        <v>255</v>
      </c>
      <c r="AK123" s="49" t="s">
        <v>256</v>
      </c>
      <c r="AL123" s="63" t="s">
        <v>254</v>
      </c>
      <c r="AM123" s="64" t="s">
        <v>255</v>
      </c>
      <c r="AN123" s="65" t="s">
        <v>256</v>
      </c>
      <c r="AO123" s="48" t="s">
        <v>254</v>
      </c>
      <c r="AP123" s="37" t="s">
        <v>255</v>
      </c>
      <c r="AQ123" s="49" t="s">
        <v>256</v>
      </c>
      <c r="AR123" s="63" t="s">
        <v>254</v>
      </c>
      <c r="AS123" s="64" t="s">
        <v>255</v>
      </c>
      <c r="AT123" s="65" t="s">
        <v>256</v>
      </c>
      <c r="AU123" s="92" t="s">
        <v>254</v>
      </c>
      <c r="AV123" s="10" t="s">
        <v>255</v>
      </c>
      <c r="AW123" s="93" t="s">
        <v>256</v>
      </c>
      <c r="AX123" s="97" t="s">
        <v>254</v>
      </c>
      <c r="AY123" s="98" t="s">
        <v>255</v>
      </c>
      <c r="AZ123" s="99" t="s">
        <v>256</v>
      </c>
      <c r="BA123" s="92" t="s">
        <v>254</v>
      </c>
      <c r="BB123" s="10" t="s">
        <v>255</v>
      </c>
      <c r="BC123" s="93" t="s">
        <v>256</v>
      </c>
      <c r="BD123" s="97" t="s">
        <v>254</v>
      </c>
      <c r="BE123" s="98" t="s">
        <v>255</v>
      </c>
      <c r="BF123" s="99" t="s">
        <v>256</v>
      </c>
      <c r="BG123" s="92" t="s">
        <v>254</v>
      </c>
      <c r="BH123" s="10" t="s">
        <v>255</v>
      </c>
      <c r="BI123" s="93" t="s">
        <v>256</v>
      </c>
      <c r="BJ123" s="97" t="s">
        <v>254</v>
      </c>
      <c r="BK123" s="98" t="s">
        <v>255</v>
      </c>
      <c r="BL123" s="99" t="s">
        <v>256</v>
      </c>
      <c r="BM123" s="48" t="s">
        <v>254</v>
      </c>
      <c r="BN123" s="37" t="s">
        <v>255</v>
      </c>
      <c r="BO123" s="49" t="s">
        <v>256</v>
      </c>
      <c r="BP123" s="63" t="s">
        <v>254</v>
      </c>
      <c r="BQ123" s="64" t="s">
        <v>255</v>
      </c>
      <c r="BR123" s="65" t="s">
        <v>256</v>
      </c>
      <c r="BS123" s="48" t="s">
        <v>254</v>
      </c>
      <c r="BT123" s="37" t="s">
        <v>255</v>
      </c>
      <c r="BU123" s="49" t="s">
        <v>256</v>
      </c>
      <c r="BV123" s="142" t="s">
        <v>254</v>
      </c>
      <c r="BW123" s="143" t="s">
        <v>255</v>
      </c>
      <c r="BX123" s="144" t="s">
        <v>256</v>
      </c>
      <c r="BY123" s="56"/>
      <c r="BZ123" s="15"/>
      <c r="CA123" s="57"/>
    </row>
    <row r="124" spans="1:79" s="30" customFormat="1" x14ac:dyDescent="0.4">
      <c r="A124" s="28" t="s">
        <v>123</v>
      </c>
      <c r="B124" s="447">
        <v>565</v>
      </c>
      <c r="C124" s="448" t="s">
        <v>8568</v>
      </c>
      <c r="D124" s="449">
        <v>34</v>
      </c>
      <c r="E124" s="453">
        <v>503</v>
      </c>
      <c r="F124" s="454" t="s">
        <v>7870</v>
      </c>
      <c r="G124" s="455">
        <v>30</v>
      </c>
      <c r="H124" s="356">
        <v>482</v>
      </c>
      <c r="I124" s="356" t="s">
        <v>7210</v>
      </c>
      <c r="J124" s="357">
        <v>24</v>
      </c>
      <c r="K124" s="390">
        <v>478</v>
      </c>
      <c r="L124" s="391" t="s">
        <v>6527</v>
      </c>
      <c r="M124" s="392">
        <v>27</v>
      </c>
      <c r="N124" s="374">
        <v>625</v>
      </c>
      <c r="O124" s="356" t="s">
        <v>5818</v>
      </c>
      <c r="P124" s="357">
        <v>21</v>
      </c>
      <c r="Q124" s="198">
        <v>693</v>
      </c>
      <c r="R124" s="29" t="s">
        <v>5077</v>
      </c>
      <c r="S124" s="199">
        <v>30</v>
      </c>
      <c r="T124" s="251">
        <v>625</v>
      </c>
      <c r="U124" s="356" t="s">
        <v>4333</v>
      </c>
      <c r="V124" s="357">
        <v>55</v>
      </c>
      <c r="W124" s="29">
        <v>640</v>
      </c>
      <c r="X124" s="29" t="s">
        <v>3577</v>
      </c>
      <c r="Y124" s="199">
        <v>55</v>
      </c>
      <c r="Z124" s="252">
        <v>664</v>
      </c>
      <c r="AA124" s="252" t="s">
        <v>2803</v>
      </c>
      <c r="AB124" s="253">
        <v>59</v>
      </c>
      <c r="AC124" s="198">
        <v>625</v>
      </c>
      <c r="AD124" s="29" t="s">
        <v>2053</v>
      </c>
      <c r="AE124" s="199">
        <v>76</v>
      </c>
      <c r="AF124" s="251">
        <v>672</v>
      </c>
      <c r="AG124" s="252" t="s">
        <v>1362</v>
      </c>
      <c r="AH124" s="253">
        <v>85</v>
      </c>
      <c r="AI124" s="38">
        <v>637</v>
      </c>
      <c r="AJ124" s="38">
        <v>141074</v>
      </c>
      <c r="AK124" s="51">
        <v>104</v>
      </c>
      <c r="AL124" s="66">
        <v>622</v>
      </c>
      <c r="AM124" s="67">
        <v>142052</v>
      </c>
      <c r="AN124" s="68">
        <v>123</v>
      </c>
      <c r="AO124" s="50">
        <v>637</v>
      </c>
      <c r="AP124" s="38">
        <v>142951</v>
      </c>
      <c r="AQ124" s="51">
        <v>122</v>
      </c>
      <c r="AR124" s="66">
        <v>572</v>
      </c>
      <c r="AS124" s="67">
        <v>127936</v>
      </c>
      <c r="AT124" s="68">
        <v>130</v>
      </c>
      <c r="AU124" s="81">
        <v>424</v>
      </c>
      <c r="AV124" s="26">
        <v>127452</v>
      </c>
      <c r="AW124" s="82">
        <v>120</v>
      </c>
      <c r="AX124" s="87">
        <v>495</v>
      </c>
      <c r="AY124" s="86">
        <v>135664</v>
      </c>
      <c r="AZ124" s="88">
        <v>97</v>
      </c>
      <c r="BA124" s="81">
        <v>383</v>
      </c>
      <c r="BB124" s="26">
        <v>137377</v>
      </c>
      <c r="BC124" s="82">
        <v>107</v>
      </c>
      <c r="BD124" s="87">
        <v>532</v>
      </c>
      <c r="BE124" s="86">
        <v>163383</v>
      </c>
      <c r="BF124" s="88">
        <v>108</v>
      </c>
      <c r="BG124" s="81">
        <v>649</v>
      </c>
      <c r="BH124" s="26">
        <v>164284</v>
      </c>
      <c r="BI124" s="82">
        <v>93</v>
      </c>
      <c r="BJ124" s="87">
        <v>736</v>
      </c>
      <c r="BK124" s="86">
        <v>151371</v>
      </c>
      <c r="BL124" s="88">
        <v>85</v>
      </c>
      <c r="BM124" s="81">
        <v>752</v>
      </c>
      <c r="BN124" s="26">
        <v>148170</v>
      </c>
      <c r="BO124" s="82">
        <v>71</v>
      </c>
      <c r="BP124" s="87">
        <v>684</v>
      </c>
      <c r="BQ124" s="86">
        <v>143288</v>
      </c>
      <c r="BR124" s="88">
        <v>86</v>
      </c>
      <c r="BS124" s="81">
        <v>673</v>
      </c>
      <c r="BT124" s="26">
        <v>130768</v>
      </c>
      <c r="BU124" s="82">
        <v>98</v>
      </c>
      <c r="BV124" s="117"/>
      <c r="BW124" s="118"/>
      <c r="BX124" s="119"/>
      <c r="BY124" s="106"/>
      <c r="BZ124" s="34"/>
      <c r="CA124" s="107"/>
    </row>
    <row r="125" spans="1:79" x14ac:dyDescent="0.4">
      <c r="A125" t="s">
        <v>160</v>
      </c>
      <c r="B125" s="444">
        <v>2</v>
      </c>
      <c r="C125" s="445" t="s">
        <v>782</v>
      </c>
      <c r="D125" s="446">
        <v>20</v>
      </c>
      <c r="E125" s="450">
        <v>4</v>
      </c>
      <c r="F125" s="451" t="s">
        <v>7871</v>
      </c>
      <c r="G125" s="452">
        <v>39</v>
      </c>
      <c r="H125" s="342">
        <v>0</v>
      </c>
      <c r="I125" s="342" t="s">
        <v>262</v>
      </c>
      <c r="J125" s="342">
        <v>0</v>
      </c>
      <c r="K125" s="393">
        <v>2</v>
      </c>
      <c r="L125" s="394" t="s">
        <v>1045</v>
      </c>
      <c r="M125" s="395">
        <v>8</v>
      </c>
      <c r="N125" s="341">
        <v>2</v>
      </c>
      <c r="O125" s="342" t="s">
        <v>5797</v>
      </c>
      <c r="P125" s="343">
        <v>4</v>
      </c>
      <c r="Q125" s="104">
        <v>5</v>
      </c>
      <c r="R125" t="s">
        <v>5055</v>
      </c>
      <c r="S125" s="105">
        <v>17</v>
      </c>
      <c r="T125" s="245">
        <v>3</v>
      </c>
      <c r="U125" s="342" t="s">
        <v>4310</v>
      </c>
      <c r="V125" s="343">
        <v>55</v>
      </c>
      <c r="W125" s="104">
        <v>2</v>
      </c>
      <c r="X125" t="s">
        <v>3555</v>
      </c>
      <c r="Y125" s="105">
        <v>117</v>
      </c>
      <c r="Z125" s="246">
        <v>3</v>
      </c>
      <c r="AA125" s="246" t="s">
        <v>2781</v>
      </c>
      <c r="AB125" s="246">
        <v>156</v>
      </c>
      <c r="AC125" s="104">
        <v>3</v>
      </c>
      <c r="AD125" t="s">
        <v>2030</v>
      </c>
      <c r="AE125" s="105">
        <v>54</v>
      </c>
      <c r="AF125" s="245">
        <v>6</v>
      </c>
      <c r="AG125" s="246" t="s">
        <v>1273</v>
      </c>
      <c r="AH125" s="247">
        <v>104</v>
      </c>
      <c r="AI125" s="219">
        <v>2</v>
      </c>
      <c r="AJ125" s="219" t="s">
        <v>536</v>
      </c>
      <c r="AK125" s="219">
        <v>270</v>
      </c>
      <c r="AL125" s="72">
        <v>5</v>
      </c>
      <c r="AM125" s="73">
        <v>140064</v>
      </c>
      <c r="AN125" s="74">
        <v>189</v>
      </c>
      <c r="AO125" s="54">
        <v>3</v>
      </c>
      <c r="AP125" s="14">
        <v>126167</v>
      </c>
      <c r="AQ125" s="55">
        <v>61</v>
      </c>
      <c r="AR125" s="72">
        <v>2</v>
      </c>
      <c r="AS125" s="73">
        <v>82450</v>
      </c>
      <c r="AT125" s="74">
        <v>79</v>
      </c>
      <c r="AU125" s="54">
        <v>6</v>
      </c>
      <c r="AV125" s="14">
        <v>121679</v>
      </c>
      <c r="AW125" s="55">
        <v>141</v>
      </c>
      <c r="AX125" s="69">
        <v>2</v>
      </c>
      <c r="AY125" s="70">
        <v>112450</v>
      </c>
      <c r="AZ125" s="71">
        <v>148</v>
      </c>
      <c r="BA125" s="54">
        <v>3</v>
      </c>
      <c r="BB125" s="14">
        <v>153333</v>
      </c>
      <c r="BC125" s="55">
        <v>118</v>
      </c>
      <c r="BD125" s="72">
        <v>4</v>
      </c>
      <c r="BE125" s="73">
        <v>160525</v>
      </c>
      <c r="BF125" s="74">
        <v>156</v>
      </c>
      <c r="BG125" s="54">
        <v>8</v>
      </c>
      <c r="BH125" s="14">
        <v>191212</v>
      </c>
      <c r="BI125" s="55">
        <v>75</v>
      </c>
      <c r="BJ125" s="72">
        <v>5</v>
      </c>
      <c r="BK125" s="73">
        <v>223800</v>
      </c>
      <c r="BL125" s="74">
        <v>71</v>
      </c>
      <c r="BM125" s="54">
        <v>8</v>
      </c>
      <c r="BN125" s="14">
        <v>165350</v>
      </c>
      <c r="BO125" s="55">
        <v>69</v>
      </c>
      <c r="BP125" s="72">
        <v>3</v>
      </c>
      <c r="BQ125" s="73">
        <v>148125</v>
      </c>
      <c r="BR125" s="74">
        <v>41</v>
      </c>
      <c r="BS125" s="54">
        <v>5</v>
      </c>
      <c r="BT125" s="14">
        <v>104720</v>
      </c>
      <c r="BU125" s="55">
        <v>106</v>
      </c>
      <c r="BV125" s="72"/>
      <c r="BW125" s="73"/>
      <c r="BX125" s="74"/>
      <c r="BY125" s="54"/>
      <c r="CA125" s="55"/>
    </row>
    <row r="126" spans="1:79" x14ac:dyDescent="0.4">
      <c r="A126" t="s">
        <v>161</v>
      </c>
      <c r="B126" s="444">
        <v>3</v>
      </c>
      <c r="C126" s="445" t="s">
        <v>8569</v>
      </c>
      <c r="D126" s="446">
        <v>32</v>
      </c>
      <c r="E126" s="450">
        <v>7</v>
      </c>
      <c r="F126" s="451" t="s">
        <v>7872</v>
      </c>
      <c r="G126" s="452">
        <v>6</v>
      </c>
      <c r="H126" s="342">
        <v>2</v>
      </c>
      <c r="I126" s="342" t="s">
        <v>7190</v>
      </c>
      <c r="J126" s="342">
        <v>15</v>
      </c>
      <c r="K126" s="393">
        <v>1</v>
      </c>
      <c r="L126" s="394" t="s">
        <v>373</v>
      </c>
      <c r="M126" s="395">
        <v>6</v>
      </c>
      <c r="N126" s="341">
        <v>3</v>
      </c>
      <c r="O126" s="342" t="s">
        <v>5798</v>
      </c>
      <c r="P126" s="343">
        <v>37</v>
      </c>
      <c r="Q126" s="104">
        <v>2</v>
      </c>
      <c r="R126" t="s">
        <v>5056</v>
      </c>
      <c r="S126" s="105">
        <v>19</v>
      </c>
      <c r="T126" s="341">
        <v>2</v>
      </c>
      <c r="U126" s="342" t="s">
        <v>4118</v>
      </c>
      <c r="V126" s="343">
        <v>41</v>
      </c>
      <c r="W126" s="104">
        <v>4</v>
      </c>
      <c r="X126" t="s">
        <v>3556</v>
      </c>
      <c r="Y126" s="105">
        <v>122</v>
      </c>
      <c r="Z126" s="246">
        <v>5</v>
      </c>
      <c r="AA126" s="246" t="s">
        <v>2782</v>
      </c>
      <c r="AB126" s="246">
        <v>133</v>
      </c>
      <c r="AC126" s="104">
        <v>9</v>
      </c>
      <c r="AD126" t="s">
        <v>2031</v>
      </c>
      <c r="AE126" s="105">
        <v>46</v>
      </c>
      <c r="AF126" s="245">
        <v>6</v>
      </c>
      <c r="AG126" s="246" t="s">
        <v>1274</v>
      </c>
      <c r="AH126" s="247">
        <v>203</v>
      </c>
      <c r="AI126" s="219">
        <v>6</v>
      </c>
      <c r="AJ126" s="219" t="s">
        <v>537</v>
      </c>
      <c r="AK126" s="219">
        <v>180</v>
      </c>
      <c r="AL126" s="72">
        <v>4</v>
      </c>
      <c r="AM126" s="73">
        <v>147725</v>
      </c>
      <c r="AN126" s="74">
        <v>277</v>
      </c>
      <c r="AO126" s="54">
        <v>3</v>
      </c>
      <c r="AP126" s="14">
        <v>141000</v>
      </c>
      <c r="AQ126" s="55">
        <v>109</v>
      </c>
      <c r="AR126" s="72">
        <v>4</v>
      </c>
      <c r="AS126" s="73">
        <v>63515</v>
      </c>
      <c r="AT126" s="74">
        <v>154</v>
      </c>
      <c r="AU126" s="54">
        <v>4</v>
      </c>
      <c r="AV126" s="14">
        <v>90875</v>
      </c>
      <c r="AW126" s="55">
        <v>137</v>
      </c>
      <c r="AX126" s="69">
        <v>5</v>
      </c>
      <c r="AY126" s="70">
        <v>138090</v>
      </c>
      <c r="AZ126" s="71">
        <v>59</v>
      </c>
      <c r="BA126" s="54">
        <v>5</v>
      </c>
      <c r="BB126" s="14">
        <v>111980</v>
      </c>
      <c r="BC126" s="55">
        <v>79</v>
      </c>
      <c r="BD126" s="72">
        <v>3</v>
      </c>
      <c r="BE126" s="73">
        <v>123707</v>
      </c>
      <c r="BF126" s="74">
        <v>102</v>
      </c>
      <c r="BG126" s="54">
        <v>2</v>
      </c>
      <c r="BH126" s="14">
        <v>180000</v>
      </c>
      <c r="BI126" s="55">
        <v>149</v>
      </c>
      <c r="BJ126" s="72">
        <v>5</v>
      </c>
      <c r="BK126" s="73">
        <v>120600</v>
      </c>
      <c r="BL126" s="74">
        <v>40</v>
      </c>
      <c r="BM126" s="54">
        <v>6</v>
      </c>
      <c r="BN126" s="14">
        <v>135317</v>
      </c>
      <c r="BO126" s="55">
        <v>60</v>
      </c>
      <c r="BP126" s="72">
        <v>7</v>
      </c>
      <c r="BQ126" s="73">
        <v>152314</v>
      </c>
      <c r="BR126" s="74">
        <v>55</v>
      </c>
      <c r="BS126" s="54">
        <v>8</v>
      </c>
      <c r="BT126" s="14">
        <v>134063</v>
      </c>
      <c r="BU126" s="55">
        <v>78</v>
      </c>
      <c r="BV126" s="72"/>
      <c r="BW126" s="73"/>
      <c r="BX126" s="74"/>
      <c r="BY126" s="54"/>
      <c r="CA126" s="55"/>
    </row>
    <row r="127" spans="1:79" x14ac:dyDescent="0.4">
      <c r="A127" t="s">
        <v>162</v>
      </c>
      <c r="B127" s="444">
        <v>10</v>
      </c>
      <c r="C127" s="445" t="s">
        <v>8570</v>
      </c>
      <c r="D127" s="446">
        <v>31</v>
      </c>
      <c r="E127" s="450">
        <v>8</v>
      </c>
      <c r="F127" s="451" t="s">
        <v>7873</v>
      </c>
      <c r="G127" s="452">
        <v>39</v>
      </c>
      <c r="H127" s="342">
        <v>6</v>
      </c>
      <c r="I127" s="342" t="s">
        <v>7191</v>
      </c>
      <c r="J127" s="342">
        <v>55</v>
      </c>
      <c r="K127" s="393">
        <v>9</v>
      </c>
      <c r="L127" s="394" t="s">
        <v>6509</v>
      </c>
      <c r="M127" s="395">
        <v>25</v>
      </c>
      <c r="N127" s="341">
        <v>12</v>
      </c>
      <c r="O127" s="342" t="s">
        <v>5799</v>
      </c>
      <c r="P127" s="343">
        <v>12</v>
      </c>
      <c r="Q127" s="104">
        <v>14</v>
      </c>
      <c r="R127" t="s">
        <v>5057</v>
      </c>
      <c r="S127" s="105">
        <v>36</v>
      </c>
      <c r="T127" s="341">
        <v>15</v>
      </c>
      <c r="U127" s="342" t="s">
        <v>4311</v>
      </c>
      <c r="V127" s="343">
        <v>46</v>
      </c>
      <c r="W127" s="104">
        <v>17</v>
      </c>
      <c r="X127" t="s">
        <v>3557</v>
      </c>
      <c r="Y127" s="105">
        <v>41</v>
      </c>
      <c r="Z127" s="246">
        <v>12</v>
      </c>
      <c r="AA127" s="246" t="s">
        <v>2783</v>
      </c>
      <c r="AB127" s="246">
        <v>81</v>
      </c>
      <c r="AC127" s="104">
        <v>6</v>
      </c>
      <c r="AD127" t="s">
        <v>2032</v>
      </c>
      <c r="AE127" s="105">
        <v>81</v>
      </c>
      <c r="AF127" s="245">
        <v>11</v>
      </c>
      <c r="AG127" s="246" t="s">
        <v>1275</v>
      </c>
      <c r="AH127" s="247">
        <v>118</v>
      </c>
      <c r="AI127" s="219">
        <v>15</v>
      </c>
      <c r="AJ127" s="219" t="s">
        <v>538</v>
      </c>
      <c r="AK127" s="219">
        <v>100</v>
      </c>
      <c r="AL127" s="72">
        <v>10</v>
      </c>
      <c r="AM127" s="73">
        <v>135190</v>
      </c>
      <c r="AN127" s="74">
        <v>209</v>
      </c>
      <c r="AO127" s="54">
        <v>7</v>
      </c>
      <c r="AP127" s="14">
        <v>117961</v>
      </c>
      <c r="AQ127" s="55">
        <v>89</v>
      </c>
      <c r="AR127" s="72">
        <v>12</v>
      </c>
      <c r="AS127" s="73">
        <v>144212</v>
      </c>
      <c r="AT127" s="74">
        <v>133</v>
      </c>
      <c r="AU127" s="54">
        <v>10</v>
      </c>
      <c r="AV127" s="14">
        <v>127580</v>
      </c>
      <c r="AW127" s="55">
        <v>125</v>
      </c>
      <c r="AX127" s="69">
        <v>7</v>
      </c>
      <c r="AY127" s="70">
        <v>164429</v>
      </c>
      <c r="AZ127" s="71">
        <v>75</v>
      </c>
      <c r="BA127" s="54">
        <v>10</v>
      </c>
      <c r="BB127" s="14">
        <v>128410</v>
      </c>
      <c r="BC127" s="55">
        <v>114</v>
      </c>
      <c r="BD127" s="72">
        <v>13</v>
      </c>
      <c r="BE127" s="73">
        <v>177362</v>
      </c>
      <c r="BF127" s="74">
        <v>168</v>
      </c>
      <c r="BG127" s="54">
        <v>16</v>
      </c>
      <c r="BH127" s="14">
        <v>165338</v>
      </c>
      <c r="BI127" s="55">
        <v>146</v>
      </c>
      <c r="BJ127" s="72">
        <v>12</v>
      </c>
      <c r="BK127" s="73">
        <v>189919</v>
      </c>
      <c r="BL127" s="74">
        <v>112</v>
      </c>
      <c r="BM127" s="54">
        <v>16</v>
      </c>
      <c r="BN127" s="14">
        <v>138706</v>
      </c>
      <c r="BO127" s="55">
        <v>73</v>
      </c>
      <c r="BP127" s="72">
        <v>8</v>
      </c>
      <c r="BQ127" s="73">
        <v>251300</v>
      </c>
      <c r="BR127" s="74">
        <v>43</v>
      </c>
      <c r="BS127" s="54">
        <v>18</v>
      </c>
      <c r="BT127" s="14">
        <v>128692</v>
      </c>
      <c r="BU127" s="55">
        <v>95</v>
      </c>
      <c r="BV127" s="72"/>
      <c r="BW127" s="73"/>
      <c r="BX127" s="74"/>
      <c r="BY127" s="54"/>
      <c r="CA127" s="55"/>
    </row>
    <row r="128" spans="1:79" x14ac:dyDescent="0.4">
      <c r="A128" t="s">
        <v>163</v>
      </c>
      <c r="B128" s="444">
        <v>16</v>
      </c>
      <c r="C128" s="445" t="s">
        <v>8571</v>
      </c>
      <c r="D128" s="446">
        <v>61</v>
      </c>
      <c r="E128" s="450">
        <v>11</v>
      </c>
      <c r="F128" s="451" t="s">
        <v>7874</v>
      </c>
      <c r="G128" s="452">
        <v>58</v>
      </c>
      <c r="H128" s="342">
        <v>24</v>
      </c>
      <c r="I128" s="342" t="s">
        <v>7192</v>
      </c>
      <c r="J128" s="342">
        <v>41</v>
      </c>
      <c r="K128" s="393">
        <v>14</v>
      </c>
      <c r="L128" s="394" t="s">
        <v>6510</v>
      </c>
      <c r="M128" s="395">
        <v>78</v>
      </c>
      <c r="N128" s="341">
        <v>9</v>
      </c>
      <c r="O128" s="342" t="s">
        <v>5800</v>
      </c>
      <c r="P128" s="343">
        <v>46</v>
      </c>
      <c r="Q128" s="104">
        <v>6</v>
      </c>
      <c r="R128" t="s">
        <v>5058</v>
      </c>
      <c r="S128" s="105">
        <v>9</v>
      </c>
      <c r="T128" s="341">
        <v>12</v>
      </c>
      <c r="U128" s="342" t="s">
        <v>4312</v>
      </c>
      <c r="V128" s="343">
        <v>100</v>
      </c>
      <c r="W128" s="104">
        <v>11</v>
      </c>
      <c r="X128" t="s">
        <v>3558</v>
      </c>
      <c r="Y128" s="105">
        <v>76</v>
      </c>
      <c r="Z128" s="246">
        <v>10</v>
      </c>
      <c r="AA128" s="246" t="s">
        <v>2784</v>
      </c>
      <c r="AB128" s="246">
        <v>88</v>
      </c>
      <c r="AC128" s="104">
        <v>11</v>
      </c>
      <c r="AD128" t="s">
        <v>2033</v>
      </c>
      <c r="AE128" s="105">
        <v>152</v>
      </c>
      <c r="AF128" s="245">
        <v>14</v>
      </c>
      <c r="AG128" s="246" t="s">
        <v>1276</v>
      </c>
      <c r="AH128" s="247">
        <v>103</v>
      </c>
      <c r="AI128" s="219">
        <v>13</v>
      </c>
      <c r="AJ128" s="219" t="s">
        <v>539</v>
      </c>
      <c r="AK128" s="219">
        <v>279</v>
      </c>
      <c r="AL128" s="72">
        <v>22</v>
      </c>
      <c r="AM128" s="73">
        <v>197050</v>
      </c>
      <c r="AN128" s="74">
        <v>303</v>
      </c>
      <c r="AO128" s="54">
        <v>10</v>
      </c>
      <c r="AP128" s="14">
        <v>224745</v>
      </c>
      <c r="AQ128" s="55">
        <v>216</v>
      </c>
      <c r="AR128" s="72">
        <v>12</v>
      </c>
      <c r="AS128" s="73">
        <v>337079</v>
      </c>
      <c r="AT128" s="74">
        <v>121</v>
      </c>
      <c r="AU128" s="54">
        <v>9</v>
      </c>
      <c r="AV128" s="14">
        <v>228711</v>
      </c>
      <c r="AW128" s="55">
        <v>114</v>
      </c>
      <c r="AX128" s="69">
        <v>7</v>
      </c>
      <c r="AY128" s="70">
        <v>186943</v>
      </c>
      <c r="AZ128" s="71">
        <v>225</v>
      </c>
      <c r="BA128" s="54">
        <v>6</v>
      </c>
      <c r="BB128" s="14">
        <v>181817</v>
      </c>
      <c r="BC128" s="55">
        <v>55</v>
      </c>
      <c r="BD128" s="72">
        <v>16</v>
      </c>
      <c r="BE128" s="73">
        <v>277356</v>
      </c>
      <c r="BF128" s="74">
        <v>95</v>
      </c>
      <c r="BG128" s="54">
        <v>9</v>
      </c>
      <c r="BH128" s="14">
        <v>444767</v>
      </c>
      <c r="BI128" s="55">
        <v>215</v>
      </c>
      <c r="BJ128" s="72">
        <v>16</v>
      </c>
      <c r="BK128" s="73">
        <v>293731</v>
      </c>
      <c r="BL128" s="74">
        <v>103</v>
      </c>
      <c r="BM128" s="54">
        <v>16</v>
      </c>
      <c r="BN128" s="14">
        <v>255987</v>
      </c>
      <c r="BO128" s="55">
        <v>138</v>
      </c>
      <c r="BP128" s="72">
        <v>13</v>
      </c>
      <c r="BQ128" s="73">
        <v>277762</v>
      </c>
      <c r="BR128" s="74">
        <v>148</v>
      </c>
      <c r="BS128" s="54">
        <v>10</v>
      </c>
      <c r="BT128" s="14">
        <v>212000</v>
      </c>
      <c r="BU128" s="55">
        <v>87</v>
      </c>
      <c r="BV128" s="72"/>
      <c r="BW128" s="73"/>
      <c r="BX128" s="74"/>
      <c r="BY128" s="54"/>
      <c r="CA128" s="55"/>
    </row>
    <row r="129" spans="1:79" x14ac:dyDescent="0.4">
      <c r="A129" t="s">
        <v>164</v>
      </c>
      <c r="B129" s="444">
        <v>4</v>
      </c>
      <c r="C129" s="445" t="s">
        <v>8572</v>
      </c>
      <c r="D129" s="446">
        <v>10</v>
      </c>
      <c r="E129" s="450">
        <v>6</v>
      </c>
      <c r="F129" s="451" t="s">
        <v>7875</v>
      </c>
      <c r="G129" s="452">
        <v>34</v>
      </c>
      <c r="H129" s="342">
        <v>3</v>
      </c>
      <c r="I129" s="342" t="s">
        <v>7193</v>
      </c>
      <c r="J129" s="342">
        <v>91</v>
      </c>
      <c r="K129" s="393">
        <v>3</v>
      </c>
      <c r="L129" s="394" t="s">
        <v>6511</v>
      </c>
      <c r="M129" s="395">
        <v>12</v>
      </c>
      <c r="N129" s="341">
        <v>3</v>
      </c>
      <c r="O129" s="342" t="s">
        <v>5611</v>
      </c>
      <c r="P129" s="343">
        <v>19</v>
      </c>
      <c r="Q129" s="104">
        <v>4</v>
      </c>
      <c r="R129" t="s">
        <v>5059</v>
      </c>
      <c r="S129" s="105">
        <v>44</v>
      </c>
      <c r="T129" s="341">
        <v>1</v>
      </c>
      <c r="U129" s="342" t="s">
        <v>1031</v>
      </c>
      <c r="V129" s="343">
        <v>217</v>
      </c>
      <c r="W129" s="104">
        <v>2</v>
      </c>
      <c r="X129" t="s">
        <v>3559</v>
      </c>
      <c r="Y129" s="105">
        <v>106</v>
      </c>
      <c r="Z129" s="246">
        <v>5</v>
      </c>
      <c r="AA129" s="246" t="s">
        <v>2785</v>
      </c>
      <c r="AB129" s="246">
        <v>105</v>
      </c>
      <c r="AC129" s="104">
        <v>6</v>
      </c>
      <c r="AD129" t="s">
        <v>2034</v>
      </c>
      <c r="AE129" s="105">
        <v>113</v>
      </c>
      <c r="AF129" s="245">
        <v>4</v>
      </c>
      <c r="AG129" s="246" t="s">
        <v>1277</v>
      </c>
      <c r="AH129" s="247">
        <v>100</v>
      </c>
      <c r="AI129" s="219">
        <v>4</v>
      </c>
      <c r="AJ129" s="219" t="s">
        <v>540</v>
      </c>
      <c r="AK129" s="219">
        <v>182</v>
      </c>
      <c r="AL129" s="72">
        <v>2</v>
      </c>
      <c r="AM129" s="73">
        <v>162500</v>
      </c>
      <c r="AN129" s="74">
        <v>99</v>
      </c>
      <c r="AO129" s="54">
        <v>4</v>
      </c>
      <c r="AP129" s="14">
        <v>194975</v>
      </c>
      <c r="AQ129" s="55">
        <v>196</v>
      </c>
      <c r="AR129" s="72">
        <v>1</v>
      </c>
      <c r="AS129" s="73">
        <v>136099</v>
      </c>
      <c r="AT129" s="74">
        <v>6</v>
      </c>
      <c r="AU129" s="54">
        <v>3</v>
      </c>
      <c r="AV129" s="14">
        <v>142833</v>
      </c>
      <c r="AW129" s="55">
        <v>128</v>
      </c>
      <c r="AX129" s="69">
        <v>3</v>
      </c>
      <c r="AY129" s="70">
        <v>156667</v>
      </c>
      <c r="AZ129" s="71">
        <v>81</v>
      </c>
      <c r="BA129" s="54">
        <v>1</v>
      </c>
      <c r="BB129" s="14">
        <v>215000</v>
      </c>
      <c r="BC129" s="55">
        <v>5</v>
      </c>
      <c r="BD129" s="72">
        <v>5</v>
      </c>
      <c r="BE129" s="73">
        <v>105800</v>
      </c>
      <c r="BF129" s="74">
        <v>56</v>
      </c>
      <c r="BG129" s="54">
        <v>3</v>
      </c>
      <c r="BH129" s="14">
        <v>130133</v>
      </c>
      <c r="BI129" s="55">
        <v>50</v>
      </c>
      <c r="BJ129" s="72">
        <v>3</v>
      </c>
      <c r="BK129" s="73">
        <v>139833</v>
      </c>
      <c r="BL129" s="74">
        <v>61</v>
      </c>
      <c r="BM129" s="54">
        <v>3</v>
      </c>
      <c r="BN129" s="14">
        <v>91100</v>
      </c>
      <c r="BO129" s="55">
        <v>119</v>
      </c>
      <c r="BP129" s="72">
        <v>4</v>
      </c>
      <c r="BQ129" s="73">
        <v>93600</v>
      </c>
      <c r="BR129" s="74">
        <v>244</v>
      </c>
      <c r="BS129" s="54">
        <v>0</v>
      </c>
      <c r="BT129" s="14"/>
      <c r="BU129" s="55"/>
      <c r="BV129" s="72"/>
      <c r="BW129" s="73"/>
      <c r="BX129" s="74"/>
      <c r="BY129" s="54"/>
      <c r="CA129" s="55"/>
    </row>
    <row r="130" spans="1:79" x14ac:dyDescent="0.4">
      <c r="A130" t="s">
        <v>165</v>
      </c>
      <c r="B130" s="444">
        <v>5</v>
      </c>
      <c r="C130" s="445" t="s">
        <v>8573</v>
      </c>
      <c r="D130" s="446">
        <v>48</v>
      </c>
      <c r="E130" s="450">
        <v>5</v>
      </c>
      <c r="F130" s="451" t="s">
        <v>7876</v>
      </c>
      <c r="G130" s="452">
        <v>39</v>
      </c>
      <c r="H130" s="342">
        <v>5</v>
      </c>
      <c r="I130" s="342" t="s">
        <v>7194</v>
      </c>
      <c r="J130" s="342">
        <v>32</v>
      </c>
      <c r="K130" s="393">
        <v>1</v>
      </c>
      <c r="L130" s="394" t="s">
        <v>4057</v>
      </c>
      <c r="M130" s="395">
        <v>2</v>
      </c>
      <c r="N130" s="341">
        <v>4</v>
      </c>
      <c r="O130" s="342" t="s">
        <v>5801</v>
      </c>
      <c r="P130" s="343">
        <v>4</v>
      </c>
      <c r="Q130" s="104">
        <v>5</v>
      </c>
      <c r="R130" t="s">
        <v>5060</v>
      </c>
      <c r="S130" s="105">
        <v>44</v>
      </c>
      <c r="T130" s="341">
        <v>4</v>
      </c>
      <c r="U130" s="342" t="s">
        <v>4313</v>
      </c>
      <c r="V130" s="343">
        <v>153</v>
      </c>
      <c r="W130" s="104">
        <v>5</v>
      </c>
      <c r="X130" t="s">
        <v>3560</v>
      </c>
      <c r="Y130" s="105">
        <v>78</v>
      </c>
      <c r="Z130" s="246">
        <v>3</v>
      </c>
      <c r="AA130" s="246" t="s">
        <v>2681</v>
      </c>
      <c r="AB130" s="246">
        <v>68</v>
      </c>
      <c r="AC130" s="104">
        <v>3</v>
      </c>
      <c r="AD130" t="s">
        <v>2035</v>
      </c>
      <c r="AE130" s="105">
        <v>34</v>
      </c>
      <c r="AF130" s="245">
        <v>3</v>
      </c>
      <c r="AG130" s="246" t="s">
        <v>1278</v>
      </c>
      <c r="AH130" s="247">
        <v>86</v>
      </c>
      <c r="AI130" s="219">
        <v>2</v>
      </c>
      <c r="AJ130" s="219" t="s">
        <v>541</v>
      </c>
      <c r="AK130" s="219">
        <v>27</v>
      </c>
      <c r="AL130" s="72">
        <v>7</v>
      </c>
      <c r="AM130" s="73">
        <v>175071</v>
      </c>
      <c r="AN130" s="74">
        <v>122</v>
      </c>
      <c r="AO130" s="54">
        <v>5</v>
      </c>
      <c r="AP130" s="14">
        <v>433800</v>
      </c>
      <c r="AQ130" s="55">
        <v>198</v>
      </c>
      <c r="AR130" s="72">
        <v>4</v>
      </c>
      <c r="AS130" s="73">
        <v>140188</v>
      </c>
      <c r="AT130" s="74">
        <v>208</v>
      </c>
      <c r="AU130" s="54">
        <v>3</v>
      </c>
      <c r="AV130" s="14">
        <v>154383</v>
      </c>
      <c r="AW130" s="55">
        <v>135</v>
      </c>
      <c r="AX130" s="69">
        <v>1</v>
      </c>
      <c r="AY130" s="70">
        <v>115000</v>
      </c>
      <c r="AZ130" s="71">
        <v>279</v>
      </c>
      <c r="BA130" s="54">
        <v>1</v>
      </c>
      <c r="BB130" s="14">
        <v>230000</v>
      </c>
      <c r="BC130" s="55">
        <v>19</v>
      </c>
      <c r="BD130" s="72">
        <v>3</v>
      </c>
      <c r="BE130" s="73">
        <v>217500</v>
      </c>
      <c r="BF130" s="74">
        <v>92</v>
      </c>
      <c r="BG130" s="54">
        <v>6</v>
      </c>
      <c r="BH130" s="14">
        <v>146233</v>
      </c>
      <c r="BI130" s="55">
        <v>76</v>
      </c>
      <c r="BJ130" s="72">
        <v>1</v>
      </c>
      <c r="BK130" s="73">
        <v>165000</v>
      </c>
      <c r="BL130" s="74">
        <v>32</v>
      </c>
      <c r="BM130" s="54">
        <v>2</v>
      </c>
      <c r="BN130" s="14">
        <v>274500</v>
      </c>
      <c r="BO130" s="55">
        <v>104</v>
      </c>
      <c r="BP130" s="72">
        <v>5</v>
      </c>
      <c r="BQ130" s="73">
        <v>206780</v>
      </c>
      <c r="BR130" s="74">
        <v>28</v>
      </c>
      <c r="BS130" s="54">
        <v>3</v>
      </c>
      <c r="BT130" s="14">
        <v>245667</v>
      </c>
      <c r="BU130" s="55">
        <v>116</v>
      </c>
      <c r="BV130" s="72"/>
      <c r="BW130" s="73"/>
      <c r="BX130" s="74"/>
      <c r="BY130" s="54"/>
      <c r="CA130" s="55"/>
    </row>
    <row r="131" spans="1:79" x14ac:dyDescent="0.4">
      <c r="A131" t="s">
        <v>166</v>
      </c>
      <c r="B131" s="444">
        <v>5</v>
      </c>
      <c r="C131" s="445" t="s">
        <v>8574</v>
      </c>
      <c r="D131" s="446">
        <v>18</v>
      </c>
      <c r="E131" s="450">
        <v>7</v>
      </c>
      <c r="F131" s="451" t="s">
        <v>7877</v>
      </c>
      <c r="G131" s="452">
        <v>34</v>
      </c>
      <c r="H131" s="342">
        <v>4</v>
      </c>
      <c r="I131" s="342" t="s">
        <v>7195</v>
      </c>
      <c r="J131" s="342">
        <v>6</v>
      </c>
      <c r="K131" s="393">
        <v>5</v>
      </c>
      <c r="L131" s="394" t="s">
        <v>6512</v>
      </c>
      <c r="M131" s="395">
        <v>64</v>
      </c>
      <c r="N131" s="341">
        <v>6</v>
      </c>
      <c r="O131" s="342" t="s">
        <v>5802</v>
      </c>
      <c r="P131" s="343">
        <v>27</v>
      </c>
      <c r="Q131" s="104">
        <v>3</v>
      </c>
      <c r="R131" t="s">
        <v>5061</v>
      </c>
      <c r="S131" s="105">
        <v>52</v>
      </c>
      <c r="T131" s="341">
        <v>5</v>
      </c>
      <c r="U131" s="342" t="s">
        <v>4314</v>
      </c>
      <c r="V131" s="343">
        <v>99</v>
      </c>
      <c r="W131" s="104">
        <v>4</v>
      </c>
      <c r="X131" t="s">
        <v>3561</v>
      </c>
      <c r="Y131" s="105">
        <v>18</v>
      </c>
      <c r="Z131" s="246">
        <v>6</v>
      </c>
      <c r="AA131" s="246" t="s">
        <v>2786</v>
      </c>
      <c r="AB131" s="246">
        <v>37</v>
      </c>
      <c r="AC131" s="104">
        <v>4</v>
      </c>
      <c r="AD131" t="s">
        <v>2036</v>
      </c>
      <c r="AE131" s="105">
        <v>105</v>
      </c>
      <c r="AF131" s="245">
        <v>1</v>
      </c>
      <c r="AG131" s="246" t="s">
        <v>1098</v>
      </c>
      <c r="AH131" s="247">
        <v>31</v>
      </c>
      <c r="AI131" s="219">
        <v>2</v>
      </c>
      <c r="AJ131" s="219" t="s">
        <v>542</v>
      </c>
      <c r="AK131" s="219">
        <v>107</v>
      </c>
      <c r="AL131" s="72">
        <v>4</v>
      </c>
      <c r="AM131" s="73">
        <v>187125</v>
      </c>
      <c r="AN131" s="74">
        <v>103</v>
      </c>
      <c r="AO131" s="54">
        <v>3</v>
      </c>
      <c r="AP131" s="14">
        <v>151000</v>
      </c>
      <c r="AQ131" s="55">
        <v>40</v>
      </c>
      <c r="AR131" s="72">
        <v>4</v>
      </c>
      <c r="AS131" s="73">
        <v>194864</v>
      </c>
      <c r="AT131" s="74">
        <v>56</v>
      </c>
      <c r="AU131" s="54">
        <v>2</v>
      </c>
      <c r="AV131" s="14">
        <v>154950</v>
      </c>
      <c r="AW131" s="55">
        <v>336</v>
      </c>
      <c r="AX131" s="69">
        <v>2</v>
      </c>
      <c r="AY131" s="70">
        <v>154000</v>
      </c>
      <c r="AZ131" s="71">
        <v>46</v>
      </c>
      <c r="BA131" s="54">
        <v>1</v>
      </c>
      <c r="BB131" s="14">
        <v>132000</v>
      </c>
      <c r="BC131" s="55">
        <v>82</v>
      </c>
      <c r="BD131" s="72">
        <v>3</v>
      </c>
      <c r="BE131" s="73">
        <v>279450</v>
      </c>
      <c r="BF131" s="74">
        <v>110</v>
      </c>
      <c r="BG131" s="54">
        <v>6</v>
      </c>
      <c r="BH131" s="14">
        <v>185667</v>
      </c>
      <c r="BI131" s="55">
        <v>55</v>
      </c>
      <c r="BJ131" s="72">
        <v>0</v>
      </c>
      <c r="BK131" s="73"/>
      <c r="BL131" s="74"/>
      <c r="BM131" s="54">
        <v>4</v>
      </c>
      <c r="BN131" s="14">
        <v>138600</v>
      </c>
      <c r="BO131" s="55">
        <v>107</v>
      </c>
      <c r="BP131" s="72">
        <v>4</v>
      </c>
      <c r="BQ131" s="73">
        <v>238600</v>
      </c>
      <c r="BR131" s="74">
        <v>182</v>
      </c>
      <c r="BS131" s="54">
        <v>3</v>
      </c>
      <c r="BT131" s="14">
        <v>174933</v>
      </c>
      <c r="BU131" s="55">
        <v>102</v>
      </c>
      <c r="BV131" s="72"/>
      <c r="BW131" s="73"/>
      <c r="BX131" s="74"/>
      <c r="BY131" s="54"/>
      <c r="CA131" s="55"/>
    </row>
    <row r="132" spans="1:79" x14ac:dyDescent="0.4">
      <c r="A132" t="s">
        <v>167</v>
      </c>
      <c r="B132" s="444">
        <v>5</v>
      </c>
      <c r="C132" s="445" t="s">
        <v>8575</v>
      </c>
      <c r="D132" s="446">
        <v>35</v>
      </c>
      <c r="E132" s="450">
        <v>4</v>
      </c>
      <c r="F132" s="451" t="s">
        <v>7878</v>
      </c>
      <c r="G132" s="452">
        <v>44</v>
      </c>
      <c r="H132" s="342">
        <v>8</v>
      </c>
      <c r="I132" s="342" t="s">
        <v>7196</v>
      </c>
      <c r="J132" s="342">
        <v>9</v>
      </c>
      <c r="K132" s="393">
        <v>4</v>
      </c>
      <c r="L132" s="394" t="s">
        <v>6513</v>
      </c>
      <c r="M132" s="395">
        <v>11</v>
      </c>
      <c r="N132" s="341">
        <v>7</v>
      </c>
      <c r="O132" s="342" t="s">
        <v>5803</v>
      </c>
      <c r="P132" s="343">
        <v>17</v>
      </c>
      <c r="Q132" s="104">
        <v>9</v>
      </c>
      <c r="R132" t="s">
        <v>5062</v>
      </c>
      <c r="S132" s="105">
        <v>23</v>
      </c>
      <c r="T132" s="341">
        <v>10</v>
      </c>
      <c r="U132" s="342" t="s">
        <v>4315</v>
      </c>
      <c r="V132" s="343">
        <v>21</v>
      </c>
      <c r="W132" s="104">
        <v>6</v>
      </c>
      <c r="X132" t="s">
        <v>3562</v>
      </c>
      <c r="Y132" s="105">
        <v>217</v>
      </c>
      <c r="Z132" s="246">
        <v>13</v>
      </c>
      <c r="AA132" s="246" t="s">
        <v>2787</v>
      </c>
      <c r="AB132" s="246">
        <v>90</v>
      </c>
      <c r="AC132" s="104">
        <v>10</v>
      </c>
      <c r="AD132" t="s">
        <v>1737</v>
      </c>
      <c r="AE132" s="105">
        <v>153</v>
      </c>
      <c r="AF132" s="245">
        <v>9</v>
      </c>
      <c r="AG132" s="246" t="s">
        <v>1279</v>
      </c>
      <c r="AH132" s="247">
        <v>151</v>
      </c>
      <c r="AI132" s="219">
        <v>7</v>
      </c>
      <c r="AJ132" s="219" t="s">
        <v>543</v>
      </c>
      <c r="AK132" s="219">
        <v>227</v>
      </c>
      <c r="AL132" s="72">
        <v>8</v>
      </c>
      <c r="AM132" s="73">
        <v>319362</v>
      </c>
      <c r="AN132" s="74">
        <v>97</v>
      </c>
      <c r="AO132" s="54">
        <v>6</v>
      </c>
      <c r="AP132" s="14">
        <v>224083</v>
      </c>
      <c r="AQ132" s="55">
        <v>165</v>
      </c>
      <c r="AR132" s="72">
        <v>7</v>
      </c>
      <c r="AS132" s="73">
        <v>217829</v>
      </c>
      <c r="AT132" s="74">
        <v>133</v>
      </c>
      <c r="AU132" s="54">
        <v>6</v>
      </c>
      <c r="AV132" s="14">
        <v>289833</v>
      </c>
      <c r="AW132" s="55">
        <v>185</v>
      </c>
      <c r="AX132" s="69">
        <v>3</v>
      </c>
      <c r="AY132" s="70">
        <v>196333</v>
      </c>
      <c r="AZ132" s="71">
        <v>206</v>
      </c>
      <c r="BA132" s="54">
        <v>6</v>
      </c>
      <c r="BB132" s="14">
        <v>205650</v>
      </c>
      <c r="BC132" s="55">
        <v>146</v>
      </c>
      <c r="BD132" s="72">
        <v>6</v>
      </c>
      <c r="BE132" s="73">
        <v>458467</v>
      </c>
      <c r="BF132" s="74">
        <v>169</v>
      </c>
      <c r="BG132" s="54">
        <v>9</v>
      </c>
      <c r="BH132" s="14">
        <v>278633</v>
      </c>
      <c r="BI132" s="55">
        <v>114</v>
      </c>
      <c r="BJ132" s="72">
        <v>4</v>
      </c>
      <c r="BK132" s="73">
        <v>281000</v>
      </c>
      <c r="BL132" s="74">
        <v>55</v>
      </c>
      <c r="BM132" s="54">
        <v>8</v>
      </c>
      <c r="BN132" s="14">
        <v>437288</v>
      </c>
      <c r="BO132" s="55">
        <v>70</v>
      </c>
      <c r="BP132" s="72">
        <v>9</v>
      </c>
      <c r="BQ132" s="73">
        <v>287456</v>
      </c>
      <c r="BR132" s="74">
        <v>75</v>
      </c>
      <c r="BS132" s="54">
        <v>7</v>
      </c>
      <c r="BT132" s="14">
        <v>272031</v>
      </c>
      <c r="BU132" s="55">
        <v>81</v>
      </c>
      <c r="BV132" s="72"/>
      <c r="BW132" s="73"/>
      <c r="BX132" s="74"/>
      <c r="BY132" s="54"/>
      <c r="CA132" s="55"/>
    </row>
    <row r="133" spans="1:79" x14ac:dyDescent="0.4">
      <c r="A133" t="s">
        <v>168</v>
      </c>
      <c r="B133" s="444">
        <v>12</v>
      </c>
      <c r="C133" s="445" t="s">
        <v>8576</v>
      </c>
      <c r="D133" s="446">
        <v>17</v>
      </c>
      <c r="E133" s="450">
        <v>14</v>
      </c>
      <c r="F133" s="451" t="s">
        <v>7879</v>
      </c>
      <c r="G133" s="452">
        <v>11</v>
      </c>
      <c r="H133" s="342">
        <v>11</v>
      </c>
      <c r="I133" s="342" t="s">
        <v>7197</v>
      </c>
      <c r="J133" s="342">
        <v>24</v>
      </c>
      <c r="K133" s="393">
        <v>10</v>
      </c>
      <c r="L133" s="394" t="s">
        <v>6514</v>
      </c>
      <c r="M133" s="395">
        <v>39</v>
      </c>
      <c r="N133" s="341">
        <v>22</v>
      </c>
      <c r="O133" s="342" t="s">
        <v>5804</v>
      </c>
      <c r="P133" s="343">
        <v>28</v>
      </c>
      <c r="Q133" s="104">
        <v>22</v>
      </c>
      <c r="R133" t="s">
        <v>5063</v>
      </c>
      <c r="S133" s="105">
        <v>22</v>
      </c>
      <c r="T133" s="341">
        <v>19</v>
      </c>
      <c r="U133" s="342" t="s">
        <v>4316</v>
      </c>
      <c r="V133" s="343">
        <v>24</v>
      </c>
      <c r="W133" s="104">
        <v>16</v>
      </c>
      <c r="X133" t="s">
        <v>3563</v>
      </c>
      <c r="Y133" s="105">
        <v>37</v>
      </c>
      <c r="Z133" s="246">
        <v>19</v>
      </c>
      <c r="AA133" s="246" t="s">
        <v>2788</v>
      </c>
      <c r="AB133" s="246">
        <v>60</v>
      </c>
      <c r="AC133" s="104">
        <v>20</v>
      </c>
      <c r="AD133" t="s">
        <v>2037</v>
      </c>
      <c r="AE133" s="105">
        <v>42</v>
      </c>
      <c r="AF133" s="245">
        <v>19</v>
      </c>
      <c r="AG133" s="246" t="s">
        <v>1280</v>
      </c>
      <c r="AH133" s="247">
        <v>77</v>
      </c>
      <c r="AI133" s="219">
        <v>18</v>
      </c>
      <c r="AJ133" s="219" t="s">
        <v>544</v>
      </c>
      <c r="AK133" s="219">
        <v>72</v>
      </c>
      <c r="AL133" s="72">
        <v>15</v>
      </c>
      <c r="AM133" s="73">
        <v>164447</v>
      </c>
      <c r="AN133" s="74">
        <v>88</v>
      </c>
      <c r="AO133" s="54">
        <v>23</v>
      </c>
      <c r="AP133" s="14">
        <v>160803</v>
      </c>
      <c r="AQ133" s="55">
        <v>88</v>
      </c>
      <c r="AR133" s="72">
        <v>23</v>
      </c>
      <c r="AS133" s="73">
        <v>167183</v>
      </c>
      <c r="AT133" s="74">
        <v>114</v>
      </c>
      <c r="AU133" s="54">
        <v>7</v>
      </c>
      <c r="AV133" s="14">
        <v>204750</v>
      </c>
      <c r="AW133" s="55">
        <v>121</v>
      </c>
      <c r="AX133" s="69">
        <v>20</v>
      </c>
      <c r="AY133" s="70">
        <v>175690</v>
      </c>
      <c r="AZ133" s="71">
        <v>76</v>
      </c>
      <c r="BA133" s="54">
        <v>5</v>
      </c>
      <c r="BB133" s="14">
        <v>138000</v>
      </c>
      <c r="BC133" s="55">
        <v>132</v>
      </c>
      <c r="BD133" s="72">
        <v>13</v>
      </c>
      <c r="BE133" s="73">
        <v>198685</v>
      </c>
      <c r="BF133" s="74">
        <v>137</v>
      </c>
      <c r="BG133" s="54">
        <v>16</v>
      </c>
      <c r="BH133" s="14">
        <v>201725</v>
      </c>
      <c r="BI133" s="55">
        <v>53</v>
      </c>
      <c r="BJ133" s="72">
        <v>15</v>
      </c>
      <c r="BK133" s="73">
        <v>162167</v>
      </c>
      <c r="BL133" s="74">
        <v>43</v>
      </c>
      <c r="BM133" s="54">
        <v>18</v>
      </c>
      <c r="BN133" s="14">
        <v>160217</v>
      </c>
      <c r="BO133" s="55">
        <v>73</v>
      </c>
      <c r="BP133" s="72">
        <v>16</v>
      </c>
      <c r="BQ133" s="73">
        <v>152369</v>
      </c>
      <c r="BR133" s="74">
        <v>57</v>
      </c>
      <c r="BS133" s="54">
        <v>13</v>
      </c>
      <c r="BT133" s="14">
        <v>153869</v>
      </c>
      <c r="BU133" s="55">
        <v>72</v>
      </c>
      <c r="BV133" s="72"/>
      <c r="BW133" s="73"/>
      <c r="BX133" s="74"/>
      <c r="BY133" s="54"/>
      <c r="CA133" s="55"/>
    </row>
    <row r="134" spans="1:79" x14ac:dyDescent="0.4">
      <c r="A134" t="s">
        <v>169</v>
      </c>
      <c r="B134" s="444">
        <v>18</v>
      </c>
      <c r="C134" s="445" t="s">
        <v>8577</v>
      </c>
      <c r="D134" s="446">
        <v>68</v>
      </c>
      <c r="E134" s="450">
        <v>9</v>
      </c>
      <c r="F134" s="451" t="s">
        <v>7880</v>
      </c>
      <c r="G134" s="452">
        <v>15</v>
      </c>
      <c r="H134" s="342">
        <v>16</v>
      </c>
      <c r="I134" s="342" t="s">
        <v>7198</v>
      </c>
      <c r="J134" s="342">
        <v>62</v>
      </c>
      <c r="K134" s="393">
        <v>17</v>
      </c>
      <c r="L134" s="394" t="s">
        <v>6515</v>
      </c>
      <c r="M134" s="395">
        <v>39</v>
      </c>
      <c r="N134" s="341">
        <v>29</v>
      </c>
      <c r="O134" s="342" t="s">
        <v>5805</v>
      </c>
      <c r="P134" s="343">
        <v>33</v>
      </c>
      <c r="Q134" s="104">
        <v>16</v>
      </c>
      <c r="R134" t="s">
        <v>5064</v>
      </c>
      <c r="S134" s="105">
        <v>44</v>
      </c>
      <c r="T134" s="341">
        <v>21</v>
      </c>
      <c r="U134" s="342" t="s">
        <v>4317</v>
      </c>
      <c r="V134" s="343">
        <v>36</v>
      </c>
      <c r="W134" s="104">
        <v>20</v>
      </c>
      <c r="X134" t="s">
        <v>1515</v>
      </c>
      <c r="Y134" s="105">
        <v>35</v>
      </c>
      <c r="Z134" s="246">
        <v>20</v>
      </c>
      <c r="AA134" s="246" t="s">
        <v>2789</v>
      </c>
      <c r="AB134" s="246">
        <v>86</v>
      </c>
      <c r="AC134" s="104">
        <v>18</v>
      </c>
      <c r="AD134" t="s">
        <v>2038</v>
      </c>
      <c r="AE134" s="105">
        <v>46</v>
      </c>
      <c r="AF134" s="245">
        <v>24</v>
      </c>
      <c r="AG134" s="246" t="s">
        <v>1281</v>
      </c>
      <c r="AH134" s="247">
        <v>73</v>
      </c>
      <c r="AI134" s="219">
        <v>19</v>
      </c>
      <c r="AJ134" s="219" t="s">
        <v>545</v>
      </c>
      <c r="AK134" s="219">
        <v>193</v>
      </c>
      <c r="AL134" s="72">
        <v>25</v>
      </c>
      <c r="AM134" s="73">
        <v>205902</v>
      </c>
      <c r="AN134" s="74">
        <v>193</v>
      </c>
      <c r="AO134" s="54">
        <v>28</v>
      </c>
      <c r="AP134" s="14">
        <v>249688</v>
      </c>
      <c r="AQ134" s="55">
        <v>157</v>
      </c>
      <c r="AR134" s="72">
        <v>13</v>
      </c>
      <c r="AS134" s="73">
        <v>257444</v>
      </c>
      <c r="AT134" s="74">
        <v>219</v>
      </c>
      <c r="AU134" s="54">
        <v>10</v>
      </c>
      <c r="AV134" s="14">
        <v>196500</v>
      </c>
      <c r="AW134" s="55">
        <v>163</v>
      </c>
      <c r="AX134" s="69">
        <v>19</v>
      </c>
      <c r="AY134" s="70">
        <v>216684</v>
      </c>
      <c r="AZ134" s="71">
        <v>101</v>
      </c>
      <c r="BA134" s="54">
        <v>7</v>
      </c>
      <c r="BB134" s="14">
        <v>226036</v>
      </c>
      <c r="BC134" s="55">
        <v>122</v>
      </c>
      <c r="BD134" s="72">
        <v>24</v>
      </c>
      <c r="BE134" s="73">
        <v>267469</v>
      </c>
      <c r="BF134" s="74">
        <v>144</v>
      </c>
      <c r="BG134" s="54">
        <v>18</v>
      </c>
      <c r="BH134" s="14">
        <v>242181</v>
      </c>
      <c r="BI134" s="55">
        <v>93</v>
      </c>
      <c r="BJ134" s="72">
        <v>23</v>
      </c>
      <c r="BK134" s="73">
        <v>250874</v>
      </c>
      <c r="BL134" s="74">
        <v>71</v>
      </c>
      <c r="BM134" s="54">
        <v>21</v>
      </c>
      <c r="BN134" s="14">
        <v>208481</v>
      </c>
      <c r="BO134" s="55">
        <v>70</v>
      </c>
      <c r="BP134" s="72">
        <v>23</v>
      </c>
      <c r="BQ134" s="73">
        <v>235177</v>
      </c>
      <c r="BR134" s="74">
        <v>94</v>
      </c>
      <c r="BS134" s="54">
        <v>30</v>
      </c>
      <c r="BT134" s="14">
        <v>184958</v>
      </c>
      <c r="BU134" s="55">
        <v>136</v>
      </c>
      <c r="BV134" s="72"/>
      <c r="BW134" s="73"/>
      <c r="BX134" s="74"/>
      <c r="BY134" s="54"/>
      <c r="CA134" s="55"/>
    </row>
    <row r="135" spans="1:79" x14ac:dyDescent="0.4">
      <c r="A135" t="s">
        <v>170</v>
      </c>
      <c r="B135" s="444">
        <v>6</v>
      </c>
      <c r="C135" s="445" t="s">
        <v>8578</v>
      </c>
      <c r="D135" s="446">
        <v>7</v>
      </c>
      <c r="E135" s="450">
        <v>6</v>
      </c>
      <c r="F135" s="451" t="s">
        <v>7881</v>
      </c>
      <c r="G135" s="452">
        <v>7</v>
      </c>
      <c r="H135" s="342">
        <v>9</v>
      </c>
      <c r="I135" s="342" t="s">
        <v>7199</v>
      </c>
      <c r="J135" s="342">
        <v>18</v>
      </c>
      <c r="K135" s="393">
        <v>7</v>
      </c>
      <c r="L135" s="394" t="s">
        <v>6516</v>
      </c>
      <c r="M135" s="395">
        <v>28</v>
      </c>
      <c r="N135" s="341">
        <v>8</v>
      </c>
      <c r="O135" s="342" t="s">
        <v>5806</v>
      </c>
      <c r="P135" s="343">
        <v>10</v>
      </c>
      <c r="Q135" s="104">
        <v>9</v>
      </c>
      <c r="R135" t="s">
        <v>5065</v>
      </c>
      <c r="S135" s="105">
        <v>27</v>
      </c>
      <c r="T135" s="341">
        <v>9</v>
      </c>
      <c r="U135" s="342" t="s">
        <v>4318</v>
      </c>
      <c r="V135" s="343">
        <v>47</v>
      </c>
      <c r="W135" s="104">
        <v>9</v>
      </c>
      <c r="X135" t="s">
        <v>3564</v>
      </c>
      <c r="Y135" s="105">
        <v>31</v>
      </c>
      <c r="Z135" s="246">
        <v>9</v>
      </c>
      <c r="AA135" s="246" t="s">
        <v>2790</v>
      </c>
      <c r="AB135" s="246">
        <v>47</v>
      </c>
      <c r="AC135" s="104">
        <v>11</v>
      </c>
      <c r="AD135" t="s">
        <v>2039</v>
      </c>
      <c r="AE135" s="105">
        <v>59</v>
      </c>
      <c r="AF135" s="245">
        <v>13</v>
      </c>
      <c r="AG135" s="246" t="s">
        <v>1282</v>
      </c>
      <c r="AH135" s="247">
        <v>61</v>
      </c>
      <c r="AI135" s="219">
        <v>9</v>
      </c>
      <c r="AJ135" s="219" t="s">
        <v>546</v>
      </c>
      <c r="AK135" s="219">
        <v>62</v>
      </c>
      <c r="AL135" s="72">
        <v>6</v>
      </c>
      <c r="AM135" s="73">
        <v>115983</v>
      </c>
      <c r="AN135" s="74">
        <v>133</v>
      </c>
      <c r="AO135" s="54">
        <v>5</v>
      </c>
      <c r="AP135" s="14">
        <v>212960</v>
      </c>
      <c r="AQ135" s="55">
        <v>28</v>
      </c>
      <c r="AR135" s="72">
        <v>12</v>
      </c>
      <c r="AS135" s="73">
        <v>146846</v>
      </c>
      <c r="AT135" s="74">
        <v>147</v>
      </c>
      <c r="AU135" s="54">
        <v>5</v>
      </c>
      <c r="AV135" s="14">
        <v>127300</v>
      </c>
      <c r="AW135" s="55">
        <v>87</v>
      </c>
      <c r="AX135" s="69">
        <v>4</v>
      </c>
      <c r="AY135" s="70">
        <v>178100</v>
      </c>
      <c r="AZ135" s="71">
        <v>165</v>
      </c>
      <c r="BA135" s="54">
        <v>4</v>
      </c>
      <c r="BB135" s="14">
        <v>217725</v>
      </c>
      <c r="BC135" s="55">
        <v>161</v>
      </c>
      <c r="BD135" s="72">
        <v>3</v>
      </c>
      <c r="BE135" s="73">
        <v>187733</v>
      </c>
      <c r="BF135" s="74">
        <v>150</v>
      </c>
      <c r="BG135" s="54">
        <v>12</v>
      </c>
      <c r="BH135" s="14">
        <v>187850</v>
      </c>
      <c r="BI135" s="55">
        <v>108</v>
      </c>
      <c r="BJ135" s="72">
        <v>10</v>
      </c>
      <c r="BK135" s="73">
        <v>168670</v>
      </c>
      <c r="BL135" s="74">
        <v>106</v>
      </c>
      <c r="BM135" s="54">
        <v>10</v>
      </c>
      <c r="BN135" s="14">
        <v>141480</v>
      </c>
      <c r="BO135" s="55">
        <v>100</v>
      </c>
      <c r="BP135" s="72">
        <v>5</v>
      </c>
      <c r="BQ135" s="73">
        <v>150400</v>
      </c>
      <c r="BR135" s="74">
        <v>11</v>
      </c>
      <c r="BS135" s="54">
        <v>8</v>
      </c>
      <c r="BT135" s="14">
        <v>131675</v>
      </c>
      <c r="BU135" s="55">
        <v>101</v>
      </c>
      <c r="BV135" s="72"/>
      <c r="BW135" s="73"/>
      <c r="BX135" s="74"/>
      <c r="BY135" s="54"/>
      <c r="CA135" s="55"/>
    </row>
    <row r="136" spans="1:79" x14ac:dyDescent="0.4">
      <c r="A136" t="s">
        <v>171</v>
      </c>
      <c r="B136" s="444">
        <v>4</v>
      </c>
      <c r="C136" s="445" t="s">
        <v>8579</v>
      </c>
      <c r="D136" s="446">
        <v>12</v>
      </c>
      <c r="E136" s="450">
        <v>5</v>
      </c>
      <c r="F136" s="451" t="s">
        <v>7882</v>
      </c>
      <c r="G136" s="452">
        <v>50</v>
      </c>
      <c r="H136" s="342">
        <v>0</v>
      </c>
      <c r="I136" s="342" t="s">
        <v>262</v>
      </c>
      <c r="J136" s="342">
        <v>0</v>
      </c>
      <c r="K136" s="393">
        <v>3</v>
      </c>
      <c r="L136" s="394" t="s">
        <v>6517</v>
      </c>
      <c r="M136" s="395">
        <v>28</v>
      </c>
      <c r="N136" s="341">
        <v>4</v>
      </c>
      <c r="O136" s="342" t="s">
        <v>5807</v>
      </c>
      <c r="P136" s="343">
        <v>42</v>
      </c>
      <c r="Q136" s="104">
        <v>2</v>
      </c>
      <c r="R136" t="s">
        <v>4871</v>
      </c>
      <c r="S136" s="105">
        <v>3</v>
      </c>
      <c r="T136" s="341">
        <v>4</v>
      </c>
      <c r="U136" s="342" t="s">
        <v>4319</v>
      </c>
      <c r="V136" s="343">
        <v>97</v>
      </c>
      <c r="W136" s="104">
        <v>4</v>
      </c>
      <c r="X136" t="s">
        <v>3565</v>
      </c>
      <c r="Y136" s="105">
        <v>145</v>
      </c>
      <c r="Z136" s="246">
        <v>5</v>
      </c>
      <c r="AA136" s="246" t="s">
        <v>2791</v>
      </c>
      <c r="AB136" s="246">
        <v>94</v>
      </c>
      <c r="AC136" s="104">
        <v>4</v>
      </c>
      <c r="AD136" t="s">
        <v>2040</v>
      </c>
      <c r="AE136" s="105">
        <v>103</v>
      </c>
      <c r="AF136" s="245">
        <v>2</v>
      </c>
      <c r="AG136" s="246" t="s">
        <v>1283</v>
      </c>
      <c r="AH136" s="247">
        <v>132</v>
      </c>
      <c r="AI136" s="219">
        <v>7</v>
      </c>
      <c r="AJ136" s="219" t="s">
        <v>547</v>
      </c>
      <c r="AK136" s="219">
        <v>93</v>
      </c>
      <c r="AL136" s="72">
        <v>4</v>
      </c>
      <c r="AM136" s="73">
        <v>198375</v>
      </c>
      <c r="AN136" s="74">
        <v>115</v>
      </c>
      <c r="AO136" s="54">
        <v>6</v>
      </c>
      <c r="AP136" s="14">
        <v>214283</v>
      </c>
      <c r="AQ136" s="55">
        <v>64</v>
      </c>
      <c r="AR136" s="72">
        <v>4</v>
      </c>
      <c r="AS136" s="73">
        <v>264875</v>
      </c>
      <c r="AT136" s="74">
        <v>132</v>
      </c>
      <c r="AU136" s="54">
        <v>7</v>
      </c>
      <c r="AV136" s="14">
        <v>261871</v>
      </c>
      <c r="AW136" s="55">
        <v>147</v>
      </c>
      <c r="AX136" s="69">
        <v>3</v>
      </c>
      <c r="AY136" s="70">
        <v>173300</v>
      </c>
      <c r="AZ136" s="71">
        <v>258</v>
      </c>
      <c r="BA136" s="54">
        <v>2</v>
      </c>
      <c r="BB136" s="14">
        <v>138250</v>
      </c>
      <c r="BC136" s="55">
        <v>97</v>
      </c>
      <c r="BD136" s="72">
        <v>3</v>
      </c>
      <c r="BE136" s="73">
        <v>210833</v>
      </c>
      <c r="BF136" s="74">
        <v>126</v>
      </c>
      <c r="BG136" s="54">
        <v>4</v>
      </c>
      <c r="BH136" s="14">
        <v>195350</v>
      </c>
      <c r="BI136" s="55">
        <v>93</v>
      </c>
      <c r="BJ136" s="72">
        <v>6</v>
      </c>
      <c r="BK136" s="73">
        <v>198983</v>
      </c>
      <c r="BL136" s="74">
        <v>90</v>
      </c>
      <c r="BM136" s="54">
        <v>2</v>
      </c>
      <c r="BN136" s="14">
        <v>216450</v>
      </c>
      <c r="BO136" s="55">
        <v>41</v>
      </c>
      <c r="BP136" s="72">
        <v>3</v>
      </c>
      <c r="BQ136" s="73">
        <v>243333</v>
      </c>
      <c r="BR136" s="74">
        <v>71</v>
      </c>
      <c r="BS136" s="54">
        <v>0</v>
      </c>
      <c r="BT136" s="14"/>
      <c r="BU136" s="55"/>
      <c r="BV136" s="72"/>
      <c r="BW136" s="73"/>
      <c r="BX136" s="74"/>
      <c r="BY136" s="54"/>
      <c r="CA136" s="55"/>
    </row>
    <row r="137" spans="1:79" x14ac:dyDescent="0.4">
      <c r="A137" t="s">
        <v>172</v>
      </c>
      <c r="B137" s="444">
        <v>2</v>
      </c>
      <c r="C137" s="445" t="s">
        <v>7961</v>
      </c>
      <c r="D137" s="446">
        <v>66</v>
      </c>
      <c r="E137" s="450">
        <v>1</v>
      </c>
      <c r="F137" s="451" t="s">
        <v>7707</v>
      </c>
      <c r="G137" s="452">
        <v>4</v>
      </c>
      <c r="H137" s="342">
        <v>3</v>
      </c>
      <c r="I137" s="342" t="s">
        <v>7200</v>
      </c>
      <c r="J137" s="342">
        <v>12</v>
      </c>
      <c r="K137" s="393">
        <v>6</v>
      </c>
      <c r="L137" s="394" t="s">
        <v>4848</v>
      </c>
      <c r="M137" s="395">
        <v>49</v>
      </c>
      <c r="N137" s="341">
        <v>7</v>
      </c>
      <c r="O137" s="342" t="s">
        <v>5808</v>
      </c>
      <c r="P137" s="343">
        <v>63</v>
      </c>
      <c r="Q137" s="104">
        <v>3</v>
      </c>
      <c r="R137" t="s">
        <v>5066</v>
      </c>
      <c r="S137" s="105">
        <v>83</v>
      </c>
      <c r="T137" s="341">
        <v>7</v>
      </c>
      <c r="U137" s="342" t="s">
        <v>4320</v>
      </c>
      <c r="V137" s="343">
        <v>36</v>
      </c>
      <c r="W137" s="104">
        <v>7</v>
      </c>
      <c r="X137" t="s">
        <v>3566</v>
      </c>
      <c r="Y137" s="105">
        <v>104</v>
      </c>
      <c r="Z137" s="246">
        <v>7</v>
      </c>
      <c r="AA137" s="246" t="s">
        <v>2792</v>
      </c>
      <c r="AB137" s="246">
        <v>135</v>
      </c>
      <c r="AC137" s="104">
        <v>6</v>
      </c>
      <c r="AD137" t="s">
        <v>2041</v>
      </c>
      <c r="AE137" s="105">
        <v>185</v>
      </c>
      <c r="AF137" s="245">
        <v>7</v>
      </c>
      <c r="AG137" s="246" t="s">
        <v>1284</v>
      </c>
      <c r="AH137" s="247">
        <v>87</v>
      </c>
      <c r="AI137" s="219">
        <v>4</v>
      </c>
      <c r="AJ137" s="219" t="s">
        <v>548</v>
      </c>
      <c r="AK137" s="219">
        <v>91</v>
      </c>
      <c r="AL137" s="72">
        <v>2</v>
      </c>
      <c r="AM137" s="73">
        <v>162000</v>
      </c>
      <c r="AN137" s="74">
        <v>196</v>
      </c>
      <c r="AO137" s="54">
        <v>3</v>
      </c>
      <c r="AP137" s="14">
        <v>163208</v>
      </c>
      <c r="AQ137" s="55">
        <v>178</v>
      </c>
      <c r="AR137" s="72">
        <v>2</v>
      </c>
      <c r="AS137" s="73">
        <v>78000</v>
      </c>
      <c r="AT137" s="74">
        <v>90</v>
      </c>
      <c r="AU137" s="54">
        <v>4</v>
      </c>
      <c r="AV137" s="14">
        <v>223750</v>
      </c>
      <c r="AW137" s="55">
        <v>177</v>
      </c>
      <c r="AX137" s="69">
        <v>1</v>
      </c>
      <c r="AY137" s="70">
        <v>183950</v>
      </c>
      <c r="AZ137" s="71">
        <v>38</v>
      </c>
      <c r="BA137" s="54">
        <v>1</v>
      </c>
      <c r="BB137" s="14">
        <v>175000</v>
      </c>
      <c r="BC137" s="55">
        <v>181</v>
      </c>
      <c r="BD137" s="72">
        <v>1</v>
      </c>
      <c r="BE137" s="73">
        <v>345000</v>
      </c>
      <c r="BF137" s="74">
        <v>58</v>
      </c>
      <c r="BG137" s="54">
        <v>2</v>
      </c>
      <c r="BH137" s="14">
        <v>219700</v>
      </c>
      <c r="BI137" s="55">
        <v>144</v>
      </c>
      <c r="BJ137" s="72">
        <v>6</v>
      </c>
      <c r="BK137" s="73">
        <v>271667</v>
      </c>
      <c r="BL137" s="74">
        <v>121</v>
      </c>
      <c r="BM137" s="54">
        <v>5</v>
      </c>
      <c r="BN137" s="14">
        <v>177380</v>
      </c>
      <c r="BO137" s="55">
        <v>31</v>
      </c>
      <c r="BP137" s="72">
        <v>7</v>
      </c>
      <c r="BQ137" s="73">
        <v>182200</v>
      </c>
      <c r="BR137" s="74">
        <v>85</v>
      </c>
      <c r="BS137" s="54">
        <v>3</v>
      </c>
      <c r="BT137" s="14">
        <v>292300</v>
      </c>
      <c r="BU137" s="55">
        <v>123</v>
      </c>
      <c r="BV137" s="72"/>
      <c r="BW137" s="73"/>
      <c r="BX137" s="74"/>
      <c r="BY137" s="54"/>
      <c r="CA137" s="55"/>
    </row>
    <row r="138" spans="1:79" x14ac:dyDescent="0.4">
      <c r="A138" t="s">
        <v>173</v>
      </c>
      <c r="B138" s="444">
        <v>3</v>
      </c>
      <c r="C138" s="445" t="s">
        <v>8580</v>
      </c>
      <c r="D138" s="446">
        <v>109</v>
      </c>
      <c r="E138" s="450">
        <v>2</v>
      </c>
      <c r="F138" s="451" t="s">
        <v>7130</v>
      </c>
      <c r="G138" s="452">
        <v>44</v>
      </c>
      <c r="H138" s="342">
        <v>1</v>
      </c>
      <c r="I138" s="342" t="s">
        <v>298</v>
      </c>
      <c r="J138" s="342">
        <v>7</v>
      </c>
      <c r="K138" s="393">
        <v>2</v>
      </c>
      <c r="L138" s="394" t="s">
        <v>6518</v>
      </c>
      <c r="M138" s="395">
        <v>13</v>
      </c>
      <c r="N138" s="341">
        <v>2</v>
      </c>
      <c r="O138" s="342" t="s">
        <v>5809</v>
      </c>
      <c r="P138" s="343">
        <v>127</v>
      </c>
      <c r="Q138" s="104">
        <v>1</v>
      </c>
      <c r="R138" t="s">
        <v>2527</v>
      </c>
      <c r="S138" s="105">
        <v>14</v>
      </c>
      <c r="T138" s="341">
        <v>2</v>
      </c>
      <c r="U138" s="342" t="s">
        <v>4321</v>
      </c>
      <c r="V138" s="343">
        <v>90</v>
      </c>
      <c r="W138" s="104">
        <v>1</v>
      </c>
      <c r="X138" t="s">
        <v>394</v>
      </c>
      <c r="Y138" s="105">
        <v>51</v>
      </c>
      <c r="Z138" s="246">
        <v>1</v>
      </c>
      <c r="AA138" s="246" t="s">
        <v>2683</v>
      </c>
      <c r="AB138" s="246">
        <v>189</v>
      </c>
      <c r="AC138" s="104">
        <v>0</v>
      </c>
      <c r="AD138" t="s">
        <v>262</v>
      </c>
      <c r="AE138" s="105">
        <v>0</v>
      </c>
      <c r="AF138" s="245">
        <v>0</v>
      </c>
      <c r="AG138" s="246" t="s">
        <v>262</v>
      </c>
      <c r="AH138" s="247">
        <v>0</v>
      </c>
      <c r="AI138" s="219">
        <v>4</v>
      </c>
      <c r="AJ138" s="219" t="s">
        <v>549</v>
      </c>
      <c r="AK138" s="219">
        <v>46</v>
      </c>
      <c r="AL138" s="72">
        <v>2</v>
      </c>
      <c r="AM138" s="73">
        <v>89500</v>
      </c>
      <c r="AN138" s="74">
        <v>148</v>
      </c>
      <c r="AO138" s="54">
        <v>3</v>
      </c>
      <c r="AP138" s="14">
        <v>144000</v>
      </c>
      <c r="AQ138" s="55">
        <v>280</v>
      </c>
      <c r="AR138" s="72">
        <v>3</v>
      </c>
      <c r="AS138" s="73">
        <v>116300</v>
      </c>
      <c r="AT138" s="74">
        <v>85</v>
      </c>
      <c r="AU138" s="54">
        <v>1</v>
      </c>
      <c r="AV138" s="14">
        <v>260000</v>
      </c>
      <c r="AW138" s="55">
        <v>157</v>
      </c>
      <c r="AX138" s="72">
        <v>0</v>
      </c>
      <c r="AY138" s="73"/>
      <c r="AZ138" s="74"/>
      <c r="BA138" s="54">
        <v>2</v>
      </c>
      <c r="BB138" s="14">
        <v>148950</v>
      </c>
      <c r="BC138" s="55">
        <v>32</v>
      </c>
      <c r="BD138" s="72">
        <v>2</v>
      </c>
      <c r="BE138" s="73">
        <v>134000</v>
      </c>
      <c r="BF138" s="74">
        <v>45</v>
      </c>
      <c r="BG138" s="54">
        <v>1</v>
      </c>
      <c r="BH138" s="14">
        <v>224000</v>
      </c>
      <c r="BI138" s="55">
        <v>196</v>
      </c>
      <c r="BJ138" s="72">
        <v>2</v>
      </c>
      <c r="BK138" s="73">
        <v>193200</v>
      </c>
      <c r="BL138" s="74">
        <v>54</v>
      </c>
      <c r="BM138" s="54">
        <v>5</v>
      </c>
      <c r="BN138" s="14">
        <v>170980</v>
      </c>
      <c r="BO138" s="55">
        <v>56</v>
      </c>
      <c r="BP138" s="72">
        <v>0</v>
      </c>
      <c r="BQ138" s="73"/>
      <c r="BR138" s="74"/>
      <c r="BS138" s="54">
        <v>0</v>
      </c>
      <c r="BT138" s="14"/>
      <c r="BU138" s="55"/>
      <c r="BV138" s="72"/>
      <c r="BW138" s="73"/>
      <c r="BX138" s="74"/>
      <c r="BY138" s="54"/>
      <c r="CA138" s="55"/>
    </row>
    <row r="139" spans="1:79" x14ac:dyDescent="0.4">
      <c r="A139" t="s">
        <v>174</v>
      </c>
      <c r="B139" s="444">
        <v>15</v>
      </c>
      <c r="C139" s="445" t="s">
        <v>8581</v>
      </c>
      <c r="D139" s="446">
        <v>18</v>
      </c>
      <c r="E139" s="450">
        <v>16</v>
      </c>
      <c r="F139" s="451" t="s">
        <v>7883</v>
      </c>
      <c r="G139" s="452">
        <v>39</v>
      </c>
      <c r="H139" s="342">
        <v>11</v>
      </c>
      <c r="I139" s="342" t="s">
        <v>7201</v>
      </c>
      <c r="J139" s="342">
        <v>10</v>
      </c>
      <c r="K139" s="393">
        <v>8</v>
      </c>
      <c r="L139" s="394" t="s">
        <v>6519</v>
      </c>
      <c r="M139" s="395">
        <v>80</v>
      </c>
      <c r="N139" s="341">
        <v>9</v>
      </c>
      <c r="O139" s="342" t="s">
        <v>5810</v>
      </c>
      <c r="P139" s="343">
        <v>25</v>
      </c>
      <c r="Q139" s="104">
        <v>14</v>
      </c>
      <c r="R139" t="s">
        <v>5067</v>
      </c>
      <c r="S139" s="105">
        <v>12</v>
      </c>
      <c r="T139" s="341">
        <v>14</v>
      </c>
      <c r="U139" s="342" t="s">
        <v>4322</v>
      </c>
      <c r="V139" s="343">
        <v>51</v>
      </c>
      <c r="W139" s="104">
        <v>8</v>
      </c>
      <c r="X139" t="s">
        <v>3567</v>
      </c>
      <c r="Y139" s="105">
        <v>65</v>
      </c>
      <c r="Z139" s="246">
        <v>15</v>
      </c>
      <c r="AA139" s="246" t="s">
        <v>2793</v>
      </c>
      <c r="AB139" s="246">
        <v>47</v>
      </c>
      <c r="AC139" s="104">
        <v>24</v>
      </c>
      <c r="AD139" t="s">
        <v>2042</v>
      </c>
      <c r="AE139" s="105">
        <v>68</v>
      </c>
      <c r="AF139" s="245">
        <v>20</v>
      </c>
      <c r="AG139" s="246" t="s">
        <v>1285</v>
      </c>
      <c r="AH139" s="247">
        <v>90</v>
      </c>
      <c r="AI139" s="219">
        <v>28</v>
      </c>
      <c r="AJ139" s="219" t="s">
        <v>550</v>
      </c>
      <c r="AK139" s="219">
        <v>84</v>
      </c>
      <c r="AL139" s="72">
        <v>20</v>
      </c>
      <c r="AM139" s="73">
        <v>133265</v>
      </c>
      <c r="AN139" s="74">
        <v>141</v>
      </c>
      <c r="AO139" s="54">
        <v>12</v>
      </c>
      <c r="AP139" s="14">
        <v>147275</v>
      </c>
      <c r="AQ139" s="55">
        <v>143</v>
      </c>
      <c r="AR139" s="72">
        <v>23</v>
      </c>
      <c r="AS139" s="73">
        <v>125865</v>
      </c>
      <c r="AT139" s="74">
        <v>121</v>
      </c>
      <c r="AU139" s="54">
        <v>2</v>
      </c>
      <c r="AV139" s="14">
        <v>132500</v>
      </c>
      <c r="AW139" s="55">
        <v>388</v>
      </c>
      <c r="AX139" s="69">
        <v>11</v>
      </c>
      <c r="AY139" s="70">
        <v>140782</v>
      </c>
      <c r="AZ139" s="71">
        <v>81</v>
      </c>
      <c r="BA139" s="54">
        <v>13</v>
      </c>
      <c r="BB139" s="14">
        <v>133377</v>
      </c>
      <c r="BC139" s="55">
        <v>135</v>
      </c>
      <c r="BD139" s="72">
        <v>12</v>
      </c>
      <c r="BE139" s="73">
        <v>163984</v>
      </c>
      <c r="BF139" s="74">
        <v>89</v>
      </c>
      <c r="BG139" s="54">
        <v>20</v>
      </c>
      <c r="BH139" s="14">
        <v>154075</v>
      </c>
      <c r="BI139" s="55">
        <v>85</v>
      </c>
      <c r="BJ139" s="72">
        <v>26</v>
      </c>
      <c r="BK139" s="73">
        <v>164458</v>
      </c>
      <c r="BL139" s="74">
        <v>89</v>
      </c>
      <c r="BM139" s="54">
        <v>11</v>
      </c>
      <c r="BN139" s="14">
        <v>130457</v>
      </c>
      <c r="BO139" s="55">
        <v>67</v>
      </c>
      <c r="BP139" s="72">
        <v>12</v>
      </c>
      <c r="BQ139" s="73">
        <v>133938</v>
      </c>
      <c r="BR139" s="74">
        <v>118</v>
      </c>
      <c r="BS139" s="54">
        <v>16</v>
      </c>
      <c r="BT139" s="14">
        <v>131231</v>
      </c>
      <c r="BU139" s="55">
        <v>78</v>
      </c>
      <c r="BV139" s="72"/>
      <c r="BW139" s="73"/>
      <c r="BX139" s="74"/>
      <c r="BY139" s="54"/>
      <c r="CA139" s="55"/>
    </row>
    <row r="140" spans="1:79" x14ac:dyDescent="0.4">
      <c r="A140" t="s">
        <v>175</v>
      </c>
      <c r="B140" s="444">
        <v>53</v>
      </c>
      <c r="C140" s="445" t="s">
        <v>8582</v>
      </c>
      <c r="D140" s="446">
        <v>33</v>
      </c>
      <c r="E140" s="450">
        <v>54</v>
      </c>
      <c r="F140" s="451" t="s">
        <v>7884</v>
      </c>
      <c r="G140" s="452">
        <v>33</v>
      </c>
      <c r="H140" s="342">
        <v>48</v>
      </c>
      <c r="I140" s="342" t="s">
        <v>7202</v>
      </c>
      <c r="J140" s="342">
        <v>27</v>
      </c>
      <c r="K140" s="393">
        <v>40</v>
      </c>
      <c r="L140" s="394" t="s">
        <v>6520</v>
      </c>
      <c r="M140" s="395">
        <v>33</v>
      </c>
      <c r="N140" s="341">
        <v>55</v>
      </c>
      <c r="O140" s="342" t="s">
        <v>5811</v>
      </c>
      <c r="P140" s="343">
        <v>20</v>
      </c>
      <c r="Q140" s="104">
        <v>80</v>
      </c>
      <c r="R140" t="s">
        <v>5068</v>
      </c>
      <c r="S140" s="105">
        <v>36</v>
      </c>
      <c r="T140" s="341">
        <v>67</v>
      </c>
      <c r="U140" s="342" t="s">
        <v>4323</v>
      </c>
      <c r="V140" s="343">
        <v>76</v>
      </c>
      <c r="W140" s="104">
        <v>67</v>
      </c>
      <c r="X140" t="s">
        <v>3568</v>
      </c>
      <c r="Y140" s="105">
        <v>66</v>
      </c>
      <c r="Z140" s="246">
        <v>66</v>
      </c>
      <c r="AA140" s="246" t="s">
        <v>2794</v>
      </c>
      <c r="AB140" s="246">
        <v>67</v>
      </c>
      <c r="AC140" s="104">
        <v>67</v>
      </c>
      <c r="AD140" t="s">
        <v>2043</v>
      </c>
      <c r="AE140" s="105">
        <v>145</v>
      </c>
      <c r="AF140" s="245">
        <v>72</v>
      </c>
      <c r="AG140" s="246" t="s">
        <v>1286</v>
      </c>
      <c r="AH140" s="247">
        <v>103</v>
      </c>
      <c r="AI140" s="219">
        <v>66</v>
      </c>
      <c r="AJ140" s="219" t="s">
        <v>551</v>
      </c>
      <c r="AK140" s="219">
        <v>104</v>
      </c>
      <c r="AL140" s="72">
        <v>62</v>
      </c>
      <c r="AM140" s="73">
        <v>178938</v>
      </c>
      <c r="AN140" s="74">
        <v>100</v>
      </c>
      <c r="AO140" s="54">
        <v>69</v>
      </c>
      <c r="AP140" s="14">
        <v>165593</v>
      </c>
      <c r="AQ140" s="55">
        <v>147</v>
      </c>
      <c r="AR140" s="72">
        <v>58</v>
      </c>
      <c r="AS140" s="73">
        <v>149725</v>
      </c>
      <c r="AT140" s="74">
        <v>180</v>
      </c>
      <c r="AU140" s="54">
        <v>38</v>
      </c>
      <c r="AV140" s="14">
        <v>145977</v>
      </c>
      <c r="AW140" s="55">
        <v>108</v>
      </c>
      <c r="AX140" s="69">
        <v>55</v>
      </c>
      <c r="AY140" s="70">
        <v>157110</v>
      </c>
      <c r="AZ140" s="71">
        <v>90</v>
      </c>
      <c r="BA140" s="54">
        <v>44</v>
      </c>
      <c r="BB140" s="14">
        <v>152799</v>
      </c>
      <c r="BC140" s="55">
        <v>94</v>
      </c>
      <c r="BD140" s="72">
        <v>63</v>
      </c>
      <c r="BE140" s="73">
        <v>199060</v>
      </c>
      <c r="BF140" s="74">
        <v>121</v>
      </c>
      <c r="BG140" s="54">
        <v>63</v>
      </c>
      <c r="BH140" s="14">
        <v>191133</v>
      </c>
      <c r="BI140" s="55">
        <v>75</v>
      </c>
      <c r="BJ140" s="72">
        <v>78</v>
      </c>
      <c r="BK140" s="73">
        <v>168195</v>
      </c>
      <c r="BL140" s="74">
        <v>116</v>
      </c>
      <c r="BM140" s="54">
        <v>100</v>
      </c>
      <c r="BN140" s="14">
        <v>165569</v>
      </c>
      <c r="BO140" s="55">
        <v>72</v>
      </c>
      <c r="BP140" s="72">
        <v>72</v>
      </c>
      <c r="BQ140" s="73">
        <v>140303</v>
      </c>
      <c r="BR140" s="74">
        <v>85</v>
      </c>
      <c r="BS140" s="54">
        <v>91</v>
      </c>
      <c r="BT140" s="14">
        <v>142754</v>
      </c>
      <c r="BU140" s="55">
        <v>115</v>
      </c>
      <c r="BV140" s="72"/>
      <c r="BW140" s="73"/>
      <c r="BX140" s="74"/>
      <c r="BY140" s="54"/>
      <c r="CA140" s="55"/>
    </row>
    <row r="141" spans="1:79" x14ac:dyDescent="0.4">
      <c r="A141" t="s">
        <v>176</v>
      </c>
      <c r="B141" s="444">
        <v>8</v>
      </c>
      <c r="C141" s="445" t="s">
        <v>4867</v>
      </c>
      <c r="D141" s="446">
        <v>26</v>
      </c>
      <c r="E141" s="450">
        <v>7</v>
      </c>
      <c r="F141" s="451" t="s">
        <v>7885</v>
      </c>
      <c r="G141" s="452">
        <v>97</v>
      </c>
      <c r="H141" s="342">
        <v>7</v>
      </c>
      <c r="I141" s="342" t="s">
        <v>7203</v>
      </c>
      <c r="J141" s="342">
        <v>49</v>
      </c>
      <c r="K141" s="393">
        <v>9</v>
      </c>
      <c r="L141" s="394" t="s">
        <v>6521</v>
      </c>
      <c r="M141" s="395">
        <v>30</v>
      </c>
      <c r="N141" s="341">
        <v>6</v>
      </c>
      <c r="O141" s="342" t="s">
        <v>5812</v>
      </c>
      <c r="P141" s="343">
        <v>28</v>
      </c>
      <c r="Q141" s="104">
        <v>12</v>
      </c>
      <c r="R141" t="s">
        <v>5069</v>
      </c>
      <c r="S141" s="105">
        <v>174</v>
      </c>
      <c r="T141" s="341">
        <v>10</v>
      </c>
      <c r="U141" s="342" t="s">
        <v>4324</v>
      </c>
      <c r="V141" s="343">
        <v>87</v>
      </c>
      <c r="W141" s="104">
        <v>8</v>
      </c>
      <c r="X141" t="s">
        <v>3569</v>
      </c>
      <c r="Y141" s="105">
        <v>74</v>
      </c>
      <c r="Z141" s="246">
        <v>8</v>
      </c>
      <c r="AA141" s="246" t="s">
        <v>2795</v>
      </c>
      <c r="AB141" s="246">
        <v>66</v>
      </c>
      <c r="AC141" s="104">
        <v>8</v>
      </c>
      <c r="AD141" t="s">
        <v>2044</v>
      </c>
      <c r="AE141" s="105">
        <v>79</v>
      </c>
      <c r="AF141" s="245">
        <v>9</v>
      </c>
      <c r="AG141" s="246" t="s">
        <v>1287</v>
      </c>
      <c r="AH141" s="247">
        <v>104</v>
      </c>
      <c r="AI141" s="219">
        <v>9</v>
      </c>
      <c r="AJ141" s="219" t="s">
        <v>552</v>
      </c>
      <c r="AK141" s="219">
        <v>166</v>
      </c>
      <c r="AL141" s="72">
        <v>17</v>
      </c>
      <c r="AM141" s="73">
        <v>171535</v>
      </c>
      <c r="AN141" s="74">
        <v>113</v>
      </c>
      <c r="AO141" s="54">
        <v>7</v>
      </c>
      <c r="AP141" s="14">
        <v>159429</v>
      </c>
      <c r="AQ141" s="55">
        <v>256</v>
      </c>
      <c r="AR141" s="72">
        <v>6</v>
      </c>
      <c r="AS141" s="73">
        <v>114667</v>
      </c>
      <c r="AT141" s="74">
        <v>105</v>
      </c>
      <c r="AU141" s="54">
        <v>8</v>
      </c>
      <c r="AV141" s="14">
        <v>165438</v>
      </c>
      <c r="AW141" s="55">
        <v>284</v>
      </c>
      <c r="AX141" s="69">
        <v>11</v>
      </c>
      <c r="AY141" s="70">
        <v>158609</v>
      </c>
      <c r="AZ141" s="71">
        <v>127</v>
      </c>
      <c r="BA141" s="54">
        <v>7</v>
      </c>
      <c r="BB141" s="14">
        <v>139000</v>
      </c>
      <c r="BC141" s="55">
        <v>196</v>
      </c>
      <c r="BD141" s="72">
        <v>11</v>
      </c>
      <c r="BE141" s="73">
        <v>225073</v>
      </c>
      <c r="BF141" s="74">
        <v>129</v>
      </c>
      <c r="BG141" s="54">
        <v>10</v>
      </c>
      <c r="BH141" s="14">
        <v>269570</v>
      </c>
      <c r="BI141" s="55">
        <v>76</v>
      </c>
      <c r="BJ141" s="72">
        <v>14</v>
      </c>
      <c r="BK141" s="73">
        <v>176782</v>
      </c>
      <c r="BL141" s="74">
        <v>84</v>
      </c>
      <c r="BM141" s="54">
        <v>15</v>
      </c>
      <c r="BN141" s="14">
        <v>208978</v>
      </c>
      <c r="BO141" s="55">
        <v>85</v>
      </c>
      <c r="BP141" s="72">
        <v>17</v>
      </c>
      <c r="BQ141" s="73">
        <v>159869</v>
      </c>
      <c r="BR141" s="74">
        <v>176</v>
      </c>
      <c r="BS141" s="54">
        <v>10</v>
      </c>
      <c r="BT141" s="14">
        <v>137970</v>
      </c>
      <c r="BU141" s="55">
        <v>138</v>
      </c>
      <c r="BV141" s="72"/>
      <c r="BW141" s="73"/>
      <c r="BX141" s="74"/>
      <c r="BY141" s="54"/>
      <c r="CA141" s="55"/>
    </row>
    <row r="142" spans="1:79" x14ac:dyDescent="0.4">
      <c r="A142" t="s">
        <v>177</v>
      </c>
      <c r="B142" s="444">
        <v>6</v>
      </c>
      <c r="C142" s="445" t="s">
        <v>4071</v>
      </c>
      <c r="D142" s="446">
        <v>44</v>
      </c>
      <c r="E142" s="450">
        <v>11</v>
      </c>
      <c r="F142" s="451" t="s">
        <v>7886</v>
      </c>
      <c r="G142" s="452">
        <v>73</v>
      </c>
      <c r="H142" s="342">
        <v>9</v>
      </c>
      <c r="I142" s="342" t="s">
        <v>7204</v>
      </c>
      <c r="J142" s="342">
        <v>17</v>
      </c>
      <c r="K142" s="393">
        <v>9</v>
      </c>
      <c r="L142" s="394" t="s">
        <v>6522</v>
      </c>
      <c r="M142" s="395">
        <v>48</v>
      </c>
      <c r="N142" s="341">
        <v>8</v>
      </c>
      <c r="O142" s="342" t="s">
        <v>5813</v>
      </c>
      <c r="P142" s="343">
        <v>28</v>
      </c>
      <c r="Q142" s="104">
        <v>12</v>
      </c>
      <c r="R142" t="s">
        <v>5070</v>
      </c>
      <c r="S142" s="105">
        <v>10</v>
      </c>
      <c r="T142" s="341">
        <v>5</v>
      </c>
      <c r="U142" s="342" t="s">
        <v>4325</v>
      </c>
      <c r="V142" s="343">
        <v>91</v>
      </c>
      <c r="W142" s="104">
        <v>6</v>
      </c>
      <c r="X142" t="s">
        <v>3570</v>
      </c>
      <c r="Y142" s="105">
        <v>47</v>
      </c>
      <c r="Z142" s="246">
        <v>6</v>
      </c>
      <c r="AA142" s="246" t="s">
        <v>1414</v>
      </c>
      <c r="AB142" s="246">
        <v>62</v>
      </c>
      <c r="AC142" s="104">
        <v>10</v>
      </c>
      <c r="AD142" t="s">
        <v>2045</v>
      </c>
      <c r="AE142" s="105">
        <v>71</v>
      </c>
      <c r="AF142" s="245">
        <v>8</v>
      </c>
      <c r="AG142" s="246" t="s">
        <v>1288</v>
      </c>
      <c r="AH142" s="247">
        <v>124</v>
      </c>
      <c r="AI142" s="219">
        <v>9</v>
      </c>
      <c r="AJ142" s="219" t="s">
        <v>553</v>
      </c>
      <c r="AK142" s="219">
        <v>177</v>
      </c>
      <c r="AL142" s="72">
        <v>4</v>
      </c>
      <c r="AM142" s="73">
        <v>458750</v>
      </c>
      <c r="AN142" s="74">
        <v>124</v>
      </c>
      <c r="AO142" s="54">
        <v>8</v>
      </c>
      <c r="AP142" s="14">
        <v>224062</v>
      </c>
      <c r="AQ142" s="55">
        <v>117</v>
      </c>
      <c r="AR142" s="72">
        <v>5</v>
      </c>
      <c r="AS142" s="73">
        <v>228100</v>
      </c>
      <c r="AT142" s="74">
        <v>142</v>
      </c>
      <c r="AU142" s="54">
        <v>3</v>
      </c>
      <c r="AV142" s="14">
        <v>160667</v>
      </c>
      <c r="AW142" s="55">
        <v>94</v>
      </c>
      <c r="AX142" s="69">
        <v>6</v>
      </c>
      <c r="AY142" s="70">
        <v>228833</v>
      </c>
      <c r="AZ142" s="71">
        <v>118</v>
      </c>
      <c r="BA142" s="54">
        <v>4</v>
      </c>
      <c r="BB142" s="14">
        <v>320550</v>
      </c>
      <c r="BC142" s="55">
        <v>128</v>
      </c>
      <c r="BD142" s="72">
        <v>1</v>
      </c>
      <c r="BE142" s="73">
        <v>151500</v>
      </c>
      <c r="BF142" s="74">
        <v>3</v>
      </c>
      <c r="BG142" s="54">
        <v>4</v>
      </c>
      <c r="BH142" s="14">
        <v>312425</v>
      </c>
      <c r="BI142" s="55">
        <v>21</v>
      </c>
      <c r="BJ142" s="72">
        <v>3</v>
      </c>
      <c r="BK142" s="73">
        <v>431967</v>
      </c>
      <c r="BL142" s="74">
        <v>106</v>
      </c>
      <c r="BM142" s="54">
        <v>3</v>
      </c>
      <c r="BN142" s="14">
        <v>204500</v>
      </c>
      <c r="BO142" s="55">
        <v>2</v>
      </c>
      <c r="BP142" s="72">
        <v>7</v>
      </c>
      <c r="BQ142" s="73">
        <v>397071</v>
      </c>
      <c r="BR142" s="74">
        <v>158</v>
      </c>
      <c r="BS142" s="54">
        <v>3</v>
      </c>
      <c r="BT142" s="14">
        <v>308833</v>
      </c>
      <c r="BU142" s="55">
        <v>186</v>
      </c>
      <c r="BV142" s="72"/>
      <c r="BW142" s="73"/>
      <c r="BX142" s="74"/>
      <c r="BY142" s="54"/>
      <c r="CA142" s="55"/>
    </row>
    <row r="143" spans="1:79" x14ac:dyDescent="0.4">
      <c r="A143" t="s">
        <v>178</v>
      </c>
      <c r="B143" s="444">
        <v>1</v>
      </c>
      <c r="C143" s="445" t="s">
        <v>7472</v>
      </c>
      <c r="D143" s="446">
        <v>4</v>
      </c>
      <c r="E143" s="450">
        <v>1</v>
      </c>
      <c r="F143" s="451" t="s">
        <v>298</v>
      </c>
      <c r="G143" s="452">
        <v>33</v>
      </c>
      <c r="H143" s="342">
        <v>0</v>
      </c>
      <c r="I143" s="342" t="s">
        <v>262</v>
      </c>
      <c r="J143" s="342">
        <v>0</v>
      </c>
      <c r="K143" s="393">
        <v>2</v>
      </c>
      <c r="L143" s="394" t="s">
        <v>6351</v>
      </c>
      <c r="M143" s="395">
        <v>53</v>
      </c>
      <c r="N143" s="341">
        <v>0</v>
      </c>
      <c r="O143" s="342" t="s">
        <v>262</v>
      </c>
      <c r="P143" s="343">
        <v>0</v>
      </c>
      <c r="Q143" s="104">
        <v>0</v>
      </c>
      <c r="R143" t="s">
        <v>262</v>
      </c>
      <c r="S143" s="105">
        <v>0</v>
      </c>
      <c r="T143" s="341">
        <v>2</v>
      </c>
      <c r="U143" s="342" t="s">
        <v>4326</v>
      </c>
      <c r="V143" s="343">
        <v>83</v>
      </c>
      <c r="W143" s="104">
        <v>1</v>
      </c>
      <c r="X143" t="s">
        <v>3279</v>
      </c>
      <c r="Y143" s="105">
        <v>121</v>
      </c>
      <c r="Z143" s="246">
        <v>1</v>
      </c>
      <c r="AA143" s="246" t="s">
        <v>2796</v>
      </c>
      <c r="AB143" s="246">
        <v>8</v>
      </c>
      <c r="AC143" s="104">
        <v>1</v>
      </c>
      <c r="AD143" t="s">
        <v>2046</v>
      </c>
      <c r="AE143" s="105">
        <v>4</v>
      </c>
      <c r="AF143" s="245">
        <v>0</v>
      </c>
      <c r="AG143" s="246" t="s">
        <v>262</v>
      </c>
      <c r="AH143" s="247">
        <v>0</v>
      </c>
      <c r="AI143" s="219">
        <v>1</v>
      </c>
      <c r="AJ143" s="219" t="s">
        <v>554</v>
      </c>
      <c r="AK143" s="219">
        <v>37</v>
      </c>
      <c r="AL143" s="72">
        <v>0</v>
      </c>
      <c r="AM143" s="73">
        <v>0</v>
      </c>
      <c r="AN143" s="74">
        <v>0</v>
      </c>
      <c r="AO143" s="54">
        <v>2</v>
      </c>
      <c r="AP143" s="14">
        <v>100000</v>
      </c>
      <c r="AQ143" s="55">
        <v>158</v>
      </c>
      <c r="AR143" s="72">
        <v>0</v>
      </c>
      <c r="AS143" s="73"/>
      <c r="AT143" s="74"/>
      <c r="AU143" s="54">
        <v>0</v>
      </c>
      <c r="AW143" s="55"/>
      <c r="AX143" s="72">
        <v>0</v>
      </c>
      <c r="AY143" s="73"/>
      <c r="AZ143" s="74"/>
      <c r="BA143" s="54">
        <v>0</v>
      </c>
      <c r="BC143" s="55"/>
      <c r="BD143" s="72">
        <v>0</v>
      </c>
      <c r="BE143" s="73"/>
      <c r="BF143" s="74"/>
      <c r="BG143" s="54">
        <v>0</v>
      </c>
      <c r="BH143" s="14"/>
      <c r="BI143" s="55"/>
      <c r="BJ143" s="72">
        <v>0</v>
      </c>
      <c r="BK143" s="73"/>
      <c r="BL143" s="74"/>
      <c r="BM143" s="54">
        <v>0</v>
      </c>
      <c r="BN143" s="14"/>
      <c r="BO143" s="55"/>
      <c r="BP143" s="72">
        <v>0</v>
      </c>
      <c r="BQ143" s="73"/>
      <c r="BR143" s="74"/>
      <c r="BS143" s="54">
        <v>0</v>
      </c>
      <c r="BT143" s="14"/>
      <c r="BU143" s="55"/>
      <c r="BV143" s="72"/>
      <c r="BW143" s="73"/>
      <c r="BX143" s="74"/>
      <c r="BY143" s="54"/>
      <c r="CA143" s="55"/>
    </row>
    <row r="144" spans="1:79" x14ac:dyDescent="0.4">
      <c r="A144" t="s">
        <v>179</v>
      </c>
      <c r="B144" s="444">
        <v>6</v>
      </c>
      <c r="C144" s="445" t="s">
        <v>8583</v>
      </c>
      <c r="D144" s="446">
        <v>25</v>
      </c>
      <c r="E144" s="450">
        <v>4</v>
      </c>
      <c r="F144" s="451" t="s">
        <v>7887</v>
      </c>
      <c r="G144" s="452">
        <v>23</v>
      </c>
      <c r="H144" s="342">
        <v>5</v>
      </c>
      <c r="I144" s="342" t="s">
        <v>7205</v>
      </c>
      <c r="J144" s="342">
        <v>41</v>
      </c>
      <c r="K144" s="393">
        <v>1</v>
      </c>
      <c r="L144" s="394" t="s">
        <v>6352</v>
      </c>
      <c r="M144" s="395">
        <v>29</v>
      </c>
      <c r="N144" s="341">
        <v>6</v>
      </c>
      <c r="O144" s="342" t="s">
        <v>5814</v>
      </c>
      <c r="P144" s="343">
        <v>29</v>
      </c>
      <c r="Q144" s="104">
        <v>6</v>
      </c>
      <c r="R144" t="s">
        <v>5071</v>
      </c>
      <c r="S144" s="105">
        <v>27</v>
      </c>
      <c r="T144" s="341">
        <v>2</v>
      </c>
      <c r="U144" s="342" t="s">
        <v>4327</v>
      </c>
      <c r="V144" s="343">
        <v>217</v>
      </c>
      <c r="W144" s="104">
        <v>7</v>
      </c>
      <c r="X144" t="s">
        <v>3571</v>
      </c>
      <c r="Y144" s="105">
        <v>60</v>
      </c>
      <c r="Z144" s="246">
        <v>11</v>
      </c>
      <c r="AA144" s="246" t="s">
        <v>2797</v>
      </c>
      <c r="AB144" s="246">
        <v>87</v>
      </c>
      <c r="AC144" s="104">
        <v>4</v>
      </c>
      <c r="AD144" t="s">
        <v>2047</v>
      </c>
      <c r="AE144" s="105">
        <v>244</v>
      </c>
      <c r="AF144" s="245">
        <v>3</v>
      </c>
      <c r="AG144" s="246" t="s">
        <v>1289</v>
      </c>
      <c r="AH144" s="247">
        <v>147</v>
      </c>
      <c r="AI144" s="219">
        <v>4</v>
      </c>
      <c r="AJ144" s="219" t="s">
        <v>555</v>
      </c>
      <c r="AK144" s="219">
        <v>85</v>
      </c>
      <c r="AL144" s="72">
        <v>3</v>
      </c>
      <c r="AM144" s="73">
        <v>290833</v>
      </c>
      <c r="AN144" s="74">
        <v>124</v>
      </c>
      <c r="AO144" s="54">
        <v>2</v>
      </c>
      <c r="AP144" s="14">
        <v>126918</v>
      </c>
      <c r="AQ144" s="55">
        <v>73</v>
      </c>
      <c r="AR144" s="72">
        <v>7</v>
      </c>
      <c r="AS144" s="73">
        <v>154643</v>
      </c>
      <c r="AT144" s="74">
        <v>134</v>
      </c>
      <c r="AU144" s="54">
        <v>5</v>
      </c>
      <c r="AV144" s="14">
        <v>148600</v>
      </c>
      <c r="AW144" s="55">
        <v>247</v>
      </c>
      <c r="AX144" s="69">
        <v>5</v>
      </c>
      <c r="AY144" s="70">
        <v>183300</v>
      </c>
      <c r="AZ144" s="71">
        <v>70</v>
      </c>
      <c r="BA144" s="54">
        <v>3</v>
      </c>
      <c r="BB144" s="14">
        <v>169033</v>
      </c>
      <c r="BC144" s="55">
        <v>30</v>
      </c>
      <c r="BD144" s="72">
        <v>4</v>
      </c>
      <c r="BE144" s="73">
        <v>297125</v>
      </c>
      <c r="BF144" s="74">
        <v>207</v>
      </c>
      <c r="BG144" s="54">
        <v>6</v>
      </c>
      <c r="BH144" s="14">
        <v>200983</v>
      </c>
      <c r="BI144" s="55">
        <v>111</v>
      </c>
      <c r="BJ144" s="72">
        <v>6</v>
      </c>
      <c r="BK144" s="73">
        <v>201300</v>
      </c>
      <c r="BL144" s="74">
        <v>57</v>
      </c>
      <c r="BM144" s="54">
        <v>5</v>
      </c>
      <c r="BN144" s="14">
        <v>3255800</v>
      </c>
      <c r="BO144" s="55">
        <v>50</v>
      </c>
      <c r="BP144" s="72">
        <v>7</v>
      </c>
      <c r="BQ144" s="73">
        <v>250832</v>
      </c>
      <c r="BR144" s="74">
        <v>78</v>
      </c>
      <c r="BS144" s="54">
        <v>10</v>
      </c>
      <c r="BT144" s="14">
        <v>215800</v>
      </c>
      <c r="BU144" s="55">
        <v>88</v>
      </c>
      <c r="BV144" s="72"/>
      <c r="BW144" s="73"/>
      <c r="BX144" s="74"/>
      <c r="BY144" s="54"/>
      <c r="CA144" s="55"/>
    </row>
    <row r="145" spans="1:79" x14ac:dyDescent="0.4">
      <c r="A145" t="s">
        <v>13</v>
      </c>
      <c r="B145" s="444">
        <v>302</v>
      </c>
      <c r="C145" s="445" t="s">
        <v>8584</v>
      </c>
      <c r="D145" s="446">
        <v>27</v>
      </c>
      <c r="E145" s="450">
        <v>259</v>
      </c>
      <c r="F145" s="451" t="s">
        <v>7888</v>
      </c>
      <c r="G145" s="452">
        <v>23</v>
      </c>
      <c r="H145" s="342">
        <v>257</v>
      </c>
      <c r="I145" s="342" t="s">
        <v>7206</v>
      </c>
      <c r="J145" s="342">
        <v>19</v>
      </c>
      <c r="K145" s="393">
        <v>271</v>
      </c>
      <c r="L145" s="394" t="s">
        <v>6523</v>
      </c>
      <c r="M145" s="395">
        <v>21</v>
      </c>
      <c r="N145" s="341">
        <v>333</v>
      </c>
      <c r="O145" s="342" t="s">
        <v>5815</v>
      </c>
      <c r="P145" s="343">
        <v>17</v>
      </c>
      <c r="Q145" s="104">
        <v>392</v>
      </c>
      <c r="R145" t="s">
        <v>5072</v>
      </c>
      <c r="S145" s="105">
        <v>26</v>
      </c>
      <c r="T145" s="341">
        <v>328</v>
      </c>
      <c r="U145" s="342" t="s">
        <v>4328</v>
      </c>
      <c r="V145" s="343">
        <v>43</v>
      </c>
      <c r="W145" s="104">
        <v>354</v>
      </c>
      <c r="X145" t="s">
        <v>3572</v>
      </c>
      <c r="Y145" s="105">
        <v>50</v>
      </c>
      <c r="Z145" s="246">
        <v>356</v>
      </c>
      <c r="AA145" s="246" t="s">
        <v>2798</v>
      </c>
      <c r="AB145" s="246">
        <v>48</v>
      </c>
      <c r="AC145" s="104">
        <v>331</v>
      </c>
      <c r="AD145" t="s">
        <v>2048</v>
      </c>
      <c r="AE145" s="105">
        <v>56</v>
      </c>
      <c r="AF145" s="245">
        <v>368</v>
      </c>
      <c r="AG145" s="246" t="s">
        <v>1290</v>
      </c>
      <c r="AH145" s="247">
        <v>76</v>
      </c>
      <c r="AI145" s="219">
        <v>329</v>
      </c>
      <c r="AJ145" s="219" t="s">
        <v>556</v>
      </c>
      <c r="AK145" s="219">
        <v>86</v>
      </c>
      <c r="AL145" s="72">
        <v>330</v>
      </c>
      <c r="AM145" s="73">
        <v>105140</v>
      </c>
      <c r="AN145" s="74">
        <v>109</v>
      </c>
      <c r="AO145" s="54">
        <v>338</v>
      </c>
      <c r="AP145" s="14">
        <v>104293</v>
      </c>
      <c r="AQ145" s="55">
        <v>109</v>
      </c>
      <c r="AR145" s="72">
        <v>313</v>
      </c>
      <c r="AS145" s="73">
        <v>92094</v>
      </c>
      <c r="AT145" s="74">
        <v>120</v>
      </c>
      <c r="AU145" s="54">
        <v>250</v>
      </c>
      <c r="AV145" s="14">
        <v>97934</v>
      </c>
      <c r="AW145" s="55">
        <v>109</v>
      </c>
      <c r="AX145" s="69">
        <v>273</v>
      </c>
      <c r="AY145" s="70">
        <v>106285</v>
      </c>
      <c r="AZ145" s="71">
        <v>91</v>
      </c>
      <c r="BA145" s="54">
        <v>203</v>
      </c>
      <c r="BB145" s="14">
        <v>118540</v>
      </c>
      <c r="BC145" s="55">
        <v>103</v>
      </c>
      <c r="BD145" s="72">
        <v>279</v>
      </c>
      <c r="BE145" s="73">
        <v>125948</v>
      </c>
      <c r="BF145" s="74">
        <v>97</v>
      </c>
      <c r="BG145" s="54">
        <v>346</v>
      </c>
      <c r="BH145" s="14">
        <v>129109</v>
      </c>
      <c r="BI145" s="55">
        <v>87</v>
      </c>
      <c r="BJ145" s="72">
        <v>415</v>
      </c>
      <c r="BK145" s="73">
        <v>120977</v>
      </c>
      <c r="BL145" s="74">
        <v>77</v>
      </c>
      <c r="BM145" s="54">
        <v>434</v>
      </c>
      <c r="BN145" s="14">
        <v>124719</v>
      </c>
      <c r="BO145" s="55">
        <v>68</v>
      </c>
      <c r="BP145" s="72">
        <v>394</v>
      </c>
      <c r="BQ145" s="73">
        <v>115126</v>
      </c>
      <c r="BR145" s="74">
        <v>79</v>
      </c>
      <c r="BS145" s="54">
        <v>366</v>
      </c>
      <c r="BT145" s="14">
        <v>109034</v>
      </c>
      <c r="BU145" s="55">
        <v>89</v>
      </c>
      <c r="BV145" s="72"/>
      <c r="BW145" s="73"/>
      <c r="BX145" s="74"/>
      <c r="BY145" s="54"/>
      <c r="CA145" s="55"/>
    </row>
    <row r="146" spans="1:79" x14ac:dyDescent="0.4">
      <c r="A146" t="s">
        <v>180</v>
      </c>
      <c r="B146" s="444">
        <v>58</v>
      </c>
      <c r="C146" s="445" t="s">
        <v>8585</v>
      </c>
      <c r="D146" s="446">
        <v>50</v>
      </c>
      <c r="E146" s="450">
        <v>44</v>
      </c>
      <c r="F146" s="451" t="s">
        <v>7889</v>
      </c>
      <c r="G146" s="452">
        <v>41</v>
      </c>
      <c r="H146" s="342">
        <v>35</v>
      </c>
      <c r="I146" s="342" t="s">
        <v>7207</v>
      </c>
      <c r="J146" s="342">
        <v>19</v>
      </c>
      <c r="K146" s="393">
        <v>43</v>
      </c>
      <c r="L146" s="394" t="s">
        <v>6524</v>
      </c>
      <c r="M146" s="395">
        <v>14</v>
      </c>
      <c r="N146" s="341">
        <v>62</v>
      </c>
      <c r="O146" s="342" t="s">
        <v>5816</v>
      </c>
      <c r="P146" s="343">
        <v>26</v>
      </c>
      <c r="Q146" s="104">
        <v>53</v>
      </c>
      <c r="R146" t="s">
        <v>5073</v>
      </c>
      <c r="S146" s="105">
        <v>16</v>
      </c>
      <c r="T146" s="341">
        <v>59</v>
      </c>
      <c r="U146" s="342" t="s">
        <v>4329</v>
      </c>
      <c r="V146" s="343">
        <v>77</v>
      </c>
      <c r="W146" s="104">
        <v>51</v>
      </c>
      <c r="X146" t="s">
        <v>3573</v>
      </c>
      <c r="Y146" s="105">
        <v>54</v>
      </c>
      <c r="Z146" s="246">
        <v>55</v>
      </c>
      <c r="AA146" s="246" t="s">
        <v>2799</v>
      </c>
      <c r="AB146" s="246">
        <v>56</v>
      </c>
      <c r="AC146" s="104">
        <v>50</v>
      </c>
      <c r="AD146" t="s">
        <v>2049</v>
      </c>
      <c r="AE146" s="105">
        <v>84</v>
      </c>
      <c r="AF146" s="245">
        <v>46</v>
      </c>
      <c r="AG146" s="246" t="s">
        <v>1291</v>
      </c>
      <c r="AH146" s="247">
        <v>75</v>
      </c>
      <c r="AI146" s="219">
        <v>58</v>
      </c>
      <c r="AJ146" s="219" t="s">
        <v>557</v>
      </c>
      <c r="AK146" s="219">
        <v>120</v>
      </c>
      <c r="AL146" s="72">
        <v>49</v>
      </c>
      <c r="AM146" s="73">
        <v>169262</v>
      </c>
      <c r="AN146" s="74">
        <v>103</v>
      </c>
      <c r="AO146" s="54">
        <v>65</v>
      </c>
      <c r="AP146" s="14">
        <v>172954</v>
      </c>
      <c r="AQ146" s="55">
        <v>129</v>
      </c>
      <c r="AR146" s="72">
        <v>43</v>
      </c>
      <c r="AS146" s="73">
        <v>175260</v>
      </c>
      <c r="AT146" s="74">
        <v>153</v>
      </c>
      <c r="AU146" s="54">
        <v>31</v>
      </c>
      <c r="AV146" s="14">
        <v>134880</v>
      </c>
      <c r="AW146" s="55">
        <v>101</v>
      </c>
      <c r="AX146" s="69">
        <v>42</v>
      </c>
      <c r="AY146" s="70">
        <v>170385</v>
      </c>
      <c r="AZ146" s="71">
        <v>114</v>
      </c>
      <c r="BA146" s="54">
        <v>40</v>
      </c>
      <c r="BB146" s="14">
        <v>145964</v>
      </c>
      <c r="BC146" s="55">
        <v>123</v>
      </c>
      <c r="BD146" s="72">
        <v>44</v>
      </c>
      <c r="BE146" s="73">
        <v>157778</v>
      </c>
      <c r="BF146" s="74">
        <v>105</v>
      </c>
      <c r="BG146" s="54">
        <v>64</v>
      </c>
      <c r="BH146" s="14">
        <v>201886</v>
      </c>
      <c r="BI146" s="55">
        <v>135</v>
      </c>
      <c r="BJ146" s="72">
        <v>67</v>
      </c>
      <c r="BK146" s="73">
        <v>161267</v>
      </c>
      <c r="BL146" s="74">
        <v>102</v>
      </c>
      <c r="BM146" s="54">
        <v>48</v>
      </c>
      <c r="BN146" s="14">
        <v>159631</v>
      </c>
      <c r="BO146" s="55">
        <v>62</v>
      </c>
      <c r="BP146" s="72">
        <v>45</v>
      </c>
      <c r="BQ146" s="73">
        <v>153950</v>
      </c>
      <c r="BR146" s="74">
        <v>111</v>
      </c>
      <c r="BS146" s="54">
        <v>50</v>
      </c>
      <c r="BT146" s="14">
        <v>136386</v>
      </c>
      <c r="BU146" s="55">
        <v>106</v>
      </c>
      <c r="BV146" s="72"/>
      <c r="BW146" s="73"/>
      <c r="BX146" s="74"/>
      <c r="BY146" s="54"/>
      <c r="CA146" s="55"/>
    </row>
    <row r="147" spans="1:79" x14ac:dyDescent="0.4">
      <c r="A147" t="s">
        <v>181</v>
      </c>
      <c r="B147" s="444">
        <v>8</v>
      </c>
      <c r="C147" s="445" t="s">
        <v>8586</v>
      </c>
      <c r="D147" s="446">
        <v>56</v>
      </c>
      <c r="E147" s="450">
        <v>4</v>
      </c>
      <c r="F147" s="451" t="s">
        <v>7890</v>
      </c>
      <c r="G147" s="452">
        <v>20</v>
      </c>
      <c r="H147" s="342">
        <v>1</v>
      </c>
      <c r="I147" s="342" t="s">
        <v>1414</v>
      </c>
      <c r="J147" s="342">
        <v>32</v>
      </c>
      <c r="K147" s="393">
        <v>3</v>
      </c>
      <c r="L147" s="394" t="s">
        <v>6525</v>
      </c>
      <c r="M147" s="395">
        <v>72</v>
      </c>
      <c r="N147" s="341">
        <v>4</v>
      </c>
      <c r="O147" s="342" t="s">
        <v>5626</v>
      </c>
      <c r="P147" s="343">
        <v>27</v>
      </c>
      <c r="Q147" s="104">
        <v>4</v>
      </c>
      <c r="R147" t="s">
        <v>5074</v>
      </c>
      <c r="S147" s="105">
        <v>14</v>
      </c>
      <c r="T147" s="341">
        <v>6</v>
      </c>
      <c r="U147" s="342" t="s">
        <v>4330</v>
      </c>
      <c r="V147" s="343">
        <v>137</v>
      </c>
      <c r="W147" s="104">
        <v>5</v>
      </c>
      <c r="X147" t="s">
        <v>3574</v>
      </c>
      <c r="Y147" s="105">
        <v>21</v>
      </c>
      <c r="Z147" s="246">
        <v>4</v>
      </c>
      <c r="AA147" s="246" t="s">
        <v>2800</v>
      </c>
      <c r="AB147" s="246">
        <v>112</v>
      </c>
      <c r="AC147" s="104">
        <v>7</v>
      </c>
      <c r="AD147" t="s">
        <v>2050</v>
      </c>
      <c r="AE147" s="105">
        <v>140</v>
      </c>
      <c r="AF147" s="245">
        <v>7</v>
      </c>
      <c r="AG147" s="246" t="s">
        <v>1292</v>
      </c>
      <c r="AH147" s="247">
        <v>206</v>
      </c>
      <c r="AI147" s="219">
        <v>5</v>
      </c>
      <c r="AJ147" s="219" t="s">
        <v>360</v>
      </c>
      <c r="AK147" s="219">
        <v>155</v>
      </c>
      <c r="AL147" s="72">
        <v>0</v>
      </c>
      <c r="AM147" s="73">
        <v>0</v>
      </c>
      <c r="AN147" s="74">
        <v>0</v>
      </c>
      <c r="AO147" s="54">
        <v>4</v>
      </c>
      <c r="AP147" s="14">
        <v>124000</v>
      </c>
      <c r="AQ147" s="55">
        <v>151</v>
      </c>
      <c r="AR147" s="72">
        <v>0</v>
      </c>
      <c r="AS147" s="73"/>
      <c r="AT147" s="74"/>
      <c r="AU147" s="54">
        <v>3</v>
      </c>
      <c r="AV147" s="14">
        <v>112333</v>
      </c>
      <c r="AW147" s="55">
        <v>115</v>
      </c>
      <c r="AX147" s="69">
        <v>3</v>
      </c>
      <c r="AY147" s="70">
        <v>155833</v>
      </c>
      <c r="AZ147" s="71">
        <v>107</v>
      </c>
      <c r="BA147" s="54">
        <v>3</v>
      </c>
      <c r="BB147" s="14">
        <v>173167</v>
      </c>
      <c r="BC147" s="55">
        <v>71</v>
      </c>
      <c r="BD147" s="72">
        <v>2</v>
      </c>
      <c r="BE147" s="73">
        <v>155000</v>
      </c>
      <c r="BF147" s="74">
        <v>4</v>
      </c>
      <c r="BG147" s="54">
        <v>1</v>
      </c>
      <c r="BH147" s="14">
        <v>226800</v>
      </c>
      <c r="BI147" s="55">
        <v>225</v>
      </c>
      <c r="BJ147" s="72">
        <v>2</v>
      </c>
      <c r="BK147" s="73">
        <v>324000</v>
      </c>
      <c r="BL147" s="74">
        <v>117</v>
      </c>
      <c r="BM147" s="54">
        <v>0</v>
      </c>
      <c r="BN147" s="14"/>
      <c r="BO147" s="55"/>
      <c r="BP147" s="72">
        <v>5</v>
      </c>
      <c r="BQ147" s="73">
        <v>236700</v>
      </c>
      <c r="BR147" s="74">
        <v>43</v>
      </c>
      <c r="BS147" s="54">
        <v>0</v>
      </c>
      <c r="BT147" s="14"/>
      <c r="BU147" s="55"/>
      <c r="BV147" s="72"/>
      <c r="BW147" s="73"/>
      <c r="BX147" s="74"/>
      <c r="BY147" s="54"/>
      <c r="CA147" s="55"/>
    </row>
    <row r="148" spans="1:79" x14ac:dyDescent="0.4">
      <c r="A148" t="s">
        <v>182</v>
      </c>
      <c r="B148" s="444">
        <v>1</v>
      </c>
      <c r="C148" s="445" t="s">
        <v>389</v>
      </c>
      <c r="D148" s="446">
        <v>7</v>
      </c>
      <c r="E148" s="450">
        <v>5</v>
      </c>
      <c r="F148" s="451" t="s">
        <v>7891</v>
      </c>
      <c r="G148" s="452">
        <v>54</v>
      </c>
      <c r="H148" s="342">
        <v>3</v>
      </c>
      <c r="I148" s="342" t="s">
        <v>7208</v>
      </c>
      <c r="J148" s="342">
        <v>62</v>
      </c>
      <c r="K148" s="393">
        <v>0</v>
      </c>
      <c r="L148" s="394" t="s">
        <v>262</v>
      </c>
      <c r="M148" s="395">
        <v>0</v>
      </c>
      <c r="N148" s="341">
        <v>1</v>
      </c>
      <c r="O148" s="342" t="s">
        <v>4054</v>
      </c>
      <c r="P148" s="343">
        <v>4</v>
      </c>
      <c r="Q148" s="104">
        <v>6</v>
      </c>
      <c r="R148" t="s">
        <v>5075</v>
      </c>
      <c r="S148" s="105">
        <v>48</v>
      </c>
      <c r="T148" s="341">
        <v>5</v>
      </c>
      <c r="U148" s="342" t="s">
        <v>4331</v>
      </c>
      <c r="V148" s="343">
        <v>44</v>
      </c>
      <c r="W148" s="104">
        <v>5</v>
      </c>
      <c r="X148" t="s">
        <v>3575</v>
      </c>
      <c r="Y148" s="105">
        <v>29</v>
      </c>
      <c r="Z148" s="246">
        <v>7</v>
      </c>
      <c r="AA148" s="246" t="s">
        <v>2801</v>
      </c>
      <c r="AB148" s="246">
        <v>53</v>
      </c>
      <c r="AC148" s="104">
        <v>2</v>
      </c>
      <c r="AD148" t="s">
        <v>2051</v>
      </c>
      <c r="AE148" s="105">
        <v>125</v>
      </c>
      <c r="AF148" s="245">
        <v>4</v>
      </c>
      <c r="AG148" s="246" t="s">
        <v>1293</v>
      </c>
      <c r="AH148" s="247">
        <v>64</v>
      </c>
      <c r="AI148" s="219">
        <v>3</v>
      </c>
      <c r="AJ148" s="219" t="s">
        <v>558</v>
      </c>
      <c r="AK148" s="219">
        <v>96</v>
      </c>
      <c r="AL148" s="72">
        <v>5</v>
      </c>
      <c r="AM148" s="73">
        <v>127600</v>
      </c>
      <c r="AN148" s="74">
        <v>113</v>
      </c>
      <c r="AO148" s="54">
        <v>2</v>
      </c>
      <c r="AP148" s="14">
        <v>83750</v>
      </c>
      <c r="AQ148" s="55">
        <v>73</v>
      </c>
      <c r="AR148" s="72">
        <v>2</v>
      </c>
      <c r="AS148" s="73">
        <v>92950</v>
      </c>
      <c r="AT148" s="74">
        <v>23</v>
      </c>
      <c r="AU148" s="54">
        <v>1</v>
      </c>
      <c r="AV148" s="14">
        <v>59000</v>
      </c>
      <c r="AW148" s="55">
        <v>9</v>
      </c>
      <c r="AX148" s="69">
        <v>3</v>
      </c>
      <c r="AY148" s="70">
        <v>126333</v>
      </c>
      <c r="AZ148" s="71">
        <v>54</v>
      </c>
      <c r="BA148" s="54">
        <v>3</v>
      </c>
      <c r="BB148" s="14">
        <v>99467</v>
      </c>
      <c r="BC148" s="55">
        <v>120</v>
      </c>
      <c r="BD148" s="72">
        <v>3</v>
      </c>
      <c r="BE148" s="73">
        <v>138667</v>
      </c>
      <c r="BF148" s="74">
        <v>163</v>
      </c>
      <c r="BG148" s="54">
        <v>7</v>
      </c>
      <c r="BH148" s="14">
        <v>148129</v>
      </c>
      <c r="BI148" s="55">
        <v>58</v>
      </c>
      <c r="BJ148" s="72">
        <v>4</v>
      </c>
      <c r="BK148" s="73">
        <v>146625</v>
      </c>
      <c r="BL148" s="74">
        <v>106</v>
      </c>
      <c r="BM148" s="54">
        <v>10</v>
      </c>
      <c r="BN148" s="14">
        <v>348810</v>
      </c>
      <c r="BO148" s="55">
        <v>51</v>
      </c>
      <c r="BP148" s="72">
        <v>3</v>
      </c>
      <c r="BQ148" s="73">
        <v>139333</v>
      </c>
      <c r="BR148" s="74">
        <v>78</v>
      </c>
      <c r="BS148" s="54">
        <v>4</v>
      </c>
      <c r="BT148" s="14">
        <v>119475</v>
      </c>
      <c r="BU148" s="55">
        <v>34</v>
      </c>
      <c r="BV148" s="72"/>
      <c r="BW148" s="73"/>
      <c r="BX148" s="74"/>
      <c r="BY148" s="54"/>
      <c r="CA148" s="55"/>
    </row>
    <row r="149" spans="1:79" x14ac:dyDescent="0.4">
      <c r="A149" t="s">
        <v>183</v>
      </c>
      <c r="B149" s="444">
        <v>12</v>
      </c>
      <c r="C149" s="445" t="s">
        <v>8587</v>
      </c>
      <c r="D149" s="446">
        <v>77</v>
      </c>
      <c r="E149" s="450">
        <v>9</v>
      </c>
      <c r="F149" s="451" t="s">
        <v>7892</v>
      </c>
      <c r="G149" s="452">
        <v>20</v>
      </c>
      <c r="H149" s="342">
        <v>14</v>
      </c>
      <c r="I149" s="342" t="s">
        <v>7209</v>
      </c>
      <c r="J149" s="342">
        <v>23</v>
      </c>
      <c r="K149" s="393">
        <v>8</v>
      </c>
      <c r="L149" s="394" t="s">
        <v>6526</v>
      </c>
      <c r="M149" s="395">
        <v>30</v>
      </c>
      <c r="N149" s="347">
        <v>23</v>
      </c>
      <c r="O149" s="345" t="s">
        <v>5817</v>
      </c>
      <c r="P149" s="346">
        <v>17</v>
      </c>
      <c r="Q149" s="104">
        <v>13</v>
      </c>
      <c r="R149" t="s">
        <v>5076</v>
      </c>
      <c r="S149" s="105">
        <v>38</v>
      </c>
      <c r="T149" s="341">
        <v>13</v>
      </c>
      <c r="U149" s="342" t="s">
        <v>4332</v>
      </c>
      <c r="V149" s="343">
        <v>56</v>
      </c>
      <c r="W149" s="104">
        <v>20</v>
      </c>
      <c r="X149" t="s">
        <v>3576</v>
      </c>
      <c r="Y149" s="105">
        <v>41</v>
      </c>
      <c r="Z149" s="246">
        <v>17</v>
      </c>
      <c r="AA149" s="246" t="s">
        <v>2802</v>
      </c>
      <c r="AB149" s="246">
        <v>53</v>
      </c>
      <c r="AC149" s="104">
        <v>10</v>
      </c>
      <c r="AD149" t="s">
        <v>2052</v>
      </c>
      <c r="AE149" s="105">
        <v>41</v>
      </c>
      <c r="AF149" s="248">
        <v>16</v>
      </c>
      <c r="AG149" s="249" t="s">
        <v>1294</v>
      </c>
      <c r="AH149" s="250">
        <v>66</v>
      </c>
      <c r="AI149" s="219">
        <v>13</v>
      </c>
      <c r="AJ149" s="219" t="s">
        <v>559</v>
      </c>
      <c r="AK149" s="219">
        <v>85</v>
      </c>
      <c r="AL149" s="75">
        <v>16</v>
      </c>
      <c r="AM149" s="76">
        <v>244166</v>
      </c>
      <c r="AN149" s="77">
        <v>112</v>
      </c>
      <c r="AO149" s="56">
        <v>19</v>
      </c>
      <c r="AP149" s="15">
        <v>251889</v>
      </c>
      <c r="AQ149" s="57">
        <v>139</v>
      </c>
      <c r="AR149" s="75">
        <v>12</v>
      </c>
      <c r="AS149" s="76">
        <v>202300</v>
      </c>
      <c r="AT149" s="77">
        <v>70</v>
      </c>
      <c r="AU149" s="56">
        <v>6</v>
      </c>
      <c r="AV149" s="15">
        <v>371167</v>
      </c>
      <c r="AW149" s="57">
        <v>88</v>
      </c>
      <c r="AX149" s="94">
        <v>9</v>
      </c>
      <c r="AY149" s="95">
        <v>223055</v>
      </c>
      <c r="AZ149" s="96">
        <v>60</v>
      </c>
      <c r="BA149" s="56">
        <v>9</v>
      </c>
      <c r="BB149" s="15">
        <v>175300</v>
      </c>
      <c r="BC149" s="57">
        <v>127</v>
      </c>
      <c r="BD149" s="75">
        <v>15</v>
      </c>
      <c r="BE149" s="76">
        <v>181918</v>
      </c>
      <c r="BF149" s="77">
        <v>123</v>
      </c>
      <c r="BG149" s="56">
        <v>16</v>
      </c>
      <c r="BH149" s="15">
        <v>252300</v>
      </c>
      <c r="BI149" s="57">
        <v>100</v>
      </c>
      <c r="BJ149" s="75">
        <v>13</v>
      </c>
      <c r="BK149" s="76">
        <v>296277</v>
      </c>
      <c r="BL149" s="77">
        <v>65</v>
      </c>
      <c r="BM149" s="56">
        <v>7</v>
      </c>
      <c r="BN149" s="15">
        <v>198182</v>
      </c>
      <c r="BO149" s="57">
        <v>117</v>
      </c>
      <c r="BP149" s="75">
        <v>16</v>
      </c>
      <c r="BQ149" s="76">
        <v>169212</v>
      </c>
      <c r="BR149" s="77">
        <v>54</v>
      </c>
      <c r="BS149" s="56">
        <v>8</v>
      </c>
      <c r="BT149" s="15">
        <v>155963</v>
      </c>
      <c r="BU149" s="57">
        <v>82</v>
      </c>
      <c r="BV149" s="75"/>
      <c r="BW149" s="76"/>
      <c r="BX149" s="77"/>
      <c r="BY149" s="56"/>
      <c r="BZ149" s="15"/>
      <c r="CA149" s="57"/>
    </row>
    <row r="150" spans="1:79" x14ac:dyDescent="0.4">
      <c r="A150" s="19"/>
      <c r="B150" s="178" t="s">
        <v>254</v>
      </c>
      <c r="C150" s="264" t="s">
        <v>255</v>
      </c>
      <c r="D150" s="265" t="s">
        <v>256</v>
      </c>
      <c r="E150" s="301" t="s">
        <v>254</v>
      </c>
      <c r="F150" s="4" t="s">
        <v>255</v>
      </c>
      <c r="G150" s="302" t="s">
        <v>256</v>
      </c>
      <c r="H150" s="264" t="s">
        <v>254</v>
      </c>
      <c r="I150" s="264" t="s">
        <v>255</v>
      </c>
      <c r="J150" s="265" t="s">
        <v>256</v>
      </c>
      <c r="K150" s="301" t="s">
        <v>254</v>
      </c>
      <c r="L150" s="4" t="s">
        <v>255</v>
      </c>
      <c r="M150" s="302" t="s">
        <v>256</v>
      </c>
      <c r="N150" s="320" t="s">
        <v>254</v>
      </c>
      <c r="O150" s="264" t="s">
        <v>255</v>
      </c>
      <c r="P150" s="265" t="s">
        <v>256</v>
      </c>
      <c r="Q150" s="301" t="s">
        <v>254</v>
      </c>
      <c r="R150" s="4" t="s">
        <v>255</v>
      </c>
      <c r="S150" s="302" t="s">
        <v>256</v>
      </c>
      <c r="T150" s="320" t="s">
        <v>254</v>
      </c>
      <c r="U150" s="264" t="s">
        <v>255</v>
      </c>
      <c r="V150" s="265" t="s">
        <v>256</v>
      </c>
      <c r="W150" s="4" t="s">
        <v>254</v>
      </c>
      <c r="X150" s="4" t="s">
        <v>255</v>
      </c>
      <c r="Y150" s="302" t="s">
        <v>256</v>
      </c>
      <c r="Z150" s="264" t="s">
        <v>254</v>
      </c>
      <c r="AA150" s="264" t="s">
        <v>255</v>
      </c>
      <c r="AB150" s="265" t="s">
        <v>256</v>
      </c>
      <c r="AC150" s="301" t="s">
        <v>254</v>
      </c>
      <c r="AD150" s="4" t="s">
        <v>255</v>
      </c>
      <c r="AE150" s="302" t="s">
        <v>256</v>
      </c>
      <c r="AF150" s="63" t="s">
        <v>254</v>
      </c>
      <c r="AG150" s="64" t="s">
        <v>255</v>
      </c>
      <c r="AH150" s="65" t="s">
        <v>256</v>
      </c>
      <c r="AI150" s="37" t="s">
        <v>254</v>
      </c>
      <c r="AJ150" s="37" t="s">
        <v>255</v>
      </c>
      <c r="AK150" s="49" t="s">
        <v>256</v>
      </c>
      <c r="AL150" s="63" t="s">
        <v>254</v>
      </c>
      <c r="AM150" s="64" t="s">
        <v>255</v>
      </c>
      <c r="AN150" s="65" t="s">
        <v>256</v>
      </c>
      <c r="AO150" s="48" t="s">
        <v>254</v>
      </c>
      <c r="AP150" s="37" t="s">
        <v>255</v>
      </c>
      <c r="AQ150" s="49" t="s">
        <v>256</v>
      </c>
      <c r="AR150" s="63" t="s">
        <v>254</v>
      </c>
      <c r="AS150" s="64" t="s">
        <v>255</v>
      </c>
      <c r="AT150" s="65" t="s">
        <v>256</v>
      </c>
      <c r="AU150" s="92" t="s">
        <v>254</v>
      </c>
      <c r="AV150" s="10" t="s">
        <v>255</v>
      </c>
      <c r="AW150" s="93" t="s">
        <v>256</v>
      </c>
      <c r="AX150" s="97" t="s">
        <v>254</v>
      </c>
      <c r="AY150" s="98" t="s">
        <v>255</v>
      </c>
      <c r="AZ150" s="99" t="s">
        <v>256</v>
      </c>
      <c r="BA150" s="92" t="s">
        <v>254</v>
      </c>
      <c r="BB150" s="10" t="s">
        <v>255</v>
      </c>
      <c r="BC150" s="93" t="s">
        <v>256</v>
      </c>
      <c r="BD150" s="97" t="s">
        <v>254</v>
      </c>
      <c r="BE150" s="98" t="s">
        <v>255</v>
      </c>
      <c r="BF150" s="99" t="s">
        <v>256</v>
      </c>
      <c r="BG150" s="92" t="s">
        <v>254</v>
      </c>
      <c r="BH150" s="10" t="s">
        <v>255</v>
      </c>
      <c r="BI150" s="93" t="s">
        <v>256</v>
      </c>
      <c r="BJ150" s="97" t="s">
        <v>254</v>
      </c>
      <c r="BK150" s="98" t="s">
        <v>255</v>
      </c>
      <c r="BL150" s="99" t="s">
        <v>256</v>
      </c>
      <c r="BM150" s="48" t="s">
        <v>254</v>
      </c>
      <c r="BN150" s="37" t="s">
        <v>255</v>
      </c>
      <c r="BO150" s="49" t="s">
        <v>256</v>
      </c>
      <c r="BP150" s="63" t="s">
        <v>254</v>
      </c>
      <c r="BQ150" s="64" t="s">
        <v>255</v>
      </c>
      <c r="BR150" s="65" t="s">
        <v>256</v>
      </c>
      <c r="BS150" s="48" t="s">
        <v>254</v>
      </c>
      <c r="BT150" s="37" t="s">
        <v>255</v>
      </c>
      <c r="BU150" s="49" t="s">
        <v>256</v>
      </c>
      <c r="BV150" s="63" t="s">
        <v>254</v>
      </c>
      <c r="BW150" s="64" t="s">
        <v>255</v>
      </c>
      <c r="BX150" s="65" t="s">
        <v>256</v>
      </c>
      <c r="BY150" s="48" t="s">
        <v>254</v>
      </c>
      <c r="BZ150" s="3" t="s">
        <v>255</v>
      </c>
      <c r="CA150" s="59" t="s">
        <v>256</v>
      </c>
    </row>
    <row r="151" spans="1:79" s="35" customFormat="1" x14ac:dyDescent="0.4">
      <c r="A151" s="479" t="s">
        <v>52</v>
      </c>
      <c r="B151" s="472">
        <v>663</v>
      </c>
      <c r="C151" s="473" t="s">
        <v>8588</v>
      </c>
      <c r="D151" s="474">
        <v>52</v>
      </c>
      <c r="E151" s="475">
        <v>641</v>
      </c>
      <c r="F151" s="476" t="s">
        <v>7893</v>
      </c>
      <c r="G151" s="477">
        <v>55</v>
      </c>
      <c r="H151" s="356">
        <v>647</v>
      </c>
      <c r="I151" s="356" t="s">
        <v>7231</v>
      </c>
      <c r="J151" s="357">
        <v>51</v>
      </c>
      <c r="K151" s="390">
        <v>616</v>
      </c>
      <c r="L151" s="391" t="s">
        <v>6548</v>
      </c>
      <c r="M151" s="392">
        <v>45</v>
      </c>
      <c r="N151" s="374">
        <v>782</v>
      </c>
      <c r="O151" s="356" t="s">
        <v>5841</v>
      </c>
      <c r="P151" s="357">
        <v>42</v>
      </c>
      <c r="Q151" s="198">
        <v>907</v>
      </c>
      <c r="R151" s="29" t="s">
        <v>5100</v>
      </c>
      <c r="S151" s="199">
        <v>55</v>
      </c>
      <c r="T151" s="251">
        <v>752</v>
      </c>
      <c r="U151" s="356" t="s">
        <v>4354</v>
      </c>
      <c r="V151" s="357">
        <v>88</v>
      </c>
      <c r="W151" s="198">
        <v>862</v>
      </c>
      <c r="X151" s="29" t="s">
        <v>3599</v>
      </c>
      <c r="Y151" s="199">
        <v>80</v>
      </c>
      <c r="Z151" s="252">
        <v>843</v>
      </c>
      <c r="AA151" s="252" t="s">
        <v>2826</v>
      </c>
      <c r="AB151" s="253">
        <v>89</v>
      </c>
      <c r="AC151" s="198">
        <v>931</v>
      </c>
      <c r="AD151" s="29" t="s">
        <v>2076</v>
      </c>
      <c r="AE151" s="199">
        <v>104</v>
      </c>
      <c r="AF151" s="251">
        <v>856</v>
      </c>
      <c r="AG151" s="252" t="s">
        <v>1361</v>
      </c>
      <c r="AH151" s="253">
        <v>137</v>
      </c>
      <c r="AI151" s="38">
        <v>817</v>
      </c>
      <c r="AJ151" s="38">
        <v>250808</v>
      </c>
      <c r="AK151" s="51">
        <v>149</v>
      </c>
      <c r="AL151" s="66">
        <v>600</v>
      </c>
      <c r="AM151" s="67">
        <v>240557</v>
      </c>
      <c r="AN151" s="68">
        <v>164</v>
      </c>
      <c r="AO151" s="50">
        <v>660</v>
      </c>
      <c r="AP151" s="38">
        <v>224850</v>
      </c>
      <c r="AQ151" s="51">
        <v>162</v>
      </c>
      <c r="AR151" s="66">
        <v>613</v>
      </c>
      <c r="AS151" s="67">
        <v>216895</v>
      </c>
      <c r="AT151" s="68">
        <v>164</v>
      </c>
      <c r="AU151" s="50">
        <v>503</v>
      </c>
      <c r="AV151" s="38">
        <v>214070</v>
      </c>
      <c r="AW151" s="51">
        <v>184</v>
      </c>
      <c r="AX151" s="87">
        <v>529</v>
      </c>
      <c r="AY151" s="86">
        <v>240516</v>
      </c>
      <c r="AZ151" s="88">
        <v>168</v>
      </c>
      <c r="BA151" s="50">
        <v>407</v>
      </c>
      <c r="BB151" s="38">
        <v>246494</v>
      </c>
      <c r="BC151" s="51">
        <v>154</v>
      </c>
      <c r="BD151" s="66">
        <v>477</v>
      </c>
      <c r="BE151" s="67">
        <v>295563</v>
      </c>
      <c r="BF151" s="68">
        <v>142</v>
      </c>
      <c r="BG151" s="81">
        <v>701</v>
      </c>
      <c r="BH151" s="26">
        <v>302184</v>
      </c>
      <c r="BI151" s="82">
        <v>136</v>
      </c>
      <c r="BJ151" s="66">
        <v>807</v>
      </c>
      <c r="BK151" s="67">
        <v>302408</v>
      </c>
      <c r="BL151" s="68">
        <v>116</v>
      </c>
      <c r="BM151" s="81">
        <v>936</v>
      </c>
      <c r="BN151" s="26">
        <v>276021</v>
      </c>
      <c r="BO151" s="82">
        <v>106</v>
      </c>
      <c r="BP151" s="87">
        <v>917</v>
      </c>
      <c r="BQ151" s="86">
        <v>226988</v>
      </c>
      <c r="BR151" s="88">
        <v>114</v>
      </c>
      <c r="BS151" s="81">
        <v>804</v>
      </c>
      <c r="BT151" s="26">
        <v>208081</v>
      </c>
      <c r="BU151" s="82">
        <v>114</v>
      </c>
      <c r="BV151" s="87">
        <v>730</v>
      </c>
      <c r="BW151" s="86">
        <v>190965</v>
      </c>
      <c r="BX151" s="88">
        <v>143</v>
      </c>
      <c r="BY151" s="81">
        <v>628</v>
      </c>
      <c r="BZ151" s="38">
        <v>200089</v>
      </c>
      <c r="CA151" s="51">
        <v>132</v>
      </c>
    </row>
    <row r="152" spans="1:79" x14ac:dyDescent="0.4">
      <c r="A152" s="20" t="s">
        <v>53</v>
      </c>
      <c r="B152" s="444">
        <v>30</v>
      </c>
      <c r="C152" s="445" t="s">
        <v>8589</v>
      </c>
      <c r="D152" s="446">
        <v>41</v>
      </c>
      <c r="E152" s="450">
        <v>31</v>
      </c>
      <c r="F152" s="451" t="s">
        <v>7894</v>
      </c>
      <c r="G152" s="452">
        <v>37</v>
      </c>
      <c r="H152" s="342">
        <v>37</v>
      </c>
      <c r="I152" s="342" t="s">
        <v>7211</v>
      </c>
      <c r="J152" s="342">
        <v>45</v>
      </c>
      <c r="K152" s="393">
        <v>35</v>
      </c>
      <c r="L152" s="394" t="s">
        <v>6528</v>
      </c>
      <c r="M152" s="395">
        <v>38</v>
      </c>
      <c r="N152" s="341">
        <v>55</v>
      </c>
      <c r="O152" s="342" t="s">
        <v>5819</v>
      </c>
      <c r="P152" s="343">
        <v>25</v>
      </c>
      <c r="Q152" s="104">
        <v>40</v>
      </c>
      <c r="R152" t="s">
        <v>5078</v>
      </c>
      <c r="S152" s="105">
        <v>38</v>
      </c>
      <c r="T152" s="245">
        <v>40</v>
      </c>
      <c r="U152" s="342" t="s">
        <v>4334</v>
      </c>
      <c r="V152" s="343">
        <v>43</v>
      </c>
      <c r="W152" s="104">
        <v>40</v>
      </c>
      <c r="X152" t="s">
        <v>3578</v>
      </c>
      <c r="Y152" s="105">
        <v>71</v>
      </c>
      <c r="Z152" s="246">
        <v>53</v>
      </c>
      <c r="AA152" s="246" t="s">
        <v>2804</v>
      </c>
      <c r="AB152" s="246">
        <v>60</v>
      </c>
      <c r="AC152" s="104">
        <v>60</v>
      </c>
      <c r="AD152" t="s">
        <v>2054</v>
      </c>
      <c r="AE152" s="105">
        <v>84</v>
      </c>
      <c r="AF152" s="245">
        <v>33</v>
      </c>
      <c r="AG152" s="246" t="s">
        <v>1295</v>
      </c>
      <c r="AH152" s="247">
        <v>133</v>
      </c>
      <c r="AI152" s="219">
        <v>39</v>
      </c>
      <c r="AJ152" s="219" t="s">
        <v>560</v>
      </c>
      <c r="AK152" s="219">
        <v>128</v>
      </c>
      <c r="AL152" s="72">
        <v>27</v>
      </c>
      <c r="AM152" s="73">
        <v>162815</v>
      </c>
      <c r="AN152" s="74">
        <v>115</v>
      </c>
      <c r="AO152" s="54">
        <v>40</v>
      </c>
      <c r="AP152" s="14">
        <v>153343</v>
      </c>
      <c r="AQ152" s="55">
        <v>112</v>
      </c>
      <c r="AR152" s="72">
        <v>42</v>
      </c>
      <c r="AS152" s="73">
        <v>104465</v>
      </c>
      <c r="AT152" s="74">
        <v>145</v>
      </c>
      <c r="AU152" s="54">
        <v>33</v>
      </c>
      <c r="AV152" s="14">
        <v>131090</v>
      </c>
      <c r="AW152" s="55">
        <v>165</v>
      </c>
      <c r="AX152" s="69">
        <v>28</v>
      </c>
      <c r="AY152" s="70">
        <v>91397</v>
      </c>
      <c r="AZ152" s="71">
        <v>92</v>
      </c>
      <c r="BA152" s="54">
        <v>31</v>
      </c>
      <c r="BB152" s="14">
        <v>146967</v>
      </c>
      <c r="BC152" s="55">
        <v>120</v>
      </c>
      <c r="BD152" s="72">
        <v>37</v>
      </c>
      <c r="BE152" s="73">
        <v>163743</v>
      </c>
      <c r="BF152" s="74">
        <v>121</v>
      </c>
      <c r="BG152" s="54">
        <v>38</v>
      </c>
      <c r="BH152" s="14">
        <v>159257</v>
      </c>
      <c r="BI152" s="55">
        <v>113</v>
      </c>
      <c r="BJ152" s="72">
        <v>52</v>
      </c>
      <c r="BK152" s="73">
        <v>163388</v>
      </c>
      <c r="BL152" s="74">
        <v>110</v>
      </c>
      <c r="BM152" s="54">
        <v>61</v>
      </c>
      <c r="BN152" s="14">
        <v>158698</v>
      </c>
      <c r="BO152" s="55">
        <v>98</v>
      </c>
      <c r="BP152" s="72">
        <v>72</v>
      </c>
      <c r="BQ152" s="73">
        <v>138781</v>
      </c>
      <c r="BR152" s="74">
        <v>98</v>
      </c>
      <c r="BS152" s="54">
        <v>51</v>
      </c>
      <c r="BT152" s="14">
        <v>207476</v>
      </c>
      <c r="BU152" s="55">
        <v>135</v>
      </c>
      <c r="BV152" s="72">
        <v>55</v>
      </c>
      <c r="BW152" s="73">
        <v>118001</v>
      </c>
      <c r="BX152" s="74">
        <v>332</v>
      </c>
      <c r="BY152" s="54">
        <v>44</v>
      </c>
      <c r="BZ152" s="14">
        <v>119518</v>
      </c>
      <c r="CA152" s="55">
        <v>152</v>
      </c>
    </row>
    <row r="153" spans="1:79" x14ac:dyDescent="0.4">
      <c r="A153" s="20" t="s">
        <v>240</v>
      </c>
      <c r="B153" s="444">
        <v>13</v>
      </c>
      <c r="C153" s="445" t="s">
        <v>8590</v>
      </c>
      <c r="D153" s="446">
        <v>48</v>
      </c>
      <c r="E153" s="450">
        <v>9</v>
      </c>
      <c r="F153" s="451" t="s">
        <v>7895</v>
      </c>
      <c r="G153" s="452">
        <v>50</v>
      </c>
      <c r="H153" s="342">
        <v>5</v>
      </c>
      <c r="I153" s="342" t="s">
        <v>7212</v>
      </c>
      <c r="J153" s="342">
        <v>25</v>
      </c>
      <c r="K153" s="393">
        <v>10</v>
      </c>
      <c r="L153" s="394" t="s">
        <v>6529</v>
      </c>
      <c r="M153" s="395">
        <v>45</v>
      </c>
      <c r="N153" s="341">
        <v>12</v>
      </c>
      <c r="O153" s="342" t="s">
        <v>5820</v>
      </c>
      <c r="P153" s="343">
        <v>52</v>
      </c>
      <c r="Q153" s="104">
        <v>21</v>
      </c>
      <c r="R153" t="s">
        <v>5079</v>
      </c>
      <c r="S153" s="105">
        <v>80</v>
      </c>
      <c r="T153" s="341">
        <v>14</v>
      </c>
      <c r="U153" s="342" t="s">
        <v>4335</v>
      </c>
      <c r="V153" s="343">
        <v>23</v>
      </c>
      <c r="W153" s="104">
        <v>15</v>
      </c>
      <c r="X153" t="s">
        <v>3579</v>
      </c>
      <c r="Y153" s="105">
        <v>66</v>
      </c>
      <c r="Z153" s="246">
        <v>16</v>
      </c>
      <c r="AA153" s="246" t="s">
        <v>2805</v>
      </c>
      <c r="AB153" s="246">
        <v>35</v>
      </c>
      <c r="AC153" s="104">
        <v>20</v>
      </c>
      <c r="AD153" t="s">
        <v>2055</v>
      </c>
      <c r="AE153" s="105">
        <v>153</v>
      </c>
      <c r="AF153" s="245">
        <v>10</v>
      </c>
      <c r="AG153" s="246" t="s">
        <v>1296</v>
      </c>
      <c r="AH153" s="247">
        <v>73</v>
      </c>
      <c r="AI153" s="219">
        <v>18</v>
      </c>
      <c r="AJ153" s="219" t="s">
        <v>561</v>
      </c>
      <c r="AK153" s="219">
        <v>120</v>
      </c>
      <c r="AL153" s="72">
        <v>11</v>
      </c>
      <c r="AM153" s="73">
        <v>161920</v>
      </c>
      <c r="AN153" s="74">
        <v>172</v>
      </c>
      <c r="AO153" s="54">
        <v>9</v>
      </c>
      <c r="AP153" s="14">
        <v>120444</v>
      </c>
      <c r="AQ153" s="55">
        <v>168</v>
      </c>
      <c r="AR153" s="72">
        <v>13</v>
      </c>
      <c r="AS153" s="73">
        <v>146192</v>
      </c>
      <c r="AT153" s="74">
        <v>219</v>
      </c>
      <c r="AU153" s="54">
        <v>14</v>
      </c>
      <c r="AV153" s="14">
        <v>169679</v>
      </c>
      <c r="AW153" s="55">
        <v>255</v>
      </c>
      <c r="AX153" s="69">
        <v>16</v>
      </c>
      <c r="AY153" s="70">
        <v>122201</v>
      </c>
      <c r="AZ153" s="71">
        <v>101</v>
      </c>
      <c r="BA153" s="54">
        <v>20</v>
      </c>
      <c r="BB153" s="14">
        <v>124395</v>
      </c>
      <c r="BC153" s="55">
        <v>107</v>
      </c>
      <c r="BD153" s="72">
        <v>9</v>
      </c>
      <c r="BE153" s="73">
        <v>247731</v>
      </c>
      <c r="BF153" s="74">
        <v>195</v>
      </c>
      <c r="BG153" s="54">
        <v>12</v>
      </c>
      <c r="BH153" s="14">
        <v>154459</v>
      </c>
      <c r="BI153" s="55">
        <v>174</v>
      </c>
      <c r="BJ153" s="72">
        <v>17</v>
      </c>
      <c r="BK153" s="73">
        <v>171441</v>
      </c>
      <c r="BL153" s="74">
        <v>71</v>
      </c>
      <c r="BM153" s="54">
        <v>19</v>
      </c>
      <c r="BN153" s="14">
        <v>176353</v>
      </c>
      <c r="BO153" s="55">
        <v>96</v>
      </c>
      <c r="BP153" s="72">
        <v>19</v>
      </c>
      <c r="BQ153" s="73">
        <v>139574</v>
      </c>
      <c r="BR153" s="74">
        <v>85</v>
      </c>
      <c r="BS153" s="54">
        <v>20</v>
      </c>
      <c r="BT153" s="14">
        <v>129980</v>
      </c>
      <c r="BU153" s="55">
        <v>84</v>
      </c>
      <c r="BV153" s="72"/>
      <c r="BW153" s="73"/>
      <c r="BX153" s="74"/>
      <c r="BY153" s="54"/>
      <c r="CA153" s="55"/>
    </row>
    <row r="154" spans="1:79" x14ac:dyDescent="0.4">
      <c r="A154" t="s">
        <v>54</v>
      </c>
      <c r="B154" s="444">
        <v>93</v>
      </c>
      <c r="C154" s="445" t="s">
        <v>8591</v>
      </c>
      <c r="D154" s="446">
        <v>61</v>
      </c>
      <c r="E154" s="450">
        <v>112</v>
      </c>
      <c r="F154" s="451" t="s">
        <v>7896</v>
      </c>
      <c r="G154" s="452">
        <v>64</v>
      </c>
      <c r="H154" s="342">
        <v>90</v>
      </c>
      <c r="I154" s="342" t="s">
        <v>7213</v>
      </c>
      <c r="J154" s="342">
        <v>54</v>
      </c>
      <c r="K154" s="393">
        <v>85</v>
      </c>
      <c r="L154" s="394" t="s">
        <v>6530</v>
      </c>
      <c r="M154" s="395">
        <v>45</v>
      </c>
      <c r="N154" s="341">
        <v>115</v>
      </c>
      <c r="O154" s="342" t="s">
        <v>5821</v>
      </c>
      <c r="P154" s="343">
        <v>42</v>
      </c>
      <c r="Q154" s="104">
        <v>119</v>
      </c>
      <c r="R154" t="s">
        <v>5080</v>
      </c>
      <c r="S154" s="105">
        <v>76</v>
      </c>
      <c r="T154" s="341">
        <v>92</v>
      </c>
      <c r="U154" s="342" t="s">
        <v>4336</v>
      </c>
      <c r="V154" s="343">
        <v>84</v>
      </c>
      <c r="W154" s="104">
        <v>105</v>
      </c>
      <c r="X154" t="s">
        <v>3580</v>
      </c>
      <c r="Y154" s="105">
        <v>82</v>
      </c>
      <c r="Z154" s="246">
        <v>115</v>
      </c>
      <c r="AA154" s="246" t="s">
        <v>2806</v>
      </c>
      <c r="AB154" s="246">
        <v>69</v>
      </c>
      <c r="AC154" s="104">
        <v>101</v>
      </c>
      <c r="AD154" t="s">
        <v>2056</v>
      </c>
      <c r="AE154" s="105">
        <v>92</v>
      </c>
      <c r="AF154" s="245">
        <v>82</v>
      </c>
      <c r="AG154" s="246" t="s">
        <v>1297</v>
      </c>
      <c r="AH154" s="247">
        <v>116</v>
      </c>
      <c r="AI154" s="219">
        <v>114</v>
      </c>
      <c r="AJ154" s="219" t="s">
        <v>562</v>
      </c>
      <c r="AK154" s="219">
        <v>153</v>
      </c>
      <c r="AL154" s="72">
        <v>97</v>
      </c>
      <c r="AM154" s="73">
        <v>164247</v>
      </c>
      <c r="AN154" s="74">
        <v>173</v>
      </c>
      <c r="AO154" s="54">
        <v>94</v>
      </c>
      <c r="AP154" s="14">
        <v>165970</v>
      </c>
      <c r="AQ154" s="55">
        <v>263</v>
      </c>
      <c r="AR154" s="72">
        <v>94</v>
      </c>
      <c r="AS154" s="73">
        <v>138974</v>
      </c>
      <c r="AT154" s="74">
        <v>151</v>
      </c>
      <c r="AU154" s="54">
        <v>93</v>
      </c>
      <c r="AV154" s="14">
        <v>140263</v>
      </c>
      <c r="AW154" s="55">
        <v>226</v>
      </c>
      <c r="AX154" s="69">
        <v>84</v>
      </c>
      <c r="AY154" s="70">
        <v>175948</v>
      </c>
      <c r="AZ154" s="71">
        <v>193</v>
      </c>
      <c r="BA154" s="54">
        <v>70</v>
      </c>
      <c r="BB154" s="14">
        <v>199466</v>
      </c>
      <c r="BC154" s="55">
        <v>150</v>
      </c>
      <c r="BD154" s="72">
        <v>82</v>
      </c>
      <c r="BE154" s="73">
        <v>192155</v>
      </c>
      <c r="BF154" s="74">
        <v>145</v>
      </c>
      <c r="BG154" s="54">
        <v>98</v>
      </c>
      <c r="BH154" s="14">
        <v>274293</v>
      </c>
      <c r="BI154" s="55">
        <v>129</v>
      </c>
      <c r="BJ154" s="72">
        <v>129</v>
      </c>
      <c r="BK154" s="73">
        <v>292733</v>
      </c>
      <c r="BL154" s="74">
        <v>83</v>
      </c>
      <c r="BM154" s="54">
        <v>153</v>
      </c>
      <c r="BN154" s="14">
        <v>234537</v>
      </c>
      <c r="BO154" s="55">
        <v>80</v>
      </c>
      <c r="BP154" s="72">
        <v>143</v>
      </c>
      <c r="BQ154" s="73">
        <v>174496</v>
      </c>
      <c r="BR154" s="74">
        <v>94</v>
      </c>
      <c r="BS154" s="54">
        <v>124</v>
      </c>
      <c r="BT154" s="14">
        <v>159212</v>
      </c>
      <c r="BU154" s="55">
        <v>90</v>
      </c>
      <c r="BV154" s="72">
        <v>121</v>
      </c>
      <c r="BW154" s="73">
        <v>152427</v>
      </c>
      <c r="BX154" s="74">
        <v>111</v>
      </c>
      <c r="BY154" s="54">
        <v>110</v>
      </c>
      <c r="BZ154" s="14">
        <v>186142</v>
      </c>
      <c r="CA154" s="55">
        <v>117</v>
      </c>
    </row>
    <row r="155" spans="1:79" x14ac:dyDescent="0.4">
      <c r="A155" t="s">
        <v>55</v>
      </c>
      <c r="B155" s="444">
        <v>49</v>
      </c>
      <c r="C155" s="445" t="s">
        <v>8592</v>
      </c>
      <c r="D155" s="446">
        <v>20</v>
      </c>
      <c r="E155" s="450">
        <v>43</v>
      </c>
      <c r="F155" s="451" t="s">
        <v>7897</v>
      </c>
      <c r="G155" s="452">
        <v>40</v>
      </c>
      <c r="H155" s="342">
        <v>39</v>
      </c>
      <c r="I155" s="342" t="s">
        <v>7214</v>
      </c>
      <c r="J155" s="342">
        <v>16</v>
      </c>
      <c r="K155" s="393">
        <v>40</v>
      </c>
      <c r="L155" s="394" t="s">
        <v>6531</v>
      </c>
      <c r="M155" s="395">
        <v>34</v>
      </c>
      <c r="N155" s="341">
        <v>48</v>
      </c>
      <c r="O155" s="342" t="s">
        <v>5822</v>
      </c>
      <c r="P155" s="343">
        <v>15</v>
      </c>
      <c r="Q155" s="104">
        <v>55</v>
      </c>
      <c r="R155" t="s">
        <v>5081</v>
      </c>
      <c r="S155" s="105">
        <v>20</v>
      </c>
      <c r="T155" s="341">
        <v>43</v>
      </c>
      <c r="U155" s="342" t="s">
        <v>4337</v>
      </c>
      <c r="V155" s="343">
        <v>65</v>
      </c>
      <c r="W155" s="104">
        <v>53</v>
      </c>
      <c r="X155" t="s">
        <v>3581</v>
      </c>
      <c r="Y155" s="105">
        <v>55</v>
      </c>
      <c r="Z155" s="246">
        <v>57</v>
      </c>
      <c r="AA155" s="246" t="s">
        <v>2807</v>
      </c>
      <c r="AB155" s="246">
        <v>37</v>
      </c>
      <c r="AC155" s="104">
        <v>60</v>
      </c>
      <c r="AD155" t="s">
        <v>2057</v>
      </c>
      <c r="AE155" s="105">
        <v>83</v>
      </c>
      <c r="AF155" s="245">
        <v>73</v>
      </c>
      <c r="AG155" s="246" t="s">
        <v>1298</v>
      </c>
      <c r="AH155" s="247">
        <v>107</v>
      </c>
      <c r="AI155" s="219">
        <v>53</v>
      </c>
      <c r="AJ155" s="219" t="s">
        <v>563</v>
      </c>
      <c r="AK155" s="219">
        <v>115</v>
      </c>
      <c r="AL155" s="72">
        <v>51</v>
      </c>
      <c r="AM155" s="73">
        <v>270000</v>
      </c>
      <c r="AN155" s="74">
        <v>119</v>
      </c>
      <c r="AO155" s="54">
        <v>56</v>
      </c>
      <c r="AP155" s="14">
        <v>284877</v>
      </c>
      <c r="AQ155" s="55">
        <v>94</v>
      </c>
      <c r="AR155" s="72">
        <v>41</v>
      </c>
      <c r="AS155" s="73">
        <v>158245</v>
      </c>
      <c r="AT155" s="74">
        <v>119</v>
      </c>
      <c r="AU155" s="54">
        <v>30</v>
      </c>
      <c r="AV155" s="14">
        <v>205099</v>
      </c>
      <c r="AW155" s="55">
        <v>112</v>
      </c>
      <c r="AX155" s="69">
        <v>54</v>
      </c>
      <c r="AY155" s="70">
        <v>257606</v>
      </c>
      <c r="AZ155" s="71">
        <v>128</v>
      </c>
      <c r="BA155" s="54">
        <v>26</v>
      </c>
      <c r="BB155" s="14">
        <v>233160</v>
      </c>
      <c r="BC155" s="55">
        <v>167</v>
      </c>
      <c r="BD155" s="72">
        <v>38</v>
      </c>
      <c r="BE155" s="73">
        <v>248211</v>
      </c>
      <c r="BF155" s="74">
        <v>102</v>
      </c>
      <c r="BG155" s="54">
        <v>50</v>
      </c>
      <c r="BH155" s="14">
        <v>254309</v>
      </c>
      <c r="BI155" s="55">
        <v>107</v>
      </c>
      <c r="BJ155" s="72">
        <v>42</v>
      </c>
      <c r="BK155" s="73">
        <v>299145</v>
      </c>
      <c r="BL155" s="74">
        <v>56</v>
      </c>
      <c r="BM155" s="54">
        <v>48</v>
      </c>
      <c r="BN155" s="14">
        <v>258236</v>
      </c>
      <c r="BO155" s="55">
        <v>74</v>
      </c>
      <c r="BP155" s="72">
        <v>76</v>
      </c>
      <c r="BQ155" s="73">
        <v>265680</v>
      </c>
      <c r="BR155" s="74">
        <v>87</v>
      </c>
      <c r="BS155" s="54">
        <v>53</v>
      </c>
      <c r="BT155" s="14">
        <v>206761</v>
      </c>
      <c r="BU155" s="55">
        <v>105</v>
      </c>
      <c r="BV155" s="72">
        <v>44</v>
      </c>
      <c r="BW155" s="73">
        <v>455055</v>
      </c>
      <c r="BX155" s="74">
        <v>85</v>
      </c>
      <c r="BY155" s="54">
        <v>39</v>
      </c>
      <c r="BZ155" s="14">
        <v>168892</v>
      </c>
      <c r="CA155" s="55">
        <v>110</v>
      </c>
    </row>
    <row r="156" spans="1:79" x14ac:dyDescent="0.4">
      <c r="A156" t="s">
        <v>56</v>
      </c>
      <c r="B156" s="444">
        <v>49</v>
      </c>
      <c r="C156" s="445" t="s">
        <v>8593</v>
      </c>
      <c r="D156" s="446">
        <v>32</v>
      </c>
      <c r="E156" s="450">
        <v>39</v>
      </c>
      <c r="F156" s="451" t="s">
        <v>7898</v>
      </c>
      <c r="G156" s="452">
        <v>34</v>
      </c>
      <c r="H156" s="342">
        <v>45</v>
      </c>
      <c r="I156" s="342" t="s">
        <v>7215</v>
      </c>
      <c r="J156" s="342">
        <v>34</v>
      </c>
      <c r="K156" s="393">
        <v>51</v>
      </c>
      <c r="L156" s="394" t="s">
        <v>6532</v>
      </c>
      <c r="M156" s="395">
        <v>30</v>
      </c>
      <c r="N156" s="341">
        <v>53</v>
      </c>
      <c r="O156" s="342" t="s">
        <v>5823</v>
      </c>
      <c r="P156" s="343">
        <v>27</v>
      </c>
      <c r="Q156" s="104">
        <v>82</v>
      </c>
      <c r="R156" t="s">
        <v>5082</v>
      </c>
      <c r="S156" s="105">
        <v>37</v>
      </c>
      <c r="T156" s="341">
        <v>60</v>
      </c>
      <c r="U156" s="342" t="s">
        <v>4338</v>
      </c>
      <c r="V156" s="343">
        <v>62</v>
      </c>
      <c r="W156" s="104">
        <v>74</v>
      </c>
      <c r="X156" t="s">
        <v>3582</v>
      </c>
      <c r="Y156" s="105">
        <v>52</v>
      </c>
      <c r="Z156" s="246">
        <v>62</v>
      </c>
      <c r="AA156" s="246" t="s">
        <v>2808</v>
      </c>
      <c r="AB156" s="246">
        <v>62</v>
      </c>
      <c r="AC156" s="104">
        <v>81</v>
      </c>
      <c r="AD156" t="s">
        <v>2058</v>
      </c>
      <c r="AE156" s="105">
        <v>74</v>
      </c>
      <c r="AF156" s="245">
        <v>86</v>
      </c>
      <c r="AG156" s="246" t="s">
        <v>1299</v>
      </c>
      <c r="AH156" s="247">
        <v>96</v>
      </c>
      <c r="AI156" s="219">
        <v>74</v>
      </c>
      <c r="AJ156" s="219" t="s">
        <v>564</v>
      </c>
      <c r="AK156" s="219">
        <v>119</v>
      </c>
      <c r="AL156" s="72">
        <v>40</v>
      </c>
      <c r="AM156" s="73">
        <v>157784</v>
      </c>
      <c r="AN156" s="74">
        <v>120</v>
      </c>
      <c r="AO156" s="54">
        <v>57</v>
      </c>
      <c r="AP156" s="14">
        <v>150357</v>
      </c>
      <c r="AQ156" s="55">
        <v>128</v>
      </c>
      <c r="AR156" s="72">
        <v>49</v>
      </c>
      <c r="AS156" s="73">
        <v>151201</v>
      </c>
      <c r="AT156" s="74">
        <v>160</v>
      </c>
      <c r="AU156" s="54">
        <v>46</v>
      </c>
      <c r="AV156" s="14">
        <v>136277</v>
      </c>
      <c r="AW156" s="55">
        <v>129</v>
      </c>
      <c r="AX156" s="69">
        <v>50</v>
      </c>
      <c r="AY156" s="70">
        <v>159911</v>
      </c>
      <c r="AZ156" s="71">
        <v>142</v>
      </c>
      <c r="BA156" s="54">
        <v>39</v>
      </c>
      <c r="BB156" s="14">
        <v>157392</v>
      </c>
      <c r="BC156" s="55">
        <v>156</v>
      </c>
      <c r="BD156" s="72">
        <v>48</v>
      </c>
      <c r="BE156" s="73">
        <v>185909</v>
      </c>
      <c r="BF156" s="74">
        <v>213</v>
      </c>
      <c r="BG156" s="54">
        <v>63</v>
      </c>
      <c r="BH156" s="14">
        <v>184419</v>
      </c>
      <c r="BI156" s="55">
        <v>220</v>
      </c>
      <c r="BJ156" s="72">
        <v>89</v>
      </c>
      <c r="BK156" s="73">
        <v>190204</v>
      </c>
      <c r="BL156" s="74">
        <v>165</v>
      </c>
      <c r="BM156" s="54">
        <v>75</v>
      </c>
      <c r="BN156" s="14">
        <v>169140</v>
      </c>
      <c r="BO156" s="55">
        <v>131</v>
      </c>
      <c r="BP156" s="72">
        <v>72</v>
      </c>
      <c r="BQ156" s="73">
        <v>155066</v>
      </c>
      <c r="BR156" s="74">
        <v>152</v>
      </c>
      <c r="BS156" s="54">
        <v>70</v>
      </c>
      <c r="BT156" s="14">
        <v>156010</v>
      </c>
      <c r="BU156" s="55">
        <v>100</v>
      </c>
      <c r="BV156" s="72">
        <v>44</v>
      </c>
      <c r="BW156" s="73">
        <v>128652</v>
      </c>
      <c r="BX156" s="74">
        <v>82</v>
      </c>
      <c r="BY156" s="54">
        <v>46</v>
      </c>
      <c r="BZ156" s="14">
        <v>124697</v>
      </c>
      <c r="CA156" s="55">
        <v>101</v>
      </c>
    </row>
    <row r="157" spans="1:79" x14ac:dyDescent="0.4">
      <c r="A157" t="s">
        <v>57</v>
      </c>
      <c r="B157" s="444">
        <v>55</v>
      </c>
      <c r="C157" s="445" t="s">
        <v>8594</v>
      </c>
      <c r="D157" s="446">
        <v>79</v>
      </c>
      <c r="E157" s="450">
        <v>51</v>
      </c>
      <c r="F157" s="451" t="s">
        <v>7899</v>
      </c>
      <c r="G157" s="452">
        <v>62</v>
      </c>
      <c r="H157" s="342">
        <v>67</v>
      </c>
      <c r="I157" s="342" t="s">
        <v>7216</v>
      </c>
      <c r="J157" s="342">
        <v>62</v>
      </c>
      <c r="K157" s="393">
        <v>52</v>
      </c>
      <c r="L157" s="394" t="s">
        <v>6533</v>
      </c>
      <c r="M157" s="395">
        <v>82</v>
      </c>
      <c r="N157" s="341">
        <v>52</v>
      </c>
      <c r="O157" s="342" t="s">
        <v>5824</v>
      </c>
      <c r="P157" s="343">
        <v>89</v>
      </c>
      <c r="Q157" s="104">
        <v>61</v>
      </c>
      <c r="R157" t="s">
        <v>5083</v>
      </c>
      <c r="S157" s="105">
        <v>56</v>
      </c>
      <c r="T157" s="341">
        <v>58</v>
      </c>
      <c r="U157" s="342" t="s">
        <v>4339</v>
      </c>
      <c r="V157" s="343">
        <v>92</v>
      </c>
      <c r="W157" s="104">
        <v>77</v>
      </c>
      <c r="X157" t="s">
        <v>3583</v>
      </c>
      <c r="Y157" s="105">
        <v>78</v>
      </c>
      <c r="Z157" s="246">
        <v>62</v>
      </c>
      <c r="AA157" s="246" t="s">
        <v>2809</v>
      </c>
      <c r="AB157" s="246">
        <v>91</v>
      </c>
      <c r="AC157" s="104">
        <v>67</v>
      </c>
      <c r="AD157" t="s">
        <v>2059</v>
      </c>
      <c r="AE157" s="105">
        <v>121</v>
      </c>
      <c r="AF157" s="245">
        <v>81</v>
      </c>
      <c r="AG157" s="246" t="s">
        <v>1300</v>
      </c>
      <c r="AH157" s="247">
        <v>183</v>
      </c>
      <c r="AI157" s="219">
        <v>52</v>
      </c>
      <c r="AJ157" s="219" t="s">
        <v>565</v>
      </c>
      <c r="AK157" s="219">
        <v>137</v>
      </c>
      <c r="AL157" s="72">
        <v>39</v>
      </c>
      <c r="AM157" s="73">
        <v>416628</v>
      </c>
      <c r="AN157" s="74">
        <v>235</v>
      </c>
      <c r="AO157" s="54">
        <v>43</v>
      </c>
      <c r="AP157" s="14">
        <v>306529</v>
      </c>
      <c r="AQ157" s="55">
        <v>166</v>
      </c>
      <c r="AR157" s="72">
        <v>43</v>
      </c>
      <c r="AS157" s="73">
        <v>398701</v>
      </c>
      <c r="AT157" s="74">
        <v>137</v>
      </c>
      <c r="AU157" s="54">
        <v>32</v>
      </c>
      <c r="AV157" s="14">
        <v>390784</v>
      </c>
      <c r="AW157" s="55">
        <v>155</v>
      </c>
      <c r="AX157" s="69">
        <v>31</v>
      </c>
      <c r="AY157" s="70">
        <v>457794</v>
      </c>
      <c r="AZ157" s="71">
        <v>165</v>
      </c>
      <c r="BA157" s="54">
        <v>27</v>
      </c>
      <c r="BB157" s="14">
        <v>530613</v>
      </c>
      <c r="BC157" s="55">
        <v>185</v>
      </c>
      <c r="BD157" s="72">
        <v>25</v>
      </c>
      <c r="BE157" s="73">
        <v>660000</v>
      </c>
      <c r="BF157" s="74">
        <v>133</v>
      </c>
      <c r="BG157" s="54">
        <v>43</v>
      </c>
      <c r="BH157" s="14">
        <v>425135</v>
      </c>
      <c r="BI157" s="55">
        <v>96</v>
      </c>
      <c r="BJ157" s="72">
        <v>60</v>
      </c>
      <c r="BK157" s="73">
        <v>498632</v>
      </c>
      <c r="BL157" s="74">
        <v>105</v>
      </c>
      <c r="BM157" s="54">
        <v>40</v>
      </c>
      <c r="BN157" s="14">
        <v>434568</v>
      </c>
      <c r="BO157" s="55">
        <v>63</v>
      </c>
      <c r="BP157" s="72">
        <v>45</v>
      </c>
      <c r="BQ157" s="73">
        <v>334338</v>
      </c>
      <c r="BR157" s="74">
        <v>161</v>
      </c>
      <c r="BS157" s="54">
        <v>58</v>
      </c>
      <c r="BT157" s="14">
        <v>269892</v>
      </c>
      <c r="BU157" s="55">
        <v>101</v>
      </c>
      <c r="BV157" s="72">
        <v>38</v>
      </c>
      <c r="BW157" s="73">
        <v>278368</v>
      </c>
      <c r="BX157" s="74">
        <v>168</v>
      </c>
      <c r="BY157" s="54">
        <v>33</v>
      </c>
      <c r="BZ157" s="14">
        <v>413268</v>
      </c>
      <c r="CA157" s="55">
        <v>157</v>
      </c>
    </row>
    <row r="158" spans="1:79" x14ac:dyDescent="0.4">
      <c r="A158" t="s">
        <v>58</v>
      </c>
      <c r="B158" s="444">
        <v>65</v>
      </c>
      <c r="C158" s="445" t="s">
        <v>8595</v>
      </c>
      <c r="D158" s="446">
        <v>69</v>
      </c>
      <c r="E158" s="450">
        <v>64</v>
      </c>
      <c r="F158" s="451" t="s">
        <v>7900</v>
      </c>
      <c r="G158" s="452">
        <v>69</v>
      </c>
      <c r="H158" s="342">
        <v>74</v>
      </c>
      <c r="I158" s="342" t="s">
        <v>7217</v>
      </c>
      <c r="J158" s="342">
        <v>57</v>
      </c>
      <c r="K158" s="393">
        <v>71</v>
      </c>
      <c r="L158" s="394" t="s">
        <v>6534</v>
      </c>
      <c r="M158" s="395">
        <v>36</v>
      </c>
      <c r="N158" s="341">
        <v>81</v>
      </c>
      <c r="O158" s="342" t="s">
        <v>5825</v>
      </c>
      <c r="P158" s="343">
        <v>36</v>
      </c>
      <c r="Q158" s="104">
        <v>97</v>
      </c>
      <c r="R158" t="s">
        <v>5084</v>
      </c>
      <c r="S158" s="105">
        <v>55</v>
      </c>
      <c r="T158" s="341">
        <v>72</v>
      </c>
      <c r="U158" s="342" t="s">
        <v>4340</v>
      </c>
      <c r="V158" s="343">
        <v>100</v>
      </c>
      <c r="W158" s="104">
        <v>81</v>
      </c>
      <c r="X158" t="s">
        <v>3584</v>
      </c>
      <c r="Y158" s="105">
        <v>81</v>
      </c>
      <c r="Z158" s="246">
        <v>78</v>
      </c>
      <c r="AA158" s="246" t="s">
        <v>2810</v>
      </c>
      <c r="AB158" s="246">
        <v>151</v>
      </c>
      <c r="AC158" s="104">
        <v>95</v>
      </c>
      <c r="AD158" t="s">
        <v>2060</v>
      </c>
      <c r="AE158" s="105">
        <v>131</v>
      </c>
      <c r="AF158" s="245">
        <v>76</v>
      </c>
      <c r="AG158" s="246" t="s">
        <v>1301</v>
      </c>
      <c r="AH158" s="247">
        <v>158</v>
      </c>
      <c r="AI158" s="219">
        <v>79</v>
      </c>
      <c r="AJ158" s="219" t="s">
        <v>566</v>
      </c>
      <c r="AK158" s="219">
        <v>212</v>
      </c>
      <c r="AL158" s="72">
        <v>56</v>
      </c>
      <c r="AM158" s="73">
        <v>185101</v>
      </c>
      <c r="AN158" s="74">
        <v>170</v>
      </c>
      <c r="AO158" s="54">
        <v>64</v>
      </c>
      <c r="AP158" s="14">
        <v>187148</v>
      </c>
      <c r="AQ158" s="55">
        <v>167</v>
      </c>
      <c r="AR158" s="72">
        <v>42</v>
      </c>
      <c r="AS158" s="73">
        <v>235826</v>
      </c>
      <c r="AT158" s="74">
        <v>209</v>
      </c>
      <c r="AU158" s="54">
        <v>53</v>
      </c>
      <c r="AV158" s="14">
        <v>176126</v>
      </c>
      <c r="AW158" s="55">
        <v>227</v>
      </c>
      <c r="AX158" s="69">
        <v>43</v>
      </c>
      <c r="AY158" s="70">
        <v>267808</v>
      </c>
      <c r="AZ158" s="71">
        <v>192</v>
      </c>
      <c r="BA158" s="54">
        <v>34</v>
      </c>
      <c r="BB158" s="14">
        <v>279990</v>
      </c>
      <c r="BC158" s="55">
        <v>189</v>
      </c>
      <c r="BD158" s="72">
        <v>36</v>
      </c>
      <c r="BE158" s="73">
        <v>333744</v>
      </c>
      <c r="BF158" s="74">
        <v>155</v>
      </c>
      <c r="BG158" s="54">
        <v>56</v>
      </c>
      <c r="BH158" s="14">
        <v>370680</v>
      </c>
      <c r="BI158" s="55">
        <v>148</v>
      </c>
      <c r="BJ158" s="72">
        <v>74</v>
      </c>
      <c r="BK158" s="73">
        <v>341837</v>
      </c>
      <c r="BL158" s="74">
        <v>169</v>
      </c>
      <c r="BM158" s="54">
        <v>81</v>
      </c>
      <c r="BN158" s="14">
        <v>290027</v>
      </c>
      <c r="BO158" s="55">
        <v>126</v>
      </c>
      <c r="BP158" s="72">
        <v>72</v>
      </c>
      <c r="BQ158" s="73">
        <v>206858</v>
      </c>
      <c r="BR158" s="74">
        <v>105</v>
      </c>
      <c r="BS158" s="54">
        <v>74</v>
      </c>
      <c r="BT158" s="14">
        <v>152376</v>
      </c>
      <c r="BU158" s="55">
        <v>161</v>
      </c>
      <c r="BV158" s="72">
        <v>59</v>
      </c>
      <c r="BW158" s="73">
        <v>187616</v>
      </c>
      <c r="BX158" s="74">
        <v>107</v>
      </c>
      <c r="BY158" s="54">
        <v>44</v>
      </c>
      <c r="BZ158" s="14">
        <v>135138</v>
      </c>
      <c r="CA158" s="55">
        <v>273</v>
      </c>
    </row>
    <row r="159" spans="1:79" x14ac:dyDescent="0.4">
      <c r="A159" t="s">
        <v>142</v>
      </c>
      <c r="B159" s="444">
        <v>17</v>
      </c>
      <c r="C159" s="445" t="s">
        <v>8596</v>
      </c>
      <c r="D159" s="446">
        <v>30</v>
      </c>
      <c r="E159" s="450">
        <v>14</v>
      </c>
      <c r="F159" s="451" t="s">
        <v>7901</v>
      </c>
      <c r="G159" s="452">
        <v>28</v>
      </c>
      <c r="H159" s="342">
        <v>15</v>
      </c>
      <c r="I159" s="342" t="s">
        <v>7218</v>
      </c>
      <c r="J159" s="342">
        <v>14</v>
      </c>
      <c r="K159" s="393">
        <v>12</v>
      </c>
      <c r="L159" s="394" t="s">
        <v>6535</v>
      </c>
      <c r="M159" s="395">
        <v>15</v>
      </c>
      <c r="N159" s="341">
        <v>20</v>
      </c>
      <c r="O159" s="342" t="s">
        <v>5826</v>
      </c>
      <c r="P159" s="343">
        <v>31</v>
      </c>
      <c r="Q159" s="104">
        <v>20</v>
      </c>
      <c r="R159" t="s">
        <v>5085</v>
      </c>
      <c r="S159" s="105">
        <v>23</v>
      </c>
      <c r="T159" s="341">
        <v>20</v>
      </c>
      <c r="U159" s="342" t="s">
        <v>4341</v>
      </c>
      <c r="V159" s="343">
        <v>37</v>
      </c>
      <c r="W159" s="104">
        <v>20</v>
      </c>
      <c r="X159" t="s">
        <v>3585</v>
      </c>
      <c r="Y159" s="105">
        <v>53</v>
      </c>
      <c r="Z159" s="246">
        <v>27</v>
      </c>
      <c r="AA159" s="246" t="s">
        <v>2811</v>
      </c>
      <c r="AB159" s="246">
        <v>80</v>
      </c>
      <c r="AC159" s="104">
        <v>27</v>
      </c>
      <c r="AD159" t="s">
        <v>2061</v>
      </c>
      <c r="AE159" s="105">
        <v>49</v>
      </c>
      <c r="AF159" s="245">
        <v>25</v>
      </c>
      <c r="AG159" s="246" t="s">
        <v>1302</v>
      </c>
      <c r="AH159" s="247">
        <v>91</v>
      </c>
      <c r="AI159" s="219">
        <v>32</v>
      </c>
      <c r="AJ159" s="219" t="s">
        <v>567</v>
      </c>
      <c r="AK159" s="219">
        <v>82</v>
      </c>
      <c r="AL159" s="72">
        <v>19</v>
      </c>
      <c r="AM159" s="73">
        <v>111813</v>
      </c>
      <c r="AN159" s="74">
        <v>81</v>
      </c>
      <c r="AO159" s="54">
        <v>23</v>
      </c>
      <c r="AP159" s="14">
        <v>88704</v>
      </c>
      <c r="AQ159" s="55">
        <v>77</v>
      </c>
      <c r="AR159" s="72">
        <v>24</v>
      </c>
      <c r="AS159" s="73">
        <v>98109</v>
      </c>
      <c r="AT159" s="74">
        <v>108</v>
      </c>
      <c r="AU159" s="54">
        <v>15</v>
      </c>
      <c r="AV159" s="14">
        <v>96942</v>
      </c>
      <c r="AW159" s="55">
        <v>100</v>
      </c>
      <c r="AX159" s="69">
        <v>20</v>
      </c>
      <c r="AY159" s="70">
        <v>130276</v>
      </c>
      <c r="AZ159" s="71">
        <v>158</v>
      </c>
      <c r="BA159" s="54">
        <v>7</v>
      </c>
      <c r="BB159" s="14">
        <v>136915</v>
      </c>
      <c r="BC159" s="55">
        <v>130</v>
      </c>
      <c r="BD159" s="72">
        <v>9</v>
      </c>
      <c r="BE159" s="73">
        <v>145211</v>
      </c>
      <c r="BF159" s="74">
        <v>74</v>
      </c>
      <c r="BG159" s="54">
        <v>30</v>
      </c>
      <c r="BH159" s="14">
        <v>158363</v>
      </c>
      <c r="BI159" s="55">
        <v>95</v>
      </c>
      <c r="BJ159" s="72">
        <v>26</v>
      </c>
      <c r="BK159" s="73">
        <v>155838</v>
      </c>
      <c r="BL159" s="74">
        <v>105</v>
      </c>
      <c r="BM159" s="54">
        <v>23</v>
      </c>
      <c r="BN159" s="14">
        <v>165367</v>
      </c>
      <c r="BO159" s="55">
        <v>75</v>
      </c>
      <c r="BP159" s="72">
        <v>23</v>
      </c>
      <c r="BQ159" s="73">
        <v>152009</v>
      </c>
      <c r="BR159" s="74">
        <v>71</v>
      </c>
      <c r="BS159" s="54">
        <v>28</v>
      </c>
      <c r="BT159" s="14">
        <v>124733</v>
      </c>
      <c r="BU159" s="55">
        <v>81</v>
      </c>
      <c r="BV159" s="72"/>
      <c r="BW159" s="73"/>
      <c r="BX159" s="74"/>
      <c r="BY159" s="54"/>
      <c r="CA159" s="55"/>
    </row>
    <row r="160" spans="1:79" x14ac:dyDescent="0.4">
      <c r="A160" s="20" t="s">
        <v>59</v>
      </c>
      <c r="B160" s="444">
        <v>19</v>
      </c>
      <c r="C160" s="445" t="s">
        <v>8597</v>
      </c>
      <c r="D160" s="446">
        <v>53</v>
      </c>
      <c r="E160" s="450">
        <v>11</v>
      </c>
      <c r="F160" s="451" t="s">
        <v>7902</v>
      </c>
      <c r="G160" s="452">
        <v>88</v>
      </c>
      <c r="H160" s="342">
        <v>22</v>
      </c>
      <c r="I160" s="342" t="s">
        <v>7219</v>
      </c>
      <c r="J160" s="342">
        <v>74</v>
      </c>
      <c r="K160" s="393">
        <v>19</v>
      </c>
      <c r="L160" s="394" t="s">
        <v>6536</v>
      </c>
      <c r="M160" s="395">
        <v>54</v>
      </c>
      <c r="N160" s="341">
        <v>16</v>
      </c>
      <c r="O160" s="342" t="s">
        <v>5827</v>
      </c>
      <c r="P160" s="343">
        <v>60</v>
      </c>
      <c r="Q160" s="104">
        <v>20</v>
      </c>
      <c r="R160" t="s">
        <v>5086</v>
      </c>
      <c r="S160" s="105">
        <v>61</v>
      </c>
      <c r="T160" s="341">
        <v>33</v>
      </c>
      <c r="U160" s="342" t="s">
        <v>4342</v>
      </c>
      <c r="V160" s="343">
        <v>112</v>
      </c>
      <c r="W160" s="104">
        <v>34</v>
      </c>
      <c r="X160" t="s">
        <v>3586</v>
      </c>
      <c r="Y160" s="105">
        <v>99</v>
      </c>
      <c r="Z160" s="246">
        <v>32</v>
      </c>
      <c r="AA160" s="246" t="s">
        <v>2812</v>
      </c>
      <c r="AB160" s="246">
        <v>142</v>
      </c>
      <c r="AC160" s="104">
        <v>37</v>
      </c>
      <c r="AD160" t="s">
        <v>2062</v>
      </c>
      <c r="AE160" s="105">
        <v>170</v>
      </c>
      <c r="AF160" s="245">
        <v>24</v>
      </c>
      <c r="AG160" s="246" t="s">
        <v>1303</v>
      </c>
      <c r="AH160" s="247">
        <v>226</v>
      </c>
      <c r="AI160" s="219">
        <v>27</v>
      </c>
      <c r="AJ160" s="219" t="s">
        <v>568</v>
      </c>
      <c r="AK160" s="219">
        <v>142</v>
      </c>
      <c r="AL160" s="72">
        <v>19</v>
      </c>
      <c r="AM160" s="73">
        <v>265347</v>
      </c>
      <c r="AN160" s="74">
        <v>213</v>
      </c>
      <c r="AO160" s="54">
        <v>15</v>
      </c>
      <c r="AP160" s="14">
        <v>270547</v>
      </c>
      <c r="AQ160" s="55">
        <v>170</v>
      </c>
      <c r="AR160" s="72">
        <v>23</v>
      </c>
      <c r="AS160" s="73">
        <v>480803</v>
      </c>
      <c r="AT160" s="74">
        <v>159</v>
      </c>
      <c r="AU160" s="54">
        <v>15</v>
      </c>
      <c r="AV160" s="14">
        <v>344527</v>
      </c>
      <c r="AW160" s="55">
        <v>231</v>
      </c>
      <c r="AX160" s="69">
        <v>14</v>
      </c>
      <c r="AY160" s="70">
        <v>457157</v>
      </c>
      <c r="AZ160" s="71">
        <v>270</v>
      </c>
      <c r="BA160" s="54">
        <v>10</v>
      </c>
      <c r="BB160" s="14">
        <v>278940</v>
      </c>
      <c r="BC160" s="55">
        <v>65</v>
      </c>
      <c r="BD160" s="72">
        <v>18</v>
      </c>
      <c r="BE160" s="73">
        <v>342133</v>
      </c>
      <c r="BF160" s="74">
        <v>138</v>
      </c>
      <c r="BG160" s="54">
        <v>15</v>
      </c>
      <c r="BH160" s="14">
        <v>515999</v>
      </c>
      <c r="BI160" s="55">
        <v>195</v>
      </c>
      <c r="BJ160" s="72">
        <v>18</v>
      </c>
      <c r="BK160" s="73">
        <v>430072</v>
      </c>
      <c r="BL160" s="74">
        <v>161</v>
      </c>
      <c r="BM160" s="54">
        <v>36</v>
      </c>
      <c r="BN160" s="14">
        <v>449744</v>
      </c>
      <c r="BO160" s="55">
        <v>152</v>
      </c>
      <c r="BP160" s="72">
        <v>36</v>
      </c>
      <c r="BQ160" s="73">
        <v>341700</v>
      </c>
      <c r="BR160" s="74">
        <v>128</v>
      </c>
      <c r="BS160" s="54">
        <v>32</v>
      </c>
      <c r="BT160" s="14">
        <v>300947</v>
      </c>
      <c r="BU160" s="55">
        <v>110</v>
      </c>
      <c r="BV160" s="72">
        <v>32</v>
      </c>
      <c r="BW160" s="73">
        <v>260429</v>
      </c>
      <c r="BX160" s="74">
        <v>71</v>
      </c>
      <c r="BY160" s="54">
        <v>21</v>
      </c>
      <c r="BZ160" s="14">
        <v>343872</v>
      </c>
      <c r="CA160" s="55">
        <v>71</v>
      </c>
    </row>
    <row r="161" spans="1:79" x14ac:dyDescent="0.4">
      <c r="A161" s="20" t="s">
        <v>159</v>
      </c>
      <c r="B161" s="444">
        <v>6</v>
      </c>
      <c r="C161" s="445" t="s">
        <v>8598</v>
      </c>
      <c r="D161" s="446">
        <v>37</v>
      </c>
      <c r="E161" s="450">
        <v>9</v>
      </c>
      <c r="F161" s="451" t="s">
        <v>7903</v>
      </c>
      <c r="G161" s="452">
        <v>25</v>
      </c>
      <c r="H161" s="342">
        <v>5</v>
      </c>
      <c r="I161" s="342" t="s">
        <v>7220</v>
      </c>
      <c r="J161" s="342">
        <v>61</v>
      </c>
      <c r="K161" s="393">
        <v>7</v>
      </c>
      <c r="L161" s="394" t="s">
        <v>6537</v>
      </c>
      <c r="M161" s="395">
        <v>50</v>
      </c>
      <c r="N161" s="341">
        <v>10</v>
      </c>
      <c r="O161" s="342" t="s">
        <v>5828</v>
      </c>
      <c r="P161" s="343">
        <v>78</v>
      </c>
      <c r="Q161" s="104">
        <v>11</v>
      </c>
      <c r="R161" t="s">
        <v>5087</v>
      </c>
      <c r="S161" s="105">
        <v>77</v>
      </c>
      <c r="T161" s="341">
        <v>10</v>
      </c>
      <c r="U161" s="342" t="s">
        <v>3279</v>
      </c>
      <c r="V161" s="343">
        <v>49</v>
      </c>
      <c r="W161" s="104">
        <v>9</v>
      </c>
      <c r="X161" t="s">
        <v>3587</v>
      </c>
      <c r="Y161" s="105">
        <v>49</v>
      </c>
      <c r="Z161" s="246">
        <v>13</v>
      </c>
      <c r="AA161" s="246" t="s">
        <v>2813</v>
      </c>
      <c r="AB161" s="246">
        <v>85</v>
      </c>
      <c r="AC161" s="104">
        <v>12</v>
      </c>
      <c r="AD161" t="s">
        <v>2063</v>
      </c>
      <c r="AE161" s="105">
        <v>114</v>
      </c>
      <c r="AF161" s="245">
        <v>19</v>
      </c>
      <c r="AG161" s="246" t="s">
        <v>1304</v>
      </c>
      <c r="AH161" s="247">
        <v>127</v>
      </c>
      <c r="AI161" s="219">
        <v>17</v>
      </c>
      <c r="AJ161" s="219" t="s">
        <v>569</v>
      </c>
      <c r="AK161" s="219">
        <v>262</v>
      </c>
      <c r="AL161" s="72">
        <v>11</v>
      </c>
      <c r="AM161" s="73">
        <v>242964</v>
      </c>
      <c r="AN161" s="74">
        <v>238</v>
      </c>
      <c r="AO161" s="54">
        <v>9</v>
      </c>
      <c r="AP161" s="14">
        <v>265062</v>
      </c>
      <c r="AQ161" s="55">
        <v>135</v>
      </c>
      <c r="AR161" s="72">
        <v>6</v>
      </c>
      <c r="AS161" s="73">
        <v>215567</v>
      </c>
      <c r="AT161" s="74">
        <v>173</v>
      </c>
      <c r="AU161" s="54">
        <v>2</v>
      </c>
      <c r="AV161" s="14">
        <v>186400</v>
      </c>
      <c r="AW161" s="55">
        <v>240</v>
      </c>
      <c r="AX161" s="69">
        <v>10</v>
      </c>
      <c r="AY161" s="70">
        <v>327350</v>
      </c>
      <c r="AZ161" s="71">
        <v>240</v>
      </c>
      <c r="BA161" s="54">
        <v>3</v>
      </c>
      <c r="BB161" s="14">
        <v>204500</v>
      </c>
      <c r="BC161" s="55">
        <v>172</v>
      </c>
      <c r="BD161" s="72">
        <v>4</v>
      </c>
      <c r="BE161" s="73">
        <v>340500</v>
      </c>
      <c r="BF161" s="74">
        <v>155</v>
      </c>
      <c r="BG161" s="54">
        <v>5</v>
      </c>
      <c r="BH161" s="14">
        <v>315000</v>
      </c>
      <c r="BI161" s="55">
        <v>188</v>
      </c>
      <c r="BJ161" s="72">
        <v>8</v>
      </c>
      <c r="BK161" s="73">
        <v>320475</v>
      </c>
      <c r="BL161" s="74">
        <v>100</v>
      </c>
      <c r="BM161" s="54">
        <v>12</v>
      </c>
      <c r="BN161" s="14">
        <v>392608</v>
      </c>
      <c r="BO161" s="55">
        <v>116</v>
      </c>
      <c r="BP161" s="72">
        <v>16</v>
      </c>
      <c r="BQ161" s="73">
        <v>233100</v>
      </c>
      <c r="BR161" s="74">
        <v>86</v>
      </c>
      <c r="BS161" s="54">
        <v>8</v>
      </c>
      <c r="BT161" s="14">
        <v>226244</v>
      </c>
      <c r="BU161" s="55">
        <v>176</v>
      </c>
      <c r="BV161" s="72"/>
      <c r="BW161" s="73"/>
      <c r="BX161" s="74"/>
      <c r="BY161" s="54"/>
      <c r="CA161" s="55"/>
    </row>
    <row r="162" spans="1:79" x14ac:dyDescent="0.4">
      <c r="A162" s="20" t="s">
        <v>60</v>
      </c>
      <c r="B162" s="444">
        <v>78</v>
      </c>
      <c r="C162" s="445" t="s">
        <v>8599</v>
      </c>
      <c r="D162" s="446">
        <v>58</v>
      </c>
      <c r="E162" s="450">
        <v>82</v>
      </c>
      <c r="F162" s="451" t="s">
        <v>7904</v>
      </c>
      <c r="G162" s="452">
        <v>59</v>
      </c>
      <c r="H162" s="342">
        <v>80</v>
      </c>
      <c r="I162" s="342" t="s">
        <v>7221</v>
      </c>
      <c r="J162" s="342">
        <v>66</v>
      </c>
      <c r="K162" s="393">
        <v>52</v>
      </c>
      <c r="L162" s="394" t="s">
        <v>6538</v>
      </c>
      <c r="M162" s="395">
        <v>48</v>
      </c>
      <c r="N162" s="341">
        <v>90</v>
      </c>
      <c r="O162" s="342" t="s">
        <v>5829</v>
      </c>
      <c r="P162" s="343">
        <v>51</v>
      </c>
      <c r="Q162" s="104">
        <v>112</v>
      </c>
      <c r="R162" t="s">
        <v>5088</v>
      </c>
      <c r="S162" s="105">
        <v>58</v>
      </c>
      <c r="T162" s="341">
        <v>82</v>
      </c>
      <c r="U162" s="342" t="s">
        <v>4343</v>
      </c>
      <c r="V162" s="343">
        <v>98</v>
      </c>
      <c r="W162" s="104">
        <v>106</v>
      </c>
      <c r="X162" t="s">
        <v>3588</v>
      </c>
      <c r="Y162" s="105">
        <v>99</v>
      </c>
      <c r="Z162" s="246">
        <v>92</v>
      </c>
      <c r="AA162" s="246" t="s">
        <v>2814</v>
      </c>
      <c r="AB162" s="246">
        <v>89</v>
      </c>
      <c r="AC162" s="104">
        <v>93</v>
      </c>
      <c r="AD162" t="s">
        <v>2064</v>
      </c>
      <c r="AE162" s="105">
        <v>101</v>
      </c>
      <c r="AF162" s="245">
        <v>83</v>
      </c>
      <c r="AG162" s="246" t="s">
        <v>1305</v>
      </c>
      <c r="AH162" s="247">
        <v>135</v>
      </c>
      <c r="AI162" s="219">
        <v>70</v>
      </c>
      <c r="AJ162" s="219" t="s">
        <v>570</v>
      </c>
      <c r="AK162" s="219">
        <v>144</v>
      </c>
      <c r="AL162" s="72">
        <v>77</v>
      </c>
      <c r="AM162" s="73">
        <v>212810</v>
      </c>
      <c r="AN162" s="74">
        <v>186</v>
      </c>
      <c r="AO162" s="54">
        <v>59</v>
      </c>
      <c r="AP162" s="14">
        <v>200491</v>
      </c>
      <c r="AQ162" s="55">
        <v>188</v>
      </c>
      <c r="AR162" s="72">
        <v>57</v>
      </c>
      <c r="AS162" s="73">
        <v>266173</v>
      </c>
      <c r="AT162" s="74">
        <v>194</v>
      </c>
      <c r="AU162" s="54">
        <v>38</v>
      </c>
      <c r="AV162" s="14">
        <v>252649</v>
      </c>
      <c r="AW162" s="55">
        <v>189</v>
      </c>
      <c r="AX162" s="69">
        <v>37</v>
      </c>
      <c r="AY162" s="70">
        <v>213305</v>
      </c>
      <c r="AZ162" s="71">
        <v>150</v>
      </c>
      <c r="BA162" s="54">
        <v>28</v>
      </c>
      <c r="BB162" s="14">
        <v>334716</v>
      </c>
      <c r="BC162" s="55">
        <v>158</v>
      </c>
      <c r="BD162" s="72">
        <v>37</v>
      </c>
      <c r="BE162" s="73">
        <v>387363</v>
      </c>
      <c r="BF162" s="74">
        <v>106</v>
      </c>
      <c r="BG162" s="54">
        <v>65</v>
      </c>
      <c r="BH162" s="14">
        <v>438253</v>
      </c>
      <c r="BI162" s="55">
        <v>120</v>
      </c>
      <c r="BJ162" s="72">
        <v>66</v>
      </c>
      <c r="BK162" s="73">
        <v>327121</v>
      </c>
      <c r="BL162" s="74">
        <v>103</v>
      </c>
      <c r="BM162" s="54">
        <v>108</v>
      </c>
      <c r="BN162" s="14">
        <v>210882</v>
      </c>
      <c r="BO162" s="55">
        <v>142</v>
      </c>
      <c r="BP162" s="72">
        <v>69</v>
      </c>
      <c r="BQ162" s="73">
        <v>201344</v>
      </c>
      <c r="BR162" s="74">
        <v>101</v>
      </c>
      <c r="BS162" s="54">
        <v>85</v>
      </c>
      <c r="BT162" s="14">
        <v>197255</v>
      </c>
      <c r="BU162" s="55">
        <v>107</v>
      </c>
      <c r="BV162" s="72">
        <v>73</v>
      </c>
      <c r="BW162" s="73">
        <v>156530</v>
      </c>
      <c r="BX162" s="74">
        <v>149</v>
      </c>
      <c r="BY162" s="54">
        <v>64</v>
      </c>
      <c r="BZ162" s="14">
        <v>260231</v>
      </c>
      <c r="CA162" s="55">
        <v>142</v>
      </c>
    </row>
    <row r="163" spans="1:79" x14ac:dyDescent="0.4">
      <c r="A163" s="20" t="s">
        <v>143</v>
      </c>
      <c r="B163" s="444">
        <v>16</v>
      </c>
      <c r="C163" s="445" t="s">
        <v>8600</v>
      </c>
      <c r="D163" s="446">
        <v>31</v>
      </c>
      <c r="E163" s="450">
        <v>21</v>
      </c>
      <c r="F163" s="451" t="s">
        <v>7905</v>
      </c>
      <c r="G163" s="452">
        <v>114</v>
      </c>
      <c r="H163" s="342">
        <v>22</v>
      </c>
      <c r="I163" s="342" t="s">
        <v>7222</v>
      </c>
      <c r="J163" s="342">
        <v>41</v>
      </c>
      <c r="K163" s="393">
        <v>24</v>
      </c>
      <c r="L163" s="394" t="s">
        <v>6539</v>
      </c>
      <c r="M163" s="395">
        <v>54</v>
      </c>
      <c r="N163" s="341">
        <v>23</v>
      </c>
      <c r="O163" s="342" t="s">
        <v>5830</v>
      </c>
      <c r="P163" s="343">
        <v>79</v>
      </c>
      <c r="Q163" s="104">
        <v>35</v>
      </c>
      <c r="R163" t="s">
        <v>5089</v>
      </c>
      <c r="S163" s="105">
        <v>88</v>
      </c>
      <c r="T163" s="341">
        <v>21</v>
      </c>
      <c r="U163" s="342" t="s">
        <v>4344</v>
      </c>
      <c r="V163" s="343">
        <v>133</v>
      </c>
      <c r="W163" s="104">
        <v>30</v>
      </c>
      <c r="X163" t="s">
        <v>3589</v>
      </c>
      <c r="Y163" s="105">
        <v>101</v>
      </c>
      <c r="Z163" s="246">
        <v>21</v>
      </c>
      <c r="AA163" s="246" t="s">
        <v>2815</v>
      </c>
      <c r="AB163" s="246">
        <v>144</v>
      </c>
      <c r="AC163" s="104">
        <v>40</v>
      </c>
      <c r="AD163" t="s">
        <v>2065</v>
      </c>
      <c r="AE163" s="105">
        <v>138</v>
      </c>
      <c r="AF163" s="245">
        <v>25</v>
      </c>
      <c r="AG163" s="246" t="s">
        <v>1306</v>
      </c>
      <c r="AH163" s="247">
        <v>178</v>
      </c>
      <c r="AI163" s="219">
        <v>26</v>
      </c>
      <c r="AJ163" s="219" t="s">
        <v>571</v>
      </c>
      <c r="AK163" s="219">
        <v>219</v>
      </c>
      <c r="AL163" s="72">
        <v>31</v>
      </c>
      <c r="AM163" s="73">
        <v>691596</v>
      </c>
      <c r="AN163" s="74">
        <v>126</v>
      </c>
      <c r="AO163" s="54">
        <v>24</v>
      </c>
      <c r="AP163" s="14">
        <v>855983</v>
      </c>
      <c r="AQ163" s="55">
        <v>221</v>
      </c>
      <c r="AR163" s="72">
        <v>20</v>
      </c>
      <c r="AS163" s="73">
        <v>709870</v>
      </c>
      <c r="AT163" s="74">
        <v>141</v>
      </c>
      <c r="AU163" s="54">
        <v>16</v>
      </c>
      <c r="AV163" s="14">
        <v>853329</v>
      </c>
      <c r="AW163" s="55">
        <v>186</v>
      </c>
      <c r="AX163" s="69">
        <v>16</v>
      </c>
      <c r="AY163" s="70">
        <v>859531</v>
      </c>
      <c r="AZ163" s="71">
        <v>122</v>
      </c>
      <c r="BA163" s="54">
        <v>7</v>
      </c>
      <c r="BB163" s="14">
        <v>784286</v>
      </c>
      <c r="BC163" s="55">
        <v>228</v>
      </c>
      <c r="BD163" s="72">
        <v>23</v>
      </c>
      <c r="BE163" s="73">
        <v>550485</v>
      </c>
      <c r="BF163" s="74">
        <v>108</v>
      </c>
      <c r="BG163" s="54">
        <v>25</v>
      </c>
      <c r="BH163" s="14">
        <v>757816</v>
      </c>
      <c r="BI163" s="55">
        <v>147</v>
      </c>
      <c r="BJ163" s="72">
        <v>29</v>
      </c>
      <c r="BK163" s="73">
        <v>754484</v>
      </c>
      <c r="BL163" s="74">
        <v>102</v>
      </c>
      <c r="BM163" s="54">
        <v>26</v>
      </c>
      <c r="BN163" s="14">
        <v>853417</v>
      </c>
      <c r="BO163" s="55">
        <v>117</v>
      </c>
      <c r="BP163" s="72">
        <v>43</v>
      </c>
      <c r="BQ163" s="73">
        <v>798803</v>
      </c>
      <c r="BR163" s="74">
        <v>184</v>
      </c>
      <c r="BS163" s="54">
        <v>25</v>
      </c>
      <c r="BT163" s="14">
        <v>635588</v>
      </c>
      <c r="BU163" s="55">
        <v>136</v>
      </c>
      <c r="BV163" s="72"/>
      <c r="BW163" s="73"/>
      <c r="BX163" s="74"/>
      <c r="BY163" s="54"/>
      <c r="CA163" s="55"/>
    </row>
    <row r="164" spans="1:79" x14ac:dyDescent="0.4">
      <c r="A164" s="20" t="s">
        <v>144</v>
      </c>
      <c r="B164" s="444">
        <v>16</v>
      </c>
      <c r="C164" s="445" t="s">
        <v>8601</v>
      </c>
      <c r="D164" s="446">
        <v>72</v>
      </c>
      <c r="E164" s="450">
        <v>26</v>
      </c>
      <c r="F164" s="451" t="s">
        <v>7906</v>
      </c>
      <c r="G164" s="452">
        <v>55</v>
      </c>
      <c r="H164" s="342">
        <v>8</v>
      </c>
      <c r="I164" s="342" t="s">
        <v>7223</v>
      </c>
      <c r="J164" s="342">
        <v>113</v>
      </c>
      <c r="K164" s="393">
        <v>13</v>
      </c>
      <c r="L164" s="394" t="s">
        <v>6540</v>
      </c>
      <c r="M164" s="395">
        <v>69</v>
      </c>
      <c r="N164" s="341">
        <v>35</v>
      </c>
      <c r="O164" s="342" t="s">
        <v>5831</v>
      </c>
      <c r="P164" s="343">
        <v>32</v>
      </c>
      <c r="Q164" s="104">
        <v>27</v>
      </c>
      <c r="R164" t="s">
        <v>5090</v>
      </c>
      <c r="S164" s="105">
        <v>37</v>
      </c>
      <c r="T164" s="341">
        <v>17</v>
      </c>
      <c r="U164" s="342" t="s">
        <v>4345</v>
      </c>
      <c r="V164" s="343">
        <v>74</v>
      </c>
      <c r="W164" s="104">
        <v>38</v>
      </c>
      <c r="X164" t="s">
        <v>3590</v>
      </c>
      <c r="Y164" s="105">
        <v>94</v>
      </c>
      <c r="Z164" s="246">
        <v>28</v>
      </c>
      <c r="AA164" s="246" t="s">
        <v>2816</v>
      </c>
      <c r="AB164" s="246">
        <v>74</v>
      </c>
      <c r="AC164" s="104">
        <v>31</v>
      </c>
      <c r="AD164" t="s">
        <v>2066</v>
      </c>
      <c r="AE164" s="105">
        <v>82</v>
      </c>
      <c r="AF164" s="245">
        <v>28</v>
      </c>
      <c r="AG164" s="246" t="s">
        <v>1307</v>
      </c>
      <c r="AH164" s="247">
        <v>120</v>
      </c>
      <c r="AI164" s="219">
        <v>20</v>
      </c>
      <c r="AJ164" s="219" t="s">
        <v>572</v>
      </c>
      <c r="AK164" s="219">
        <v>134</v>
      </c>
      <c r="AL164" s="72">
        <v>24</v>
      </c>
      <c r="AM164" s="73">
        <v>299233</v>
      </c>
      <c r="AN164" s="74">
        <v>195</v>
      </c>
      <c r="AO164" s="54">
        <v>16</v>
      </c>
      <c r="AP164" s="14">
        <v>140152</v>
      </c>
      <c r="AQ164" s="55">
        <v>153</v>
      </c>
      <c r="AR164" s="72">
        <v>19</v>
      </c>
      <c r="AS164" s="73">
        <v>140042</v>
      </c>
      <c r="AT164" s="74">
        <v>183</v>
      </c>
      <c r="AU164" s="54">
        <v>15</v>
      </c>
      <c r="AV164" s="14">
        <v>109583</v>
      </c>
      <c r="AW164" s="55">
        <v>173</v>
      </c>
      <c r="AX164" s="69">
        <v>14</v>
      </c>
      <c r="AY164" s="70">
        <v>150093</v>
      </c>
      <c r="AZ164" s="71">
        <v>200</v>
      </c>
      <c r="BA164" s="54">
        <v>10</v>
      </c>
      <c r="BB164" s="14">
        <v>222267</v>
      </c>
      <c r="BC164" s="55">
        <v>133</v>
      </c>
      <c r="BD164" s="72">
        <v>11</v>
      </c>
      <c r="BE164" s="73">
        <v>136945</v>
      </c>
      <c r="BF164" s="74">
        <v>121</v>
      </c>
      <c r="BG164" s="54">
        <v>16</v>
      </c>
      <c r="BH164" s="14">
        <v>264853</v>
      </c>
      <c r="BI164" s="55">
        <v>90</v>
      </c>
      <c r="BJ164" s="72">
        <v>25</v>
      </c>
      <c r="BK164" s="73">
        <v>291064</v>
      </c>
      <c r="BL164" s="74">
        <v>171</v>
      </c>
      <c r="BM164" s="54">
        <v>37</v>
      </c>
      <c r="BN164" s="14">
        <v>365012</v>
      </c>
      <c r="BO164" s="55">
        <v>115</v>
      </c>
      <c r="BP164" s="72">
        <v>44</v>
      </c>
      <c r="BQ164" s="73">
        <v>195043</v>
      </c>
      <c r="BR164" s="74">
        <v>126</v>
      </c>
      <c r="BS164" s="54">
        <v>15</v>
      </c>
      <c r="BT164" s="14">
        <v>288890</v>
      </c>
      <c r="BU164" s="55">
        <v>72</v>
      </c>
      <c r="BV164" s="72"/>
      <c r="BW164" s="73"/>
      <c r="BX164" s="74"/>
      <c r="BY164" s="54"/>
      <c r="CA164" s="55"/>
    </row>
    <row r="165" spans="1:79" x14ac:dyDescent="0.4">
      <c r="A165" s="20" t="s">
        <v>81</v>
      </c>
      <c r="B165" s="444">
        <v>1</v>
      </c>
      <c r="C165" s="445" t="s">
        <v>8431</v>
      </c>
      <c r="D165" s="446">
        <v>73</v>
      </c>
      <c r="E165" s="450">
        <v>0</v>
      </c>
      <c r="F165" s="451" t="s">
        <v>262</v>
      </c>
      <c r="G165" s="452">
        <v>0</v>
      </c>
      <c r="H165" s="342">
        <v>0</v>
      </c>
      <c r="I165" s="342" t="s">
        <v>262</v>
      </c>
      <c r="J165" s="342">
        <v>0</v>
      </c>
      <c r="K165" s="393">
        <v>1</v>
      </c>
      <c r="L165" s="394" t="s">
        <v>6541</v>
      </c>
      <c r="M165" s="395">
        <v>2</v>
      </c>
      <c r="N165" s="341">
        <v>2</v>
      </c>
      <c r="O165" s="342" t="s">
        <v>5832</v>
      </c>
      <c r="P165" s="343">
        <v>3</v>
      </c>
      <c r="Q165" s="104">
        <v>2</v>
      </c>
      <c r="R165" t="s">
        <v>5091</v>
      </c>
      <c r="S165" s="105">
        <v>3</v>
      </c>
      <c r="T165" s="341">
        <v>0</v>
      </c>
      <c r="U165" s="342" t="s">
        <v>262</v>
      </c>
      <c r="V165" s="343">
        <v>0</v>
      </c>
      <c r="W165" s="104">
        <v>0</v>
      </c>
      <c r="X165" t="s">
        <v>262</v>
      </c>
      <c r="Y165" s="105">
        <v>0</v>
      </c>
      <c r="Z165" s="246">
        <v>2</v>
      </c>
      <c r="AA165" s="246" t="s">
        <v>2817</v>
      </c>
      <c r="AB165" s="246">
        <v>40</v>
      </c>
      <c r="AC165" s="104">
        <v>1</v>
      </c>
      <c r="AD165" t="s">
        <v>2067</v>
      </c>
      <c r="AE165" s="105">
        <v>14</v>
      </c>
      <c r="AF165" s="245">
        <v>0</v>
      </c>
      <c r="AG165" s="246" t="s">
        <v>262</v>
      </c>
      <c r="AH165" s="247">
        <v>0</v>
      </c>
      <c r="AI165" s="219">
        <v>2</v>
      </c>
      <c r="AJ165" s="219" t="s">
        <v>573</v>
      </c>
      <c r="AK165" s="219">
        <v>153</v>
      </c>
      <c r="AL165" s="72">
        <v>1</v>
      </c>
      <c r="AM165" s="73">
        <v>266900</v>
      </c>
      <c r="AN165" s="74">
        <v>140</v>
      </c>
      <c r="AO165" s="54">
        <v>1</v>
      </c>
      <c r="AP165" s="14">
        <v>260000</v>
      </c>
      <c r="AQ165" s="55">
        <v>132</v>
      </c>
      <c r="AR165" s="72">
        <v>0</v>
      </c>
      <c r="AS165" s="73"/>
      <c r="AT165" s="74"/>
      <c r="AU165" s="54">
        <v>1</v>
      </c>
      <c r="AV165" s="14">
        <v>125000</v>
      </c>
      <c r="AW165" s="55">
        <v>27</v>
      </c>
      <c r="AX165" s="72">
        <v>0</v>
      </c>
      <c r="AY165" s="73"/>
      <c r="AZ165" s="74"/>
      <c r="BA165" s="54">
        <v>1</v>
      </c>
      <c r="BB165" s="14">
        <v>235000</v>
      </c>
      <c r="BC165" s="55">
        <v>148</v>
      </c>
      <c r="BD165" s="72">
        <v>1</v>
      </c>
      <c r="BE165" s="73">
        <v>320000</v>
      </c>
      <c r="BF165" s="74">
        <v>100</v>
      </c>
      <c r="BG165" s="54">
        <v>1</v>
      </c>
      <c r="BH165" s="14">
        <v>280000</v>
      </c>
      <c r="BI165" s="55">
        <v>16</v>
      </c>
      <c r="BJ165" s="72"/>
      <c r="BK165" s="73"/>
      <c r="BL165" s="74"/>
      <c r="BM165" s="54"/>
      <c r="BN165" s="14"/>
      <c r="BO165" s="55"/>
      <c r="BP165" s="72"/>
      <c r="BQ165" s="73"/>
      <c r="BR165" s="74"/>
      <c r="BS165" s="54"/>
      <c r="BT165" s="14"/>
      <c r="BU165" s="55"/>
      <c r="BV165" s="72"/>
      <c r="BW165" s="73"/>
      <c r="BX165" s="74"/>
      <c r="BY165" s="54"/>
      <c r="CA165" s="55"/>
    </row>
    <row r="166" spans="1:79" x14ac:dyDescent="0.4">
      <c r="A166" s="20" t="s">
        <v>145</v>
      </c>
      <c r="B166" s="444">
        <v>12</v>
      </c>
      <c r="C166" s="445" t="s">
        <v>8602</v>
      </c>
      <c r="D166" s="446">
        <v>49</v>
      </c>
      <c r="E166" s="450">
        <v>7</v>
      </c>
      <c r="F166" s="451" t="s">
        <v>7907</v>
      </c>
      <c r="G166" s="452">
        <v>31</v>
      </c>
      <c r="H166" s="342">
        <v>8</v>
      </c>
      <c r="I166" s="342" t="s">
        <v>7224</v>
      </c>
      <c r="J166" s="342">
        <v>24</v>
      </c>
      <c r="K166" s="393">
        <v>13</v>
      </c>
      <c r="L166" s="394" t="s">
        <v>6542</v>
      </c>
      <c r="M166" s="395">
        <v>47</v>
      </c>
      <c r="N166" s="341">
        <v>8</v>
      </c>
      <c r="O166" s="342" t="s">
        <v>5833</v>
      </c>
      <c r="P166" s="343">
        <v>32</v>
      </c>
      <c r="Q166" s="104">
        <v>16</v>
      </c>
      <c r="R166" t="s">
        <v>5092</v>
      </c>
      <c r="S166" s="105">
        <v>48</v>
      </c>
      <c r="T166" s="341">
        <v>9</v>
      </c>
      <c r="U166" s="342" t="s">
        <v>4346</v>
      </c>
      <c r="V166" s="343">
        <v>90</v>
      </c>
      <c r="W166" s="104">
        <v>8</v>
      </c>
      <c r="X166" t="s">
        <v>3591</v>
      </c>
      <c r="Y166" s="105">
        <v>78</v>
      </c>
      <c r="Z166" s="246">
        <v>13</v>
      </c>
      <c r="AA166" s="246" t="s">
        <v>2818</v>
      </c>
      <c r="AB166" s="246">
        <v>136</v>
      </c>
      <c r="AC166" s="104">
        <v>19</v>
      </c>
      <c r="AD166" t="s">
        <v>2068</v>
      </c>
      <c r="AE166" s="105">
        <v>145</v>
      </c>
      <c r="AF166" s="245">
        <v>13</v>
      </c>
      <c r="AG166" s="246" t="s">
        <v>1308</v>
      </c>
      <c r="AH166" s="247">
        <v>147</v>
      </c>
      <c r="AI166" s="219">
        <v>14</v>
      </c>
      <c r="AJ166" s="219" t="s">
        <v>574</v>
      </c>
      <c r="AK166" s="219">
        <v>120</v>
      </c>
      <c r="AL166" s="72">
        <v>14</v>
      </c>
      <c r="AM166" s="73">
        <v>176864</v>
      </c>
      <c r="AN166" s="74">
        <v>154</v>
      </c>
      <c r="AO166" s="54">
        <v>9</v>
      </c>
      <c r="AP166" s="14">
        <v>238065</v>
      </c>
      <c r="AQ166" s="55">
        <v>120</v>
      </c>
      <c r="AR166" s="72">
        <v>4</v>
      </c>
      <c r="AS166" s="73">
        <v>201112</v>
      </c>
      <c r="AT166" s="74">
        <v>385</v>
      </c>
      <c r="AU166" s="54">
        <v>5</v>
      </c>
      <c r="AV166" s="14">
        <v>304470</v>
      </c>
      <c r="AW166" s="55">
        <v>99</v>
      </c>
      <c r="AX166" s="69">
        <v>6</v>
      </c>
      <c r="AY166" s="70">
        <v>134275</v>
      </c>
      <c r="AZ166" s="71">
        <v>194</v>
      </c>
      <c r="BA166" s="54">
        <v>6</v>
      </c>
      <c r="BB166" s="14">
        <v>156483</v>
      </c>
      <c r="BC166" s="55">
        <v>105</v>
      </c>
      <c r="BD166" s="72">
        <v>7</v>
      </c>
      <c r="BE166" s="73">
        <v>277500</v>
      </c>
      <c r="BF166" s="74">
        <v>157</v>
      </c>
      <c r="BG166" s="54">
        <v>10</v>
      </c>
      <c r="BH166" s="14">
        <v>205140</v>
      </c>
      <c r="BI166" s="55">
        <v>134</v>
      </c>
      <c r="BJ166" s="72">
        <v>13</v>
      </c>
      <c r="BK166" s="73">
        <v>194669</v>
      </c>
      <c r="BL166" s="74">
        <v>134</v>
      </c>
      <c r="BM166" s="54">
        <v>10</v>
      </c>
      <c r="BN166" s="14">
        <v>292430</v>
      </c>
      <c r="BO166" s="55">
        <v>60</v>
      </c>
      <c r="BP166" s="72">
        <v>10</v>
      </c>
      <c r="BQ166" s="73">
        <v>142540</v>
      </c>
      <c r="BR166" s="74">
        <v>171</v>
      </c>
      <c r="BS166" s="54">
        <v>15</v>
      </c>
      <c r="BT166" s="14">
        <v>253980</v>
      </c>
      <c r="BU166" s="55">
        <v>116</v>
      </c>
      <c r="BV166" s="72"/>
      <c r="BW166" s="73"/>
      <c r="BX166" s="74"/>
      <c r="BY166" s="54"/>
      <c r="CA166" s="55"/>
    </row>
    <row r="167" spans="1:79" x14ac:dyDescent="0.4">
      <c r="A167" s="20" t="s">
        <v>146</v>
      </c>
      <c r="B167" s="444">
        <v>9</v>
      </c>
      <c r="C167" s="445" t="s">
        <v>8603</v>
      </c>
      <c r="D167" s="446">
        <v>91</v>
      </c>
      <c r="E167" s="450">
        <v>11</v>
      </c>
      <c r="F167" s="451" t="s">
        <v>7908</v>
      </c>
      <c r="G167" s="452">
        <v>25</v>
      </c>
      <c r="H167" s="342">
        <v>9</v>
      </c>
      <c r="I167" s="342" t="s">
        <v>6231</v>
      </c>
      <c r="J167" s="342">
        <v>56</v>
      </c>
      <c r="K167" s="393">
        <v>4</v>
      </c>
      <c r="L167" s="394" t="s">
        <v>1776</v>
      </c>
      <c r="M167" s="395">
        <v>12</v>
      </c>
      <c r="N167" s="341">
        <v>6</v>
      </c>
      <c r="O167" s="342" t="s">
        <v>5834</v>
      </c>
      <c r="P167" s="343">
        <v>13</v>
      </c>
      <c r="Q167" s="104">
        <v>15</v>
      </c>
      <c r="R167" t="s">
        <v>5093</v>
      </c>
      <c r="S167" s="105">
        <v>62</v>
      </c>
      <c r="T167" s="341">
        <v>11</v>
      </c>
      <c r="U167" s="342" t="s">
        <v>4347</v>
      </c>
      <c r="V167" s="343">
        <v>100</v>
      </c>
      <c r="W167" s="104">
        <v>13</v>
      </c>
      <c r="X167" t="s">
        <v>3592</v>
      </c>
      <c r="Y167" s="105">
        <v>52</v>
      </c>
      <c r="Z167" s="246">
        <v>10</v>
      </c>
      <c r="AA167" s="246" t="s">
        <v>2819</v>
      </c>
      <c r="AB167" s="246">
        <v>107</v>
      </c>
      <c r="AC167" s="104">
        <v>9</v>
      </c>
      <c r="AD167" t="s">
        <v>2069</v>
      </c>
      <c r="AE167" s="105">
        <v>167</v>
      </c>
      <c r="AF167" s="245">
        <v>7</v>
      </c>
      <c r="AG167" s="246" t="s">
        <v>1309</v>
      </c>
      <c r="AH167" s="247">
        <v>142</v>
      </c>
      <c r="AI167" s="219">
        <v>10</v>
      </c>
      <c r="AJ167" s="219" t="s">
        <v>575</v>
      </c>
      <c r="AK167" s="219">
        <v>174</v>
      </c>
      <c r="AL167" s="72">
        <v>6</v>
      </c>
      <c r="AM167" s="73">
        <v>110983</v>
      </c>
      <c r="AN167" s="74">
        <v>130</v>
      </c>
      <c r="AO167" s="54">
        <v>11</v>
      </c>
      <c r="AP167" s="14">
        <v>120186</v>
      </c>
      <c r="AQ167" s="55">
        <v>117</v>
      </c>
      <c r="AR167" s="72">
        <v>10</v>
      </c>
      <c r="AS167" s="73">
        <v>69054</v>
      </c>
      <c r="AT167" s="74">
        <v>108</v>
      </c>
      <c r="AU167" s="54">
        <v>3</v>
      </c>
      <c r="AV167" s="14">
        <v>129167</v>
      </c>
      <c r="AW167" s="55">
        <v>98</v>
      </c>
      <c r="AX167" s="69">
        <v>5</v>
      </c>
      <c r="AY167" s="70">
        <v>155000</v>
      </c>
      <c r="AZ167" s="71">
        <v>139</v>
      </c>
      <c r="BA167" s="54">
        <v>6</v>
      </c>
      <c r="BB167" s="14">
        <v>154583</v>
      </c>
      <c r="BC167" s="55">
        <v>72</v>
      </c>
      <c r="BD167" s="72">
        <v>2</v>
      </c>
      <c r="BE167" s="73">
        <v>129500</v>
      </c>
      <c r="BF167" s="74">
        <v>132</v>
      </c>
      <c r="BG167" s="54">
        <v>7</v>
      </c>
      <c r="BH167" s="14">
        <v>170914</v>
      </c>
      <c r="BI167" s="55">
        <v>87</v>
      </c>
      <c r="BJ167" s="72">
        <v>13</v>
      </c>
      <c r="BK167" s="73">
        <v>164377</v>
      </c>
      <c r="BL167" s="74">
        <v>177</v>
      </c>
      <c r="BM167" s="54">
        <v>16</v>
      </c>
      <c r="BN167" s="14">
        <v>167559</v>
      </c>
      <c r="BO167" s="55">
        <v>105</v>
      </c>
      <c r="BP167" s="72">
        <v>7</v>
      </c>
      <c r="BQ167" s="73">
        <v>93957</v>
      </c>
      <c r="BR167" s="74">
        <v>47</v>
      </c>
      <c r="BS167" s="54">
        <v>9</v>
      </c>
      <c r="BT167" s="14">
        <v>107053</v>
      </c>
      <c r="BU167" s="55">
        <v>127</v>
      </c>
      <c r="BV167" s="72"/>
      <c r="BW167" s="73"/>
      <c r="BX167" s="74"/>
      <c r="BY167" s="54"/>
      <c r="CA167" s="55"/>
    </row>
    <row r="168" spans="1:79" x14ac:dyDescent="0.4">
      <c r="A168" s="20" t="s">
        <v>147</v>
      </c>
      <c r="B168" s="444">
        <v>10</v>
      </c>
      <c r="C168" s="445" t="s">
        <v>8604</v>
      </c>
      <c r="D168" s="446">
        <v>28</v>
      </c>
      <c r="E168" s="450">
        <v>6</v>
      </c>
      <c r="F168" s="451" t="s">
        <v>7909</v>
      </c>
      <c r="G168" s="452">
        <v>42</v>
      </c>
      <c r="H168" s="342">
        <v>13</v>
      </c>
      <c r="I168" s="342" t="s">
        <v>7225</v>
      </c>
      <c r="J168" s="342">
        <v>54</v>
      </c>
      <c r="K168" s="393">
        <v>9</v>
      </c>
      <c r="L168" s="394" t="s">
        <v>384</v>
      </c>
      <c r="M168" s="395">
        <v>53</v>
      </c>
      <c r="N168" s="341">
        <v>8</v>
      </c>
      <c r="O168" s="342" t="s">
        <v>5835</v>
      </c>
      <c r="P168" s="343">
        <v>28</v>
      </c>
      <c r="Q168" s="104">
        <v>9</v>
      </c>
      <c r="R168" t="s">
        <v>5094</v>
      </c>
      <c r="S168" s="105">
        <v>59</v>
      </c>
      <c r="T168" s="341">
        <v>11</v>
      </c>
      <c r="U168" s="342" t="s">
        <v>4348</v>
      </c>
      <c r="V168" s="343">
        <v>121</v>
      </c>
      <c r="W168" s="104">
        <v>6</v>
      </c>
      <c r="X168" t="s">
        <v>3593</v>
      </c>
      <c r="Y168" s="105">
        <v>17</v>
      </c>
      <c r="Z168" s="246">
        <v>10</v>
      </c>
      <c r="AA168" s="246" t="s">
        <v>2820</v>
      </c>
      <c r="AB168" s="246">
        <v>40</v>
      </c>
      <c r="AC168" s="104">
        <v>10</v>
      </c>
      <c r="AD168" t="s">
        <v>2070</v>
      </c>
      <c r="AE168" s="105">
        <v>54</v>
      </c>
      <c r="AF168" s="245">
        <v>7</v>
      </c>
      <c r="AG168" s="246" t="s">
        <v>1310</v>
      </c>
      <c r="AH168" s="247">
        <v>101</v>
      </c>
      <c r="AI168" s="219">
        <v>14</v>
      </c>
      <c r="AJ168" s="219" t="s">
        <v>576</v>
      </c>
      <c r="AK168" s="219">
        <v>122</v>
      </c>
      <c r="AL168" s="72">
        <v>7</v>
      </c>
      <c r="AM168" s="73">
        <v>259729</v>
      </c>
      <c r="AN168" s="74">
        <v>117</v>
      </c>
      <c r="AO168" s="54">
        <v>5</v>
      </c>
      <c r="AP168" s="14">
        <v>174580</v>
      </c>
      <c r="AQ168" s="55">
        <v>108</v>
      </c>
      <c r="AR168" s="72">
        <v>8</v>
      </c>
      <c r="AS168" s="73">
        <v>223381</v>
      </c>
      <c r="AT168" s="74">
        <v>160</v>
      </c>
      <c r="AU168" s="54">
        <v>10</v>
      </c>
      <c r="AV168" s="14">
        <v>168760</v>
      </c>
      <c r="AW168" s="55">
        <v>101</v>
      </c>
      <c r="AX168" s="69">
        <v>4</v>
      </c>
      <c r="AY168" s="70">
        <v>254000</v>
      </c>
      <c r="AZ168" s="71">
        <v>200</v>
      </c>
      <c r="BA168" s="54">
        <v>6</v>
      </c>
      <c r="BB168" s="14">
        <v>256333</v>
      </c>
      <c r="BC168" s="55">
        <v>118</v>
      </c>
      <c r="BD168" s="72">
        <v>6</v>
      </c>
      <c r="BE168" s="73">
        <v>380567</v>
      </c>
      <c r="BF168" s="74">
        <v>166</v>
      </c>
      <c r="BG168" s="54">
        <v>15</v>
      </c>
      <c r="BH168" s="14">
        <v>21770</v>
      </c>
      <c r="BI168" s="55">
        <v>153</v>
      </c>
      <c r="BJ168" s="72">
        <v>9</v>
      </c>
      <c r="BK168" s="73">
        <v>264844</v>
      </c>
      <c r="BL168" s="74">
        <v>110</v>
      </c>
      <c r="BM168" s="54">
        <v>9</v>
      </c>
      <c r="BN168" s="14">
        <v>243856</v>
      </c>
      <c r="BO168" s="55">
        <v>103</v>
      </c>
      <c r="BP168" s="72">
        <v>7</v>
      </c>
      <c r="BQ168" s="73">
        <v>166200</v>
      </c>
      <c r="BR168" s="74">
        <v>84</v>
      </c>
      <c r="BS168" s="54">
        <v>11</v>
      </c>
      <c r="BT168" s="14">
        <v>441855</v>
      </c>
      <c r="BU168" s="55">
        <v>74</v>
      </c>
      <c r="BV168" s="72"/>
      <c r="BW168" s="73"/>
      <c r="BX168" s="74"/>
      <c r="BY168" s="54"/>
      <c r="CA168" s="55"/>
    </row>
    <row r="169" spans="1:79" x14ac:dyDescent="0.4">
      <c r="A169" s="20" t="s">
        <v>247</v>
      </c>
      <c r="B169" s="444">
        <v>19</v>
      </c>
      <c r="C169" s="445" t="s">
        <v>8605</v>
      </c>
      <c r="D169" s="446">
        <v>51</v>
      </c>
      <c r="E169" s="450">
        <v>18</v>
      </c>
      <c r="F169" s="451" t="s">
        <v>7910</v>
      </c>
      <c r="G169" s="452">
        <v>63</v>
      </c>
      <c r="H169" s="342">
        <v>18</v>
      </c>
      <c r="I169" s="342" t="s">
        <v>7226</v>
      </c>
      <c r="J169" s="342">
        <v>60</v>
      </c>
      <c r="K169" s="393">
        <v>13</v>
      </c>
      <c r="L169" s="394" t="s">
        <v>6543</v>
      </c>
      <c r="M169" s="395">
        <v>40</v>
      </c>
      <c r="N169" s="341">
        <v>18</v>
      </c>
      <c r="O169" s="342" t="s">
        <v>5836</v>
      </c>
      <c r="P169" s="343">
        <v>38</v>
      </c>
      <c r="Q169" s="104">
        <v>22</v>
      </c>
      <c r="R169" t="s">
        <v>5095</v>
      </c>
      <c r="S169" s="105">
        <v>59</v>
      </c>
      <c r="T169" s="341">
        <v>32</v>
      </c>
      <c r="U169" s="342" t="s">
        <v>4349</v>
      </c>
      <c r="V169" s="343">
        <v>109</v>
      </c>
      <c r="W169" s="104">
        <v>27</v>
      </c>
      <c r="X169" t="s">
        <v>3594</v>
      </c>
      <c r="Y169" s="105">
        <v>114</v>
      </c>
      <c r="Z169" s="246">
        <v>23</v>
      </c>
      <c r="AA169" s="246" t="s">
        <v>2821</v>
      </c>
      <c r="AB169" s="246">
        <v>121</v>
      </c>
      <c r="AC169" s="104">
        <v>22</v>
      </c>
      <c r="AD169" t="s">
        <v>2071</v>
      </c>
      <c r="AE169" s="105">
        <v>116</v>
      </c>
      <c r="AF169" s="245">
        <v>24</v>
      </c>
      <c r="AG169" s="246" t="s">
        <v>1311</v>
      </c>
      <c r="AH169" s="247">
        <v>99</v>
      </c>
      <c r="AI169" s="219">
        <v>24</v>
      </c>
      <c r="AJ169" s="219" t="s">
        <v>577</v>
      </c>
      <c r="AK169" s="219">
        <v>130</v>
      </c>
      <c r="AL169" s="72">
        <v>35</v>
      </c>
      <c r="AM169" s="73">
        <v>193448</v>
      </c>
      <c r="AN169" s="74">
        <v>181</v>
      </c>
      <c r="AO169" s="54">
        <v>24</v>
      </c>
      <c r="AP169" s="14">
        <v>144866</v>
      </c>
      <c r="AQ169" s="55">
        <v>102</v>
      </c>
      <c r="AR169" s="72">
        <v>27</v>
      </c>
      <c r="AS169" s="73">
        <v>155344</v>
      </c>
      <c r="AT169" s="74">
        <v>142</v>
      </c>
      <c r="AU169" s="54">
        <v>13</v>
      </c>
      <c r="AV169" s="14">
        <v>164569</v>
      </c>
      <c r="AW169" s="55">
        <v>220</v>
      </c>
      <c r="AX169" s="69">
        <v>15</v>
      </c>
      <c r="AY169" s="70">
        <v>185133</v>
      </c>
      <c r="AZ169" s="71">
        <v>195</v>
      </c>
      <c r="BA169" s="54">
        <v>14</v>
      </c>
      <c r="BB169" s="14">
        <v>171039</v>
      </c>
      <c r="BC169" s="55">
        <v>129</v>
      </c>
      <c r="BD169" s="72">
        <v>4</v>
      </c>
      <c r="BE169" s="73">
        <v>207679</v>
      </c>
      <c r="BF169" s="74">
        <v>96</v>
      </c>
      <c r="BG169" s="54">
        <v>30</v>
      </c>
      <c r="BH169" s="14">
        <v>207910</v>
      </c>
      <c r="BI169" s="55">
        <v>111</v>
      </c>
      <c r="BJ169" s="72">
        <v>20</v>
      </c>
      <c r="BK169" s="73">
        <v>202301</v>
      </c>
      <c r="BL169" s="74">
        <v>120</v>
      </c>
      <c r="BM169" s="54">
        <v>35</v>
      </c>
      <c r="BN169" s="14">
        <v>180151</v>
      </c>
      <c r="BO169" s="55">
        <v>119</v>
      </c>
      <c r="BP169" s="72">
        <v>30</v>
      </c>
      <c r="BQ169" s="73">
        <v>158151</v>
      </c>
      <c r="BR169" s="74">
        <v>98</v>
      </c>
      <c r="BS169" s="54">
        <v>25</v>
      </c>
      <c r="BT169" s="14">
        <v>195453</v>
      </c>
      <c r="BU169" s="55">
        <v>89</v>
      </c>
      <c r="BV169" s="72">
        <v>34</v>
      </c>
      <c r="BW169" s="73">
        <v>150949</v>
      </c>
      <c r="BX169" s="74">
        <v>75</v>
      </c>
      <c r="BY169" s="54">
        <v>20</v>
      </c>
      <c r="BZ169" s="14">
        <v>134520</v>
      </c>
      <c r="CA169" s="55">
        <v>109</v>
      </c>
    </row>
    <row r="170" spans="1:79" x14ac:dyDescent="0.4">
      <c r="A170" s="20" t="s">
        <v>148</v>
      </c>
      <c r="B170" s="444">
        <v>7</v>
      </c>
      <c r="C170" s="445" t="s">
        <v>8606</v>
      </c>
      <c r="D170" s="446">
        <v>32</v>
      </c>
      <c r="E170" s="450">
        <v>9</v>
      </c>
      <c r="F170" s="451" t="s">
        <v>7911</v>
      </c>
      <c r="G170" s="452">
        <v>10</v>
      </c>
      <c r="H170" s="342">
        <v>7</v>
      </c>
      <c r="I170" s="342" t="s">
        <v>7227</v>
      </c>
      <c r="J170" s="342">
        <v>44</v>
      </c>
      <c r="K170" s="393">
        <v>7</v>
      </c>
      <c r="L170" s="394" t="s">
        <v>6544</v>
      </c>
      <c r="M170" s="395">
        <v>47</v>
      </c>
      <c r="N170" s="341">
        <v>11</v>
      </c>
      <c r="O170" s="342" t="s">
        <v>5837</v>
      </c>
      <c r="P170" s="343">
        <v>46</v>
      </c>
      <c r="Q170" s="104">
        <v>4</v>
      </c>
      <c r="R170" t="s">
        <v>5096</v>
      </c>
      <c r="S170" s="105">
        <v>17</v>
      </c>
      <c r="T170" s="341">
        <v>12</v>
      </c>
      <c r="U170" s="342" t="s">
        <v>4350</v>
      </c>
      <c r="V170" s="343">
        <v>67</v>
      </c>
      <c r="W170" s="104">
        <v>12</v>
      </c>
      <c r="X170" t="s">
        <v>3595</v>
      </c>
      <c r="Y170" s="105">
        <v>76</v>
      </c>
      <c r="Z170" s="246">
        <v>9</v>
      </c>
      <c r="AA170" s="246" t="s">
        <v>2822</v>
      </c>
      <c r="AB170" s="246">
        <v>72</v>
      </c>
      <c r="AC170" s="104">
        <v>13</v>
      </c>
      <c r="AD170" t="s">
        <v>2072</v>
      </c>
      <c r="AE170" s="105">
        <v>81</v>
      </c>
      <c r="AF170" s="245">
        <v>19</v>
      </c>
      <c r="AG170" s="246" t="s">
        <v>1312</v>
      </c>
      <c r="AH170" s="247">
        <v>144</v>
      </c>
      <c r="AI170" s="219">
        <v>10</v>
      </c>
      <c r="AJ170" s="219" t="s">
        <v>578</v>
      </c>
      <c r="AK170" s="219">
        <v>141</v>
      </c>
      <c r="AL170" s="72">
        <v>9</v>
      </c>
      <c r="AM170" s="73">
        <v>288338</v>
      </c>
      <c r="AN170" s="74">
        <v>110</v>
      </c>
      <c r="AO170" s="54">
        <v>8</v>
      </c>
      <c r="AP170" s="14">
        <v>295125</v>
      </c>
      <c r="AQ170" s="55">
        <v>160</v>
      </c>
      <c r="AR170" s="72">
        <v>13</v>
      </c>
      <c r="AS170" s="73">
        <v>268720</v>
      </c>
      <c r="AT170" s="74">
        <v>162</v>
      </c>
      <c r="AU170" s="54">
        <v>5</v>
      </c>
      <c r="AV170" s="14">
        <v>121000</v>
      </c>
      <c r="AW170" s="55">
        <v>103</v>
      </c>
      <c r="AX170" s="69">
        <v>2</v>
      </c>
      <c r="AY170" s="70">
        <v>215000</v>
      </c>
      <c r="AZ170" s="71">
        <v>186</v>
      </c>
      <c r="BA170" s="54">
        <v>3</v>
      </c>
      <c r="BB170" s="14">
        <v>292500</v>
      </c>
      <c r="BC170" s="55">
        <v>96</v>
      </c>
      <c r="BD170" s="72">
        <v>2</v>
      </c>
      <c r="BE170" s="73">
        <v>192500</v>
      </c>
      <c r="BF170" s="74">
        <v>228</v>
      </c>
      <c r="BG170" s="54">
        <v>10</v>
      </c>
      <c r="BH170" s="14">
        <v>273880</v>
      </c>
      <c r="BI170" s="55">
        <v>95</v>
      </c>
      <c r="BJ170" s="72">
        <v>8</v>
      </c>
      <c r="BK170" s="73">
        <v>242628</v>
      </c>
      <c r="BL170" s="74">
        <v>145</v>
      </c>
      <c r="BM170" s="54">
        <v>15</v>
      </c>
      <c r="BN170" s="14">
        <v>274560</v>
      </c>
      <c r="BO170" s="55">
        <v>62</v>
      </c>
      <c r="BP170" s="72">
        <v>10</v>
      </c>
      <c r="BQ170" s="73">
        <v>231630</v>
      </c>
      <c r="BR170" s="74">
        <v>99</v>
      </c>
      <c r="BS170" s="54">
        <v>7</v>
      </c>
      <c r="BT170" s="14">
        <v>240700</v>
      </c>
      <c r="BU170" s="55">
        <v>69</v>
      </c>
      <c r="BV170" s="72"/>
      <c r="BW170" s="73"/>
      <c r="BX170" s="74"/>
      <c r="BY170" s="54"/>
      <c r="CA170" s="55"/>
    </row>
    <row r="171" spans="1:79" x14ac:dyDescent="0.4">
      <c r="A171" s="20" t="s">
        <v>14</v>
      </c>
      <c r="B171" s="444">
        <v>32</v>
      </c>
      <c r="C171" s="445" t="s">
        <v>8607</v>
      </c>
      <c r="D171" s="446">
        <v>58</v>
      </c>
      <c r="E171" s="450">
        <v>24</v>
      </c>
      <c r="F171" s="451" t="s">
        <v>7912</v>
      </c>
      <c r="G171" s="452">
        <v>42</v>
      </c>
      <c r="H171" s="342">
        <v>20</v>
      </c>
      <c r="I171" s="342" t="s">
        <v>7228</v>
      </c>
      <c r="J171" s="342">
        <v>40</v>
      </c>
      <c r="K171" s="393">
        <v>27</v>
      </c>
      <c r="L171" s="394" t="s">
        <v>6545</v>
      </c>
      <c r="M171" s="395">
        <v>52</v>
      </c>
      <c r="N171" s="341">
        <v>32</v>
      </c>
      <c r="O171" s="342" t="s">
        <v>5838</v>
      </c>
      <c r="P171" s="343">
        <v>42</v>
      </c>
      <c r="Q171" s="104">
        <v>25</v>
      </c>
      <c r="R171" t="s">
        <v>5097</v>
      </c>
      <c r="S171" s="105">
        <v>65</v>
      </c>
      <c r="T171" s="341">
        <v>31</v>
      </c>
      <c r="U171" s="342" t="s">
        <v>4351</v>
      </c>
      <c r="V171" s="343">
        <v>104</v>
      </c>
      <c r="W171" s="104">
        <v>30</v>
      </c>
      <c r="X171" t="s">
        <v>3596</v>
      </c>
      <c r="Y171" s="105">
        <v>77</v>
      </c>
      <c r="Z171" s="246">
        <v>24</v>
      </c>
      <c r="AA171" s="246" t="s">
        <v>2823</v>
      </c>
      <c r="AB171" s="246">
        <v>88</v>
      </c>
      <c r="AC171" s="104">
        <v>28</v>
      </c>
      <c r="AD171" t="s">
        <v>2073</v>
      </c>
      <c r="AE171" s="105">
        <v>81</v>
      </c>
      <c r="AF171" s="245">
        <v>36</v>
      </c>
      <c r="AG171" s="246" t="s">
        <v>1313</v>
      </c>
      <c r="AH171" s="247">
        <v>124</v>
      </c>
      <c r="AI171" s="219">
        <v>24</v>
      </c>
      <c r="AJ171" s="219" t="s">
        <v>579</v>
      </c>
      <c r="AK171" s="219">
        <v>106</v>
      </c>
      <c r="AL171" s="72">
        <v>21</v>
      </c>
      <c r="AM171" s="73">
        <v>154388</v>
      </c>
      <c r="AN171" s="74">
        <v>156</v>
      </c>
      <c r="AO171" s="54">
        <v>22</v>
      </c>
      <c r="AP171" s="14">
        <v>280531</v>
      </c>
      <c r="AQ171" s="55">
        <v>114</v>
      </c>
      <c r="AR171" s="72">
        <v>30</v>
      </c>
      <c r="AS171" s="73">
        <v>138074</v>
      </c>
      <c r="AT171" s="74">
        <v>137</v>
      </c>
      <c r="AU171" s="54">
        <v>21</v>
      </c>
      <c r="AV171" s="14">
        <v>163614</v>
      </c>
      <c r="AW171" s="55">
        <v>189</v>
      </c>
      <c r="AX171" s="69">
        <v>22</v>
      </c>
      <c r="AY171" s="70">
        <v>205493</v>
      </c>
      <c r="AZ171" s="71">
        <v>197</v>
      </c>
      <c r="BA171" s="54">
        <v>11</v>
      </c>
      <c r="BB171" s="14">
        <v>141573</v>
      </c>
      <c r="BC171" s="55">
        <v>143</v>
      </c>
      <c r="BD171" s="72">
        <v>17</v>
      </c>
      <c r="BE171" s="73">
        <v>378812</v>
      </c>
      <c r="BF171" s="74">
        <v>153</v>
      </c>
      <c r="BG171" s="54">
        <v>24</v>
      </c>
      <c r="BH171" s="14">
        <v>325017</v>
      </c>
      <c r="BI171" s="55">
        <v>188</v>
      </c>
      <c r="BJ171" s="72">
        <v>29</v>
      </c>
      <c r="BK171" s="73">
        <v>251004</v>
      </c>
      <c r="BL171" s="74">
        <v>112</v>
      </c>
      <c r="BM171" s="54">
        <v>31</v>
      </c>
      <c r="BN171" s="14">
        <v>256151</v>
      </c>
      <c r="BO171" s="55">
        <v>83</v>
      </c>
      <c r="BP171" s="72">
        <v>41</v>
      </c>
      <c r="BQ171" s="73">
        <v>160912</v>
      </c>
      <c r="BR171" s="74">
        <v>66</v>
      </c>
      <c r="BS171" s="54">
        <v>22</v>
      </c>
      <c r="BT171" s="14">
        <v>154494</v>
      </c>
      <c r="BU171" s="55">
        <v>208</v>
      </c>
      <c r="BV171" s="72">
        <v>25</v>
      </c>
      <c r="BW171" s="73">
        <v>145134</v>
      </c>
      <c r="BX171" s="74">
        <v>240</v>
      </c>
      <c r="BY171" s="54">
        <v>21</v>
      </c>
      <c r="BZ171" s="14">
        <v>268928</v>
      </c>
      <c r="CA171" s="55">
        <v>214</v>
      </c>
    </row>
    <row r="172" spans="1:79" x14ac:dyDescent="0.4">
      <c r="A172" s="20" t="s">
        <v>149</v>
      </c>
      <c r="B172" s="444">
        <v>36</v>
      </c>
      <c r="C172" s="445" t="s">
        <v>8608</v>
      </c>
      <c r="D172" s="446">
        <v>35</v>
      </c>
      <c r="E172" s="450">
        <v>28</v>
      </c>
      <c r="F172" s="451" t="s">
        <v>7913</v>
      </c>
      <c r="G172" s="452">
        <v>36</v>
      </c>
      <c r="H172" s="342">
        <v>28</v>
      </c>
      <c r="I172" s="342" t="s">
        <v>7229</v>
      </c>
      <c r="J172" s="342">
        <v>42</v>
      </c>
      <c r="K172" s="393">
        <v>40</v>
      </c>
      <c r="L172" s="394" t="s">
        <v>6546</v>
      </c>
      <c r="M172" s="395">
        <v>35</v>
      </c>
      <c r="N172" s="341">
        <v>44</v>
      </c>
      <c r="O172" s="342" t="s">
        <v>5839</v>
      </c>
      <c r="P172" s="343">
        <v>28</v>
      </c>
      <c r="Q172" s="104">
        <v>61</v>
      </c>
      <c r="R172" t="s">
        <v>5098</v>
      </c>
      <c r="S172" s="105">
        <v>44</v>
      </c>
      <c r="T172" s="341">
        <v>54</v>
      </c>
      <c r="U172" s="342" t="s">
        <v>4352</v>
      </c>
      <c r="V172" s="343">
        <v>83</v>
      </c>
      <c r="W172" s="104">
        <v>44</v>
      </c>
      <c r="X172" t="s">
        <v>3597</v>
      </c>
      <c r="Y172" s="105">
        <v>67</v>
      </c>
      <c r="Z172" s="246">
        <v>48</v>
      </c>
      <c r="AA172" s="246" t="s">
        <v>2824</v>
      </c>
      <c r="AB172" s="246">
        <v>61</v>
      </c>
      <c r="AC172" s="104">
        <v>61</v>
      </c>
      <c r="AD172" t="s">
        <v>2074</v>
      </c>
      <c r="AE172" s="105">
        <v>105</v>
      </c>
      <c r="AF172" s="245">
        <v>60</v>
      </c>
      <c r="AG172" s="246" t="s">
        <v>1314</v>
      </c>
      <c r="AH172" s="247">
        <v>182</v>
      </c>
      <c r="AI172" s="219">
        <v>61</v>
      </c>
      <c r="AJ172" s="219" t="s">
        <v>580</v>
      </c>
      <c r="AK172" s="219">
        <v>186</v>
      </c>
      <c r="AL172" s="72">
        <v>40</v>
      </c>
      <c r="AM172" s="73">
        <v>197705</v>
      </c>
      <c r="AN172" s="74">
        <v>184</v>
      </c>
      <c r="AO172" s="54">
        <v>36</v>
      </c>
      <c r="AP172" s="14">
        <v>176164</v>
      </c>
      <c r="AQ172" s="55">
        <v>246</v>
      </c>
      <c r="AR172" s="72">
        <v>31</v>
      </c>
      <c r="AS172" s="73">
        <v>204807</v>
      </c>
      <c r="AT172" s="74">
        <v>256</v>
      </c>
      <c r="AU172" s="54">
        <v>23</v>
      </c>
      <c r="AV172" s="14">
        <v>175489</v>
      </c>
      <c r="AW172" s="55">
        <v>171</v>
      </c>
      <c r="AX172" s="69">
        <v>37</v>
      </c>
      <c r="AY172" s="70">
        <v>194887</v>
      </c>
      <c r="AZ172" s="71">
        <v>206</v>
      </c>
      <c r="BA172" s="54">
        <v>31</v>
      </c>
      <c r="BB172" s="14">
        <v>152110</v>
      </c>
      <c r="BC172" s="55">
        <v>195</v>
      </c>
      <c r="BD172" s="72">
        <v>39</v>
      </c>
      <c r="BE172" s="73">
        <v>186742</v>
      </c>
      <c r="BF172" s="74">
        <v>161</v>
      </c>
      <c r="BG172" s="54">
        <v>60</v>
      </c>
      <c r="BH172" s="14">
        <v>175852</v>
      </c>
      <c r="BI172" s="55">
        <v>146</v>
      </c>
      <c r="BJ172" s="72">
        <v>48</v>
      </c>
      <c r="BK172" s="73">
        <v>211411</v>
      </c>
      <c r="BL172" s="74">
        <v>128</v>
      </c>
      <c r="BM172" s="54">
        <v>63</v>
      </c>
      <c r="BN172" s="14">
        <v>245812</v>
      </c>
      <c r="BO172" s="55">
        <v>111</v>
      </c>
      <c r="BP172" s="72">
        <v>50</v>
      </c>
      <c r="BQ172" s="73">
        <v>183554</v>
      </c>
      <c r="BR172" s="74">
        <v>182</v>
      </c>
      <c r="BS172" s="54">
        <v>41</v>
      </c>
      <c r="BT172" s="14">
        <v>160807</v>
      </c>
      <c r="BU172" s="55">
        <v>107</v>
      </c>
      <c r="BV172" s="72"/>
      <c r="BW172" s="73"/>
      <c r="BX172" s="74"/>
      <c r="BY172" s="54"/>
      <c r="CA172" s="55"/>
    </row>
    <row r="173" spans="1:79" x14ac:dyDescent="0.4">
      <c r="A173" s="20" t="s">
        <v>61</v>
      </c>
      <c r="B173" s="444">
        <v>31</v>
      </c>
      <c r="C173" s="445" t="s">
        <v>8609</v>
      </c>
      <c r="D173" s="446">
        <v>44</v>
      </c>
      <c r="E173" s="450">
        <v>26</v>
      </c>
      <c r="F173" s="451" t="s">
        <v>7914</v>
      </c>
      <c r="G173" s="452">
        <v>70</v>
      </c>
      <c r="H173" s="342">
        <v>35</v>
      </c>
      <c r="I173" s="342" t="s">
        <v>7230</v>
      </c>
      <c r="J173" s="342">
        <v>53</v>
      </c>
      <c r="K173" s="393">
        <v>31</v>
      </c>
      <c r="L173" s="394" t="s">
        <v>6547</v>
      </c>
      <c r="M173" s="395">
        <v>42</v>
      </c>
      <c r="N173" s="341">
        <v>43</v>
      </c>
      <c r="O173" s="342" t="s">
        <v>5840</v>
      </c>
      <c r="P173" s="343">
        <v>55</v>
      </c>
      <c r="Q173" s="104">
        <v>53</v>
      </c>
      <c r="R173" t="s">
        <v>5099</v>
      </c>
      <c r="S173" s="105">
        <v>72</v>
      </c>
      <c r="T173" s="341">
        <v>30</v>
      </c>
      <c r="U173" s="342" t="s">
        <v>4353</v>
      </c>
      <c r="V173" s="343">
        <v>157</v>
      </c>
      <c r="W173" s="104">
        <v>40</v>
      </c>
      <c r="X173" t="s">
        <v>3598</v>
      </c>
      <c r="Y173" s="105">
        <v>121</v>
      </c>
      <c r="Z173" s="246">
        <v>48</v>
      </c>
      <c r="AA173" s="246" t="s">
        <v>2825</v>
      </c>
      <c r="AB173" s="246">
        <v>144</v>
      </c>
      <c r="AC173" s="104">
        <v>44</v>
      </c>
      <c r="AD173" t="s">
        <v>2075</v>
      </c>
      <c r="AE173" s="105">
        <v>110</v>
      </c>
      <c r="AF173" s="245">
        <v>45</v>
      </c>
      <c r="AG173" s="246" t="s">
        <v>1315</v>
      </c>
      <c r="AH173" s="247">
        <v>136</v>
      </c>
      <c r="AI173" s="219">
        <v>37</v>
      </c>
      <c r="AJ173" s="219" t="s">
        <v>581</v>
      </c>
      <c r="AK173" s="219">
        <v>145</v>
      </c>
      <c r="AL173" s="75">
        <v>25</v>
      </c>
      <c r="AM173" s="76">
        <v>374955</v>
      </c>
      <c r="AN173" s="77">
        <v>150</v>
      </c>
      <c r="AO173" s="56">
        <v>35</v>
      </c>
      <c r="AP173" s="15">
        <v>277109</v>
      </c>
      <c r="AQ173" s="57">
        <v>175</v>
      </c>
      <c r="AR173" s="75">
        <v>17</v>
      </c>
      <c r="AS173" s="76">
        <v>262469</v>
      </c>
      <c r="AT173" s="77">
        <v>204</v>
      </c>
      <c r="AU173" s="56">
        <v>20</v>
      </c>
      <c r="AV173" s="15">
        <v>391911</v>
      </c>
      <c r="AW173" s="57">
        <v>255</v>
      </c>
      <c r="AX173" s="94">
        <v>21</v>
      </c>
      <c r="AY173" s="95">
        <v>322143</v>
      </c>
      <c r="AZ173" s="96">
        <v>156</v>
      </c>
      <c r="BA173" s="56">
        <v>17</v>
      </c>
      <c r="BB173" s="15">
        <v>508223</v>
      </c>
      <c r="BC173" s="57">
        <v>200</v>
      </c>
      <c r="BD173" s="75">
        <v>22</v>
      </c>
      <c r="BE173" s="76">
        <v>590795</v>
      </c>
      <c r="BF173" s="77">
        <v>139</v>
      </c>
      <c r="BG173" s="56">
        <v>28</v>
      </c>
      <c r="BH173" s="15">
        <v>493416</v>
      </c>
      <c r="BI173" s="57">
        <v>105</v>
      </c>
      <c r="BJ173" s="75">
        <v>32</v>
      </c>
      <c r="BK173" s="76">
        <v>456101</v>
      </c>
      <c r="BL173" s="77">
        <v>87</v>
      </c>
      <c r="BM173" s="56">
        <v>38</v>
      </c>
      <c r="BN173" s="15">
        <v>257261</v>
      </c>
      <c r="BO173" s="57">
        <v>109</v>
      </c>
      <c r="BP173" s="75">
        <v>35</v>
      </c>
      <c r="BQ173" s="76">
        <v>215451</v>
      </c>
      <c r="BR173" s="77">
        <v>96</v>
      </c>
      <c r="BS173" s="56">
        <v>35</v>
      </c>
      <c r="BT173" s="15">
        <v>231180</v>
      </c>
      <c r="BU173" s="57">
        <v>153</v>
      </c>
      <c r="BV173" s="75">
        <v>28</v>
      </c>
      <c r="BW173" s="76">
        <v>286073</v>
      </c>
      <c r="BX173" s="77">
        <v>266</v>
      </c>
      <c r="BY173" s="56">
        <v>35</v>
      </c>
      <c r="BZ173" s="14">
        <v>181391</v>
      </c>
      <c r="CA173" s="55">
        <v>81</v>
      </c>
    </row>
    <row r="174" spans="1:79" ht="12.9" x14ac:dyDescent="0.5">
      <c r="A174" s="20"/>
      <c r="B174" s="178" t="s">
        <v>254</v>
      </c>
      <c r="C174" s="264" t="s">
        <v>255</v>
      </c>
      <c r="D174" s="265" t="s">
        <v>256</v>
      </c>
      <c r="E174" s="301" t="s">
        <v>254</v>
      </c>
      <c r="F174" s="4" t="s">
        <v>255</v>
      </c>
      <c r="G174" s="302" t="s">
        <v>256</v>
      </c>
      <c r="H174" s="320" t="s">
        <v>254</v>
      </c>
      <c r="I174" s="264" t="s">
        <v>255</v>
      </c>
      <c r="J174" s="265" t="s">
        <v>256</v>
      </c>
      <c r="K174" s="301" t="s">
        <v>254</v>
      </c>
      <c r="L174" s="4" t="s">
        <v>255</v>
      </c>
      <c r="M174" s="302" t="s">
        <v>256</v>
      </c>
      <c r="N174" s="320" t="s">
        <v>254</v>
      </c>
      <c r="O174" s="264" t="s">
        <v>255</v>
      </c>
      <c r="P174" s="265" t="s">
        <v>256</v>
      </c>
      <c r="Q174" s="301" t="s">
        <v>254</v>
      </c>
      <c r="R174" s="4" t="s">
        <v>255</v>
      </c>
      <c r="S174" s="302" t="s">
        <v>256</v>
      </c>
      <c r="T174" s="348"/>
      <c r="U174" s="349"/>
      <c r="V174" s="350"/>
      <c r="W174" s="296"/>
      <c r="X174" s="303"/>
      <c r="Y174" s="297"/>
      <c r="Z174" s="262"/>
      <c r="AA174" s="262"/>
      <c r="AB174" s="263"/>
      <c r="AC174" s="298"/>
      <c r="AD174" s="304"/>
      <c r="AE174" s="300"/>
      <c r="AF174" s="258"/>
      <c r="AG174" s="258"/>
      <c r="AH174" s="259"/>
      <c r="AI174" s="46"/>
      <c r="AJ174" s="46"/>
      <c r="AK174" s="47"/>
      <c r="AL174" s="151"/>
      <c r="AM174" s="126"/>
      <c r="AN174" s="127"/>
      <c r="AO174" s="150"/>
      <c r="AP174" s="124"/>
      <c r="AQ174" s="125"/>
      <c r="AR174" s="151"/>
      <c r="AS174" s="126"/>
      <c r="AT174" s="127"/>
      <c r="AU174" s="150"/>
      <c r="AV174" s="124"/>
      <c r="AW174" s="125"/>
      <c r="AX174" s="151"/>
      <c r="AY174" s="126"/>
      <c r="AZ174" s="127"/>
      <c r="BA174" s="150"/>
      <c r="BB174" s="124"/>
      <c r="BC174" s="125"/>
      <c r="BD174" s="480"/>
      <c r="BE174" s="481"/>
      <c r="BF174" s="482"/>
      <c r="BG174" s="296"/>
      <c r="BH174" s="303"/>
      <c r="BI174" s="297"/>
      <c r="BJ174" s="151"/>
      <c r="BK174" s="126"/>
      <c r="BL174" s="127"/>
      <c r="BM174" s="150"/>
      <c r="BN174" s="124"/>
      <c r="BO174" s="125"/>
      <c r="BP174" s="319"/>
      <c r="BQ174" s="145"/>
      <c r="BR174" s="260"/>
      <c r="BS174" s="296"/>
      <c r="BT174" s="303"/>
      <c r="BU174" s="297"/>
      <c r="BV174" s="319"/>
      <c r="BW174" s="145"/>
      <c r="BX174" s="260"/>
      <c r="BY174" s="150"/>
      <c r="BZ174" s="124"/>
      <c r="CA174" s="125"/>
    </row>
    <row r="175" spans="1:79" s="35" customFormat="1" x14ac:dyDescent="0.4">
      <c r="A175" s="360" t="s">
        <v>62</v>
      </c>
      <c r="B175" s="472">
        <v>824</v>
      </c>
      <c r="C175" s="473" t="s">
        <v>8610</v>
      </c>
      <c r="D175" s="474">
        <v>28</v>
      </c>
      <c r="E175" s="475">
        <v>768</v>
      </c>
      <c r="F175" s="476" t="s">
        <v>7915</v>
      </c>
      <c r="G175" s="477">
        <v>28</v>
      </c>
      <c r="H175" s="356">
        <v>726</v>
      </c>
      <c r="I175" s="356" t="s">
        <v>7247</v>
      </c>
      <c r="J175" s="357">
        <v>27</v>
      </c>
      <c r="K175" s="390">
        <v>604</v>
      </c>
      <c r="L175" s="391" t="s">
        <v>6564</v>
      </c>
      <c r="M175" s="392">
        <v>25</v>
      </c>
      <c r="N175" s="374">
        <v>847</v>
      </c>
      <c r="O175" s="356" t="s">
        <v>5857</v>
      </c>
      <c r="P175" s="357">
        <v>21</v>
      </c>
      <c r="Q175" s="198">
        <v>947</v>
      </c>
      <c r="R175" s="29" t="s">
        <v>5116</v>
      </c>
      <c r="S175" s="199">
        <v>23</v>
      </c>
      <c r="T175" s="251">
        <v>865</v>
      </c>
      <c r="U175" s="356" t="s">
        <v>595</v>
      </c>
      <c r="V175" s="357">
        <v>37</v>
      </c>
      <c r="W175" s="198">
        <v>888</v>
      </c>
      <c r="X175" s="29" t="s">
        <v>3615</v>
      </c>
      <c r="Y175" s="199">
        <v>45</v>
      </c>
      <c r="Z175" s="252">
        <v>996</v>
      </c>
      <c r="AA175" s="252" t="s">
        <v>2842</v>
      </c>
      <c r="AB175" s="253">
        <v>53</v>
      </c>
      <c r="AC175" s="198">
        <v>1009</v>
      </c>
      <c r="AD175" s="29" t="s">
        <v>2092</v>
      </c>
      <c r="AE175" s="199">
        <v>54</v>
      </c>
      <c r="AF175" s="252">
        <v>953</v>
      </c>
      <c r="AG175" s="252" t="s">
        <v>1360</v>
      </c>
      <c r="AH175" s="253">
        <v>78</v>
      </c>
      <c r="AI175" s="38">
        <v>933</v>
      </c>
      <c r="AJ175" s="38">
        <v>224530</v>
      </c>
      <c r="AK175" s="51">
        <v>90</v>
      </c>
      <c r="AL175" s="66">
        <v>766</v>
      </c>
      <c r="AM175" s="67">
        <v>196587</v>
      </c>
      <c r="AN175" s="68">
        <v>100</v>
      </c>
      <c r="AO175" s="50">
        <v>856</v>
      </c>
      <c r="AP175" s="38">
        <v>197669</v>
      </c>
      <c r="AQ175" s="51">
        <v>113</v>
      </c>
      <c r="AR175" s="66">
        <v>667</v>
      </c>
      <c r="AS175" s="67">
        <v>194332</v>
      </c>
      <c r="AT175" s="68">
        <v>125</v>
      </c>
      <c r="AU175" s="50">
        <v>464</v>
      </c>
      <c r="AV175" s="38">
        <v>192341</v>
      </c>
      <c r="AW175" s="51">
        <v>189</v>
      </c>
      <c r="AX175" s="87">
        <v>606</v>
      </c>
      <c r="AY175" s="86">
        <v>200959</v>
      </c>
      <c r="AZ175" s="88">
        <v>117</v>
      </c>
      <c r="BA175" s="50">
        <v>520</v>
      </c>
      <c r="BB175" s="38">
        <v>202844</v>
      </c>
      <c r="BC175" s="51">
        <v>126</v>
      </c>
      <c r="BD175" s="66">
        <v>651</v>
      </c>
      <c r="BE175" s="67">
        <v>215163</v>
      </c>
      <c r="BF175" s="68">
        <v>117</v>
      </c>
      <c r="BG175" s="81">
        <v>906</v>
      </c>
      <c r="BH175" s="26">
        <v>230947</v>
      </c>
      <c r="BI175" s="82">
        <v>102</v>
      </c>
      <c r="BJ175" s="66">
        <v>910</v>
      </c>
      <c r="BK175" s="67">
        <v>232183</v>
      </c>
      <c r="BL175" s="68">
        <v>86</v>
      </c>
      <c r="BM175" s="81">
        <v>928</v>
      </c>
      <c r="BN175" s="26">
        <v>218790</v>
      </c>
      <c r="BO175" s="82">
        <v>88</v>
      </c>
      <c r="BP175" s="87">
        <v>872</v>
      </c>
      <c r="BQ175" s="86">
        <v>214512</v>
      </c>
      <c r="BR175" s="88">
        <v>79</v>
      </c>
      <c r="BS175" s="81">
        <v>789</v>
      </c>
      <c r="BT175" s="26">
        <v>195521</v>
      </c>
      <c r="BU175" s="82">
        <v>73</v>
      </c>
      <c r="BV175" s="87">
        <v>809</v>
      </c>
      <c r="BW175" s="86">
        <v>179317</v>
      </c>
      <c r="BX175" s="88">
        <v>70</v>
      </c>
      <c r="BY175" s="81">
        <v>740</v>
      </c>
      <c r="BZ175" s="38">
        <v>163872</v>
      </c>
      <c r="CA175" s="51">
        <v>85</v>
      </c>
    </row>
    <row r="176" spans="1:79" x14ac:dyDescent="0.4">
      <c r="A176" s="23" t="s">
        <v>241</v>
      </c>
      <c r="B176" s="444">
        <v>10</v>
      </c>
      <c r="C176" s="445" t="s">
        <v>8611</v>
      </c>
      <c r="D176" s="446">
        <v>31</v>
      </c>
      <c r="E176" s="450">
        <v>13</v>
      </c>
      <c r="F176" s="451" t="s">
        <v>7916</v>
      </c>
      <c r="G176" s="452">
        <v>16</v>
      </c>
      <c r="H176" s="342">
        <v>9</v>
      </c>
      <c r="I176" s="342" t="s">
        <v>7232</v>
      </c>
      <c r="J176" s="342">
        <v>24</v>
      </c>
      <c r="K176" s="393">
        <v>9</v>
      </c>
      <c r="L176" s="394" t="s">
        <v>6549</v>
      </c>
      <c r="M176" s="395">
        <v>22</v>
      </c>
      <c r="N176" s="341">
        <v>8</v>
      </c>
      <c r="O176" s="342" t="s">
        <v>5842</v>
      </c>
      <c r="P176" s="343">
        <v>22</v>
      </c>
      <c r="Q176" s="104">
        <v>11</v>
      </c>
      <c r="R176" t="s">
        <v>5101</v>
      </c>
      <c r="S176" s="105">
        <v>8</v>
      </c>
      <c r="T176" s="245">
        <v>11</v>
      </c>
      <c r="U176" s="342" t="s">
        <v>4355</v>
      </c>
      <c r="V176" s="343">
        <v>37</v>
      </c>
      <c r="W176" s="104">
        <v>16</v>
      </c>
      <c r="X176" t="s">
        <v>3600</v>
      </c>
      <c r="Y176" s="105">
        <v>32</v>
      </c>
      <c r="Z176" s="246">
        <v>16</v>
      </c>
      <c r="AA176" s="246" t="s">
        <v>2827</v>
      </c>
      <c r="AB176" s="246">
        <v>84</v>
      </c>
      <c r="AC176" s="104">
        <v>16</v>
      </c>
      <c r="AD176" t="s">
        <v>2077</v>
      </c>
      <c r="AE176" s="105">
        <v>69</v>
      </c>
      <c r="AF176" s="245">
        <v>8</v>
      </c>
      <c r="AG176" s="246" t="s">
        <v>1316</v>
      </c>
      <c r="AH176" s="247">
        <v>59</v>
      </c>
      <c r="AI176" s="222">
        <v>13</v>
      </c>
      <c r="AJ176" s="222" t="s">
        <v>582</v>
      </c>
      <c r="AK176" s="222">
        <v>126</v>
      </c>
      <c r="AL176" s="69">
        <v>12</v>
      </c>
      <c r="AM176" s="70">
        <v>169329</v>
      </c>
      <c r="AN176" s="71">
        <v>51</v>
      </c>
      <c r="AO176" s="52">
        <v>9</v>
      </c>
      <c r="AP176" s="13">
        <v>190033</v>
      </c>
      <c r="AQ176" s="53">
        <v>120</v>
      </c>
      <c r="AR176" s="69">
        <v>11</v>
      </c>
      <c r="AS176" s="70">
        <v>192500</v>
      </c>
      <c r="AT176" s="71">
        <v>113</v>
      </c>
      <c r="AU176" s="52">
        <v>9</v>
      </c>
      <c r="AV176" s="13">
        <v>237611</v>
      </c>
      <c r="AW176" s="53">
        <v>140</v>
      </c>
      <c r="AX176" s="69">
        <v>7</v>
      </c>
      <c r="AY176" s="70">
        <v>180029</v>
      </c>
      <c r="AZ176" s="71">
        <v>220</v>
      </c>
      <c r="BA176" s="52">
        <v>9</v>
      </c>
      <c r="BB176" s="13">
        <v>243822</v>
      </c>
      <c r="BC176" s="53">
        <v>78</v>
      </c>
      <c r="BD176" s="69">
        <v>8</v>
      </c>
      <c r="BE176" s="70">
        <v>136562</v>
      </c>
      <c r="BF176" s="71">
        <v>86</v>
      </c>
      <c r="BG176" s="54">
        <v>23</v>
      </c>
      <c r="BH176" s="14">
        <v>227922</v>
      </c>
      <c r="BI176" s="55">
        <v>85</v>
      </c>
      <c r="BJ176" s="69">
        <v>19</v>
      </c>
      <c r="BK176" s="70">
        <v>216184</v>
      </c>
      <c r="BL176" s="71">
        <v>75</v>
      </c>
      <c r="BM176" s="54">
        <v>9</v>
      </c>
      <c r="BN176" s="14">
        <v>176367</v>
      </c>
      <c r="BO176" s="55">
        <v>87</v>
      </c>
      <c r="BP176" s="72">
        <v>11</v>
      </c>
      <c r="BQ176" s="73">
        <v>182745</v>
      </c>
      <c r="BR176" s="74">
        <v>100</v>
      </c>
      <c r="BS176" s="54">
        <v>14</v>
      </c>
      <c r="BT176" s="14">
        <v>189646</v>
      </c>
      <c r="BU176" s="55">
        <v>69</v>
      </c>
      <c r="BV176" s="97"/>
      <c r="BW176" s="98"/>
      <c r="BX176" s="99"/>
      <c r="BY176" s="92"/>
      <c r="CA176" s="55"/>
    </row>
    <row r="177" spans="1:79" x14ac:dyDescent="0.4">
      <c r="A177" s="23" t="s">
        <v>150</v>
      </c>
      <c r="B177" s="444">
        <v>15</v>
      </c>
      <c r="C177" s="445" t="s">
        <v>8612</v>
      </c>
      <c r="D177" s="446">
        <v>25</v>
      </c>
      <c r="E177" s="450">
        <v>8</v>
      </c>
      <c r="F177" s="451" t="s">
        <v>7917</v>
      </c>
      <c r="G177" s="452">
        <v>52</v>
      </c>
      <c r="H177" s="342">
        <v>12</v>
      </c>
      <c r="I177" s="342" t="s">
        <v>7233</v>
      </c>
      <c r="J177" s="342">
        <v>20</v>
      </c>
      <c r="K177" s="393">
        <v>10</v>
      </c>
      <c r="L177" s="394" t="s">
        <v>6550</v>
      </c>
      <c r="M177" s="395">
        <v>21</v>
      </c>
      <c r="N177" s="341">
        <v>12</v>
      </c>
      <c r="O177" s="342" t="s">
        <v>5843</v>
      </c>
      <c r="P177" s="343">
        <v>20</v>
      </c>
      <c r="Q177" s="104">
        <v>25</v>
      </c>
      <c r="R177" t="s">
        <v>5102</v>
      </c>
      <c r="S177" s="105">
        <v>19</v>
      </c>
      <c r="T177" s="341">
        <v>12</v>
      </c>
      <c r="U177" s="342" t="s">
        <v>4356</v>
      </c>
      <c r="V177" s="343">
        <v>25</v>
      </c>
      <c r="W177" s="104">
        <v>17</v>
      </c>
      <c r="X177" t="s">
        <v>3601</v>
      </c>
      <c r="Y177" s="105">
        <v>53</v>
      </c>
      <c r="Z177" s="246">
        <v>17</v>
      </c>
      <c r="AA177" s="246" t="s">
        <v>2828</v>
      </c>
      <c r="AB177" s="246">
        <v>59</v>
      </c>
      <c r="AC177" s="104">
        <v>15</v>
      </c>
      <c r="AD177" t="s">
        <v>2078</v>
      </c>
      <c r="AE177" s="105">
        <v>40</v>
      </c>
      <c r="AF177" s="245">
        <v>12</v>
      </c>
      <c r="AG177" s="246" t="s">
        <v>1317</v>
      </c>
      <c r="AH177" s="247">
        <v>93</v>
      </c>
      <c r="AI177" s="222">
        <v>13</v>
      </c>
      <c r="AJ177" s="222" t="s">
        <v>583</v>
      </c>
      <c r="AK177" s="222">
        <v>115</v>
      </c>
      <c r="AL177" s="69">
        <v>8</v>
      </c>
      <c r="AM177" s="70">
        <v>208675</v>
      </c>
      <c r="AN177" s="71">
        <v>96</v>
      </c>
      <c r="AO177" s="52">
        <v>10</v>
      </c>
      <c r="AP177" s="13">
        <v>233885</v>
      </c>
      <c r="AQ177" s="53">
        <v>140</v>
      </c>
      <c r="AR177" s="69">
        <v>4</v>
      </c>
      <c r="AS177" s="70">
        <v>245975</v>
      </c>
      <c r="AT177" s="71">
        <v>111</v>
      </c>
      <c r="AU177" s="52">
        <v>4</v>
      </c>
      <c r="AV177" s="13">
        <v>195125</v>
      </c>
      <c r="AW177" s="53">
        <v>137</v>
      </c>
      <c r="AX177" s="69">
        <v>8</v>
      </c>
      <c r="AY177" s="70">
        <v>200575</v>
      </c>
      <c r="AZ177" s="71">
        <v>115</v>
      </c>
      <c r="BA177" s="52">
        <v>4</v>
      </c>
      <c r="BB177" s="13">
        <v>262975</v>
      </c>
      <c r="BC177" s="53">
        <v>94</v>
      </c>
      <c r="BD177" s="69">
        <v>2</v>
      </c>
      <c r="BE177" s="70">
        <v>243000</v>
      </c>
      <c r="BF177" s="71">
        <v>80</v>
      </c>
      <c r="BG177" s="54">
        <v>15</v>
      </c>
      <c r="BH177" s="14">
        <v>244093</v>
      </c>
      <c r="BI177" s="55">
        <v>136</v>
      </c>
      <c r="BJ177" s="69">
        <v>5</v>
      </c>
      <c r="BK177" s="70">
        <v>233920</v>
      </c>
      <c r="BL177" s="71">
        <v>65</v>
      </c>
      <c r="BM177" s="54">
        <v>10</v>
      </c>
      <c r="BN177" s="14">
        <v>241160</v>
      </c>
      <c r="BO177" s="55">
        <v>94</v>
      </c>
      <c r="BP177" s="72">
        <v>12</v>
      </c>
      <c r="BQ177" s="73">
        <v>233942</v>
      </c>
      <c r="BR177" s="74">
        <v>70</v>
      </c>
      <c r="BS177" s="54">
        <v>8</v>
      </c>
      <c r="BT177" s="14">
        <v>352694</v>
      </c>
      <c r="BU177" s="55">
        <v>35</v>
      </c>
      <c r="BV177" s="97"/>
      <c r="BW177" s="98"/>
      <c r="BX177" s="99"/>
      <c r="BY177" s="92"/>
      <c r="CA177" s="55"/>
    </row>
    <row r="178" spans="1:79" x14ac:dyDescent="0.4">
      <c r="A178" s="23" t="s">
        <v>63</v>
      </c>
      <c r="B178" s="444">
        <v>14</v>
      </c>
      <c r="C178" s="445" t="s">
        <v>8613</v>
      </c>
      <c r="D178" s="446">
        <v>53</v>
      </c>
      <c r="E178" s="450">
        <v>15</v>
      </c>
      <c r="F178" s="451" t="s">
        <v>7918</v>
      </c>
      <c r="G178" s="452">
        <v>38</v>
      </c>
      <c r="H178" s="342">
        <v>6</v>
      </c>
      <c r="I178" s="342" t="s">
        <v>7234</v>
      </c>
      <c r="J178" s="342">
        <v>24</v>
      </c>
      <c r="K178" s="393">
        <v>13</v>
      </c>
      <c r="L178" s="394" t="s">
        <v>6551</v>
      </c>
      <c r="M178" s="395">
        <v>62</v>
      </c>
      <c r="N178" s="341">
        <v>16</v>
      </c>
      <c r="O178" s="342" t="s">
        <v>5844</v>
      </c>
      <c r="P178" s="343">
        <v>12</v>
      </c>
      <c r="Q178" s="104">
        <v>15</v>
      </c>
      <c r="R178" t="s">
        <v>5103</v>
      </c>
      <c r="S178" s="105">
        <v>46</v>
      </c>
      <c r="T178" s="341">
        <v>21</v>
      </c>
      <c r="U178" s="342" t="s">
        <v>4357</v>
      </c>
      <c r="V178" s="343">
        <v>54</v>
      </c>
      <c r="W178" s="104">
        <v>22</v>
      </c>
      <c r="X178" t="s">
        <v>3602</v>
      </c>
      <c r="Y178" s="105">
        <v>69</v>
      </c>
      <c r="Z178" s="246">
        <v>18</v>
      </c>
      <c r="AA178" s="246" t="s">
        <v>2829</v>
      </c>
      <c r="AB178" s="246">
        <v>74</v>
      </c>
      <c r="AC178" s="104">
        <v>19</v>
      </c>
      <c r="AD178" t="s">
        <v>2079</v>
      </c>
      <c r="AE178" s="105">
        <v>73</v>
      </c>
      <c r="AF178" s="245">
        <v>26</v>
      </c>
      <c r="AG178" s="246" t="s">
        <v>1318</v>
      </c>
      <c r="AH178" s="247">
        <v>108</v>
      </c>
      <c r="AI178" s="222">
        <v>16</v>
      </c>
      <c r="AJ178" s="222" t="s">
        <v>584</v>
      </c>
      <c r="AK178" s="222">
        <v>87</v>
      </c>
      <c r="AL178" s="69">
        <v>9</v>
      </c>
      <c r="AM178" s="70">
        <v>362444</v>
      </c>
      <c r="AN178" s="71">
        <v>119</v>
      </c>
      <c r="AO178" s="52">
        <v>17</v>
      </c>
      <c r="AP178" s="13">
        <v>411778</v>
      </c>
      <c r="AQ178" s="53">
        <v>97</v>
      </c>
      <c r="AR178" s="69">
        <v>12</v>
      </c>
      <c r="AS178" s="70">
        <v>287679</v>
      </c>
      <c r="AT178" s="71">
        <v>95</v>
      </c>
      <c r="AU178" s="52">
        <v>9</v>
      </c>
      <c r="AV178" s="13">
        <v>294006</v>
      </c>
      <c r="AW178" s="53">
        <v>99</v>
      </c>
      <c r="AX178" s="69">
        <v>8</v>
      </c>
      <c r="AY178" s="70">
        <v>343738</v>
      </c>
      <c r="AZ178" s="71">
        <v>53</v>
      </c>
      <c r="BA178" s="52">
        <v>9</v>
      </c>
      <c r="BB178" s="13">
        <v>296311</v>
      </c>
      <c r="BC178" s="53">
        <v>138</v>
      </c>
      <c r="BD178" s="69">
        <v>10</v>
      </c>
      <c r="BE178" s="70">
        <v>318608</v>
      </c>
      <c r="BF178" s="71">
        <v>103</v>
      </c>
      <c r="BG178" s="54">
        <v>13</v>
      </c>
      <c r="BH178" s="14">
        <v>319072</v>
      </c>
      <c r="BI178" s="55">
        <v>137</v>
      </c>
      <c r="BJ178" s="69">
        <v>12</v>
      </c>
      <c r="BK178" s="70">
        <v>402400</v>
      </c>
      <c r="BL178" s="71">
        <v>86</v>
      </c>
      <c r="BM178" s="54">
        <v>16</v>
      </c>
      <c r="BN178" s="14">
        <v>324206</v>
      </c>
      <c r="BO178" s="55">
        <v>120</v>
      </c>
      <c r="BP178" s="72">
        <v>11</v>
      </c>
      <c r="BQ178" s="73">
        <v>260218</v>
      </c>
      <c r="BR178" s="74">
        <v>117</v>
      </c>
      <c r="BS178" s="54">
        <v>16</v>
      </c>
      <c r="BT178" s="14">
        <v>309513</v>
      </c>
      <c r="BU178" s="55">
        <v>80</v>
      </c>
      <c r="BV178" s="72">
        <v>17</v>
      </c>
      <c r="BW178" s="73">
        <v>297837</v>
      </c>
      <c r="BX178" s="74">
        <v>87</v>
      </c>
      <c r="BY178" s="54">
        <v>18</v>
      </c>
      <c r="BZ178" s="14">
        <v>248466</v>
      </c>
      <c r="CA178" s="55">
        <v>70</v>
      </c>
    </row>
    <row r="179" spans="1:79" x14ac:dyDescent="0.4">
      <c r="A179" s="23" t="s">
        <v>64</v>
      </c>
      <c r="B179" s="444">
        <v>16</v>
      </c>
      <c r="C179" s="445" t="s">
        <v>8614</v>
      </c>
      <c r="D179" s="446">
        <v>35</v>
      </c>
      <c r="E179" s="450">
        <v>7</v>
      </c>
      <c r="F179" s="451" t="s">
        <v>7919</v>
      </c>
      <c r="G179" s="452">
        <v>35</v>
      </c>
      <c r="H179" s="342">
        <v>12</v>
      </c>
      <c r="I179" s="342" t="s">
        <v>7235</v>
      </c>
      <c r="J179" s="342">
        <v>41</v>
      </c>
      <c r="K179" s="393">
        <v>14</v>
      </c>
      <c r="L179" s="394" t="s">
        <v>6552</v>
      </c>
      <c r="M179" s="395">
        <v>23</v>
      </c>
      <c r="N179" s="341">
        <v>20</v>
      </c>
      <c r="O179" s="342" t="s">
        <v>5845</v>
      </c>
      <c r="P179" s="343">
        <v>13</v>
      </c>
      <c r="Q179" s="104">
        <v>17</v>
      </c>
      <c r="R179" t="s">
        <v>5104</v>
      </c>
      <c r="S179" s="105">
        <v>29</v>
      </c>
      <c r="T179" s="341">
        <v>20</v>
      </c>
      <c r="U179" s="342" t="s">
        <v>4358</v>
      </c>
      <c r="V179" s="343">
        <v>61</v>
      </c>
      <c r="W179" s="104">
        <v>14</v>
      </c>
      <c r="X179" t="s">
        <v>3603</v>
      </c>
      <c r="Y179" s="105">
        <v>96</v>
      </c>
      <c r="Z179" s="246">
        <v>22</v>
      </c>
      <c r="AA179" s="246" t="s">
        <v>2830</v>
      </c>
      <c r="AB179" s="246">
        <v>91</v>
      </c>
      <c r="AC179" s="104">
        <v>20</v>
      </c>
      <c r="AD179" t="s">
        <v>2080</v>
      </c>
      <c r="AE179" s="105">
        <v>62</v>
      </c>
      <c r="AF179" s="245">
        <v>19</v>
      </c>
      <c r="AG179" s="246" t="s">
        <v>1319</v>
      </c>
      <c r="AH179" s="247">
        <v>54</v>
      </c>
      <c r="AI179" s="222">
        <v>20</v>
      </c>
      <c r="AJ179" s="222" t="s">
        <v>585</v>
      </c>
      <c r="AK179" s="222">
        <v>84</v>
      </c>
      <c r="AL179" s="69">
        <v>15</v>
      </c>
      <c r="AM179" s="70">
        <v>187337</v>
      </c>
      <c r="AN179" s="71">
        <v>117</v>
      </c>
      <c r="AO179" s="52">
        <v>19</v>
      </c>
      <c r="AP179" s="13">
        <v>235362</v>
      </c>
      <c r="AQ179" s="53">
        <v>104</v>
      </c>
      <c r="AR179" s="69">
        <v>8</v>
      </c>
      <c r="AS179" s="70">
        <v>264550</v>
      </c>
      <c r="AT179" s="71">
        <v>82</v>
      </c>
      <c r="AU179" s="52">
        <v>12</v>
      </c>
      <c r="AV179" s="13">
        <v>182162</v>
      </c>
      <c r="AW179" s="53">
        <v>129</v>
      </c>
      <c r="AX179" s="69">
        <v>16</v>
      </c>
      <c r="AY179" s="70">
        <v>195731</v>
      </c>
      <c r="AZ179" s="71">
        <v>53</v>
      </c>
      <c r="BA179" s="52">
        <v>6</v>
      </c>
      <c r="BB179" s="13">
        <v>199033</v>
      </c>
      <c r="BC179" s="53">
        <v>158</v>
      </c>
      <c r="BD179" s="69">
        <v>13</v>
      </c>
      <c r="BE179" s="70">
        <v>300323</v>
      </c>
      <c r="BF179" s="71">
        <v>188</v>
      </c>
      <c r="BG179" s="54">
        <v>17</v>
      </c>
      <c r="BH179" s="14">
        <v>227065</v>
      </c>
      <c r="BI179" s="55">
        <v>153</v>
      </c>
      <c r="BJ179" s="69">
        <v>15</v>
      </c>
      <c r="BK179" s="70">
        <v>293387</v>
      </c>
      <c r="BL179" s="71">
        <v>70</v>
      </c>
      <c r="BM179" s="54">
        <v>22</v>
      </c>
      <c r="BN179" s="14">
        <v>263300</v>
      </c>
      <c r="BO179" s="55">
        <v>64</v>
      </c>
      <c r="BP179" s="72">
        <v>16</v>
      </c>
      <c r="BQ179" s="73">
        <v>232516</v>
      </c>
      <c r="BR179" s="74">
        <v>85</v>
      </c>
      <c r="BS179" s="54">
        <v>13</v>
      </c>
      <c r="BT179" s="14">
        <v>352280</v>
      </c>
      <c r="BU179" s="55">
        <v>109</v>
      </c>
      <c r="BV179" s="72">
        <v>14</v>
      </c>
      <c r="BW179" s="73">
        <v>182772</v>
      </c>
      <c r="BX179" s="74">
        <v>82</v>
      </c>
      <c r="BY179" s="54">
        <v>10</v>
      </c>
      <c r="BZ179" s="14">
        <v>199540</v>
      </c>
      <c r="CA179" s="55">
        <v>113</v>
      </c>
    </row>
    <row r="180" spans="1:79" x14ac:dyDescent="0.4">
      <c r="A180" s="20" t="s">
        <v>65</v>
      </c>
      <c r="B180" s="444">
        <v>135</v>
      </c>
      <c r="C180" s="445" t="s">
        <v>8615</v>
      </c>
      <c r="D180" s="446">
        <v>28</v>
      </c>
      <c r="E180" s="450">
        <v>115</v>
      </c>
      <c r="F180" s="451" t="s">
        <v>7920</v>
      </c>
      <c r="G180" s="452">
        <v>28</v>
      </c>
      <c r="H180" s="342">
        <v>117</v>
      </c>
      <c r="I180" s="342" t="s">
        <v>7236</v>
      </c>
      <c r="J180" s="342">
        <v>25</v>
      </c>
      <c r="K180" s="393">
        <v>106</v>
      </c>
      <c r="L180" s="394" t="s">
        <v>6553</v>
      </c>
      <c r="M180" s="395">
        <v>20</v>
      </c>
      <c r="N180" s="341">
        <v>142</v>
      </c>
      <c r="O180" s="342" t="s">
        <v>5846</v>
      </c>
      <c r="P180" s="343">
        <v>21</v>
      </c>
      <c r="Q180" s="104">
        <v>153</v>
      </c>
      <c r="R180" t="s">
        <v>5105</v>
      </c>
      <c r="S180" s="105">
        <v>17</v>
      </c>
      <c r="T180" s="341">
        <v>113</v>
      </c>
      <c r="U180" s="342" t="s">
        <v>4359</v>
      </c>
      <c r="V180" s="343">
        <v>32</v>
      </c>
      <c r="W180" s="104">
        <v>125</v>
      </c>
      <c r="X180" t="s">
        <v>3604</v>
      </c>
      <c r="Y180" s="105">
        <v>38</v>
      </c>
      <c r="Z180" s="246">
        <v>135</v>
      </c>
      <c r="AA180" s="246" t="s">
        <v>2831</v>
      </c>
      <c r="AB180" s="246">
        <v>34</v>
      </c>
      <c r="AC180" s="104">
        <v>154</v>
      </c>
      <c r="AD180" t="s">
        <v>2081</v>
      </c>
      <c r="AE180" s="105">
        <v>45</v>
      </c>
      <c r="AF180" s="245">
        <v>131</v>
      </c>
      <c r="AG180" s="246" t="s">
        <v>1320</v>
      </c>
      <c r="AH180" s="247">
        <v>59</v>
      </c>
      <c r="AI180" s="222">
        <v>136</v>
      </c>
      <c r="AJ180" s="222" t="s">
        <v>586</v>
      </c>
      <c r="AK180" s="222">
        <v>79</v>
      </c>
      <c r="AL180" s="72">
        <v>117</v>
      </c>
      <c r="AM180" s="73">
        <v>228573</v>
      </c>
      <c r="AN180" s="74">
        <v>86</v>
      </c>
      <c r="AO180" s="54">
        <v>134</v>
      </c>
      <c r="AP180" s="14">
        <v>218734</v>
      </c>
      <c r="AQ180" s="55">
        <v>103</v>
      </c>
      <c r="AR180" s="72">
        <v>115</v>
      </c>
      <c r="AS180" s="73">
        <v>208563</v>
      </c>
      <c r="AT180" s="74">
        <v>136</v>
      </c>
      <c r="AU180" s="54">
        <v>69</v>
      </c>
      <c r="AV180" s="14">
        <v>208550</v>
      </c>
      <c r="AW180" s="55">
        <v>112</v>
      </c>
      <c r="AX180" s="69">
        <v>103</v>
      </c>
      <c r="AY180" s="70">
        <v>218689</v>
      </c>
      <c r="AZ180" s="71">
        <v>102</v>
      </c>
      <c r="BA180" s="54">
        <v>82</v>
      </c>
      <c r="BB180" s="14">
        <v>227387</v>
      </c>
      <c r="BC180" s="55">
        <v>103</v>
      </c>
      <c r="BD180" s="72">
        <v>106</v>
      </c>
      <c r="BE180" s="73">
        <v>226319</v>
      </c>
      <c r="BF180" s="74">
        <v>84</v>
      </c>
      <c r="BG180" s="54">
        <v>152</v>
      </c>
      <c r="BH180" s="14">
        <v>243748</v>
      </c>
      <c r="BI180" s="55">
        <v>101</v>
      </c>
      <c r="BJ180" s="72">
        <v>154</v>
      </c>
      <c r="BK180" s="73">
        <v>240536</v>
      </c>
      <c r="BL180" s="74">
        <v>74</v>
      </c>
      <c r="BM180" s="54">
        <v>136</v>
      </c>
      <c r="BN180" s="14">
        <v>251596</v>
      </c>
      <c r="BO180" s="55">
        <v>70</v>
      </c>
      <c r="BP180" s="72">
        <v>144</v>
      </c>
      <c r="BQ180" s="73">
        <v>257638</v>
      </c>
      <c r="BR180" s="74">
        <v>68</v>
      </c>
      <c r="BS180" s="54">
        <v>130</v>
      </c>
      <c r="BT180" s="14">
        <v>216430</v>
      </c>
      <c r="BU180" s="55">
        <v>62</v>
      </c>
      <c r="BV180" s="72">
        <v>133</v>
      </c>
      <c r="BW180" s="73">
        <v>203936</v>
      </c>
      <c r="BX180" s="74">
        <v>74</v>
      </c>
      <c r="BY180" s="54">
        <v>144</v>
      </c>
      <c r="BZ180" s="14">
        <v>171962</v>
      </c>
      <c r="CA180" s="55">
        <v>57</v>
      </c>
    </row>
    <row r="181" spans="1:79" x14ac:dyDescent="0.4">
      <c r="A181" s="20" t="s">
        <v>66</v>
      </c>
      <c r="B181" s="444">
        <v>111</v>
      </c>
      <c r="C181" s="445" t="s">
        <v>8616</v>
      </c>
      <c r="D181" s="446">
        <v>22</v>
      </c>
      <c r="E181" s="450">
        <v>102</v>
      </c>
      <c r="F181" s="451" t="s">
        <v>7921</v>
      </c>
      <c r="G181" s="452">
        <v>20</v>
      </c>
      <c r="H181" s="342">
        <v>117</v>
      </c>
      <c r="I181" s="342" t="s">
        <v>7237</v>
      </c>
      <c r="J181" s="342">
        <v>22</v>
      </c>
      <c r="K181" s="393">
        <v>96</v>
      </c>
      <c r="L181" s="394" t="s">
        <v>6554</v>
      </c>
      <c r="M181" s="395">
        <v>34</v>
      </c>
      <c r="N181" s="341">
        <v>144</v>
      </c>
      <c r="O181" s="342" t="s">
        <v>5847</v>
      </c>
      <c r="P181" s="343">
        <v>29</v>
      </c>
      <c r="Q181" s="104">
        <v>139</v>
      </c>
      <c r="R181" t="s">
        <v>5106</v>
      </c>
      <c r="S181" s="105">
        <v>22</v>
      </c>
      <c r="T181" s="341">
        <v>145</v>
      </c>
      <c r="U181" s="342" t="s">
        <v>4360</v>
      </c>
      <c r="V181" s="343">
        <v>48</v>
      </c>
      <c r="W181" s="104">
        <v>133</v>
      </c>
      <c r="X181" t="s">
        <v>3605</v>
      </c>
      <c r="Y181" s="105">
        <v>45</v>
      </c>
      <c r="Z181" s="246">
        <v>152</v>
      </c>
      <c r="AA181" s="246" t="s">
        <v>2832</v>
      </c>
      <c r="AB181" s="246">
        <v>72</v>
      </c>
      <c r="AC181" s="104">
        <v>169</v>
      </c>
      <c r="AD181" t="s">
        <v>2082</v>
      </c>
      <c r="AE181" s="105">
        <v>68</v>
      </c>
      <c r="AF181" s="245">
        <v>145</v>
      </c>
      <c r="AG181" s="246" t="s">
        <v>1321</v>
      </c>
      <c r="AH181" s="247">
        <v>100</v>
      </c>
      <c r="AI181" s="222">
        <v>150</v>
      </c>
      <c r="AJ181" s="222" t="s">
        <v>587</v>
      </c>
      <c r="AK181" s="222">
        <v>90</v>
      </c>
      <c r="AL181" s="72">
        <v>118</v>
      </c>
      <c r="AM181" s="72">
        <v>164010</v>
      </c>
      <c r="AN181" s="74">
        <v>102</v>
      </c>
      <c r="AO181" s="54">
        <v>150</v>
      </c>
      <c r="AP181" s="14">
        <v>164844</v>
      </c>
      <c r="AQ181" s="55">
        <v>141</v>
      </c>
      <c r="AR181" s="72">
        <v>84</v>
      </c>
      <c r="AS181" s="73">
        <v>141333</v>
      </c>
      <c r="AT181" s="74">
        <v>157</v>
      </c>
      <c r="AU181" s="54">
        <v>79</v>
      </c>
      <c r="AV181" s="14">
        <v>167566</v>
      </c>
      <c r="AW181" s="55">
        <v>145</v>
      </c>
      <c r="AX181" s="69">
        <v>112</v>
      </c>
      <c r="AY181" s="70">
        <v>180227</v>
      </c>
      <c r="AZ181" s="71">
        <v>126</v>
      </c>
      <c r="BA181" s="54">
        <v>81</v>
      </c>
      <c r="BB181" s="14">
        <v>178968</v>
      </c>
      <c r="BC181" s="55">
        <v>149</v>
      </c>
      <c r="BD181" s="72">
        <v>105</v>
      </c>
      <c r="BE181" s="73">
        <v>190930</v>
      </c>
      <c r="BF181" s="74">
        <v>114</v>
      </c>
      <c r="BG181" s="54">
        <v>121</v>
      </c>
      <c r="BH181" s="14">
        <v>198455</v>
      </c>
      <c r="BI181" s="55">
        <v>90</v>
      </c>
      <c r="BJ181" s="72">
        <v>122</v>
      </c>
      <c r="BK181" s="73">
        <v>207743</v>
      </c>
      <c r="BL181" s="74">
        <v>77</v>
      </c>
      <c r="BM181" s="54">
        <v>153</v>
      </c>
      <c r="BN181" s="14">
        <v>207012</v>
      </c>
      <c r="BO181" s="55">
        <v>80</v>
      </c>
      <c r="BP181" s="72">
        <v>164</v>
      </c>
      <c r="BQ181" s="73">
        <v>186447</v>
      </c>
      <c r="BR181" s="74">
        <v>122</v>
      </c>
      <c r="BS181" s="54">
        <v>113</v>
      </c>
      <c r="BT181" s="14">
        <v>162973</v>
      </c>
      <c r="BU181" s="55">
        <v>86</v>
      </c>
      <c r="BV181" s="72">
        <v>149</v>
      </c>
      <c r="BW181" s="73">
        <v>160214</v>
      </c>
      <c r="BX181" s="74">
        <v>71</v>
      </c>
      <c r="BY181" s="54">
        <v>95</v>
      </c>
      <c r="BZ181" s="14">
        <v>146083</v>
      </c>
      <c r="CA181" s="55">
        <v>75</v>
      </c>
    </row>
    <row r="182" spans="1:79" x14ac:dyDescent="0.4">
      <c r="A182" s="20" t="s">
        <v>67</v>
      </c>
      <c r="B182" s="444">
        <v>86</v>
      </c>
      <c r="C182" s="445" t="s">
        <v>8617</v>
      </c>
      <c r="D182" s="446">
        <v>34</v>
      </c>
      <c r="E182" s="450">
        <v>96</v>
      </c>
      <c r="F182" s="451" t="s">
        <v>7922</v>
      </c>
      <c r="G182" s="452">
        <v>37</v>
      </c>
      <c r="H182" s="342">
        <v>105</v>
      </c>
      <c r="I182" s="342" t="s">
        <v>7238</v>
      </c>
      <c r="J182" s="342">
        <v>29</v>
      </c>
      <c r="K182" s="393">
        <v>43</v>
      </c>
      <c r="L182" s="394" t="s">
        <v>6555</v>
      </c>
      <c r="M182" s="395">
        <v>32</v>
      </c>
      <c r="N182" s="341">
        <v>88</v>
      </c>
      <c r="O182" s="342" t="s">
        <v>5848</v>
      </c>
      <c r="P182" s="343">
        <v>13</v>
      </c>
      <c r="Q182" s="104">
        <v>87</v>
      </c>
      <c r="R182" t="s">
        <v>5107</v>
      </c>
      <c r="S182" s="105">
        <v>27</v>
      </c>
      <c r="T182" s="341">
        <v>84</v>
      </c>
      <c r="U182" s="342" t="s">
        <v>4361</v>
      </c>
      <c r="V182" s="343">
        <v>30</v>
      </c>
      <c r="W182" s="104">
        <v>90</v>
      </c>
      <c r="X182" t="s">
        <v>3606</v>
      </c>
      <c r="Y182" s="105">
        <v>35</v>
      </c>
      <c r="Z182" s="246">
        <v>96</v>
      </c>
      <c r="AA182" s="246" t="s">
        <v>2833</v>
      </c>
      <c r="AB182" s="246">
        <v>48</v>
      </c>
      <c r="AC182" s="104">
        <v>101</v>
      </c>
      <c r="AD182" t="s">
        <v>2083</v>
      </c>
      <c r="AE182" s="105">
        <v>41</v>
      </c>
      <c r="AF182" s="245">
        <v>89</v>
      </c>
      <c r="AG182" s="246" t="s">
        <v>1322</v>
      </c>
      <c r="AH182" s="247">
        <v>77</v>
      </c>
      <c r="AI182" s="222">
        <v>93</v>
      </c>
      <c r="AJ182" s="222" t="s">
        <v>588</v>
      </c>
      <c r="AK182" s="222">
        <v>82</v>
      </c>
      <c r="AL182" s="72">
        <v>79</v>
      </c>
      <c r="AM182" s="73">
        <v>209620</v>
      </c>
      <c r="AN182" s="74">
        <v>102</v>
      </c>
      <c r="AO182" s="54">
        <v>82</v>
      </c>
      <c r="AP182" s="14">
        <v>193809</v>
      </c>
      <c r="AQ182" s="55">
        <v>101</v>
      </c>
      <c r="AR182" s="72">
        <v>61</v>
      </c>
      <c r="AS182" s="73">
        <v>203539</v>
      </c>
      <c r="AT182" s="74">
        <v>121</v>
      </c>
      <c r="AU182" s="54">
        <v>43</v>
      </c>
      <c r="AV182" s="14">
        <v>203018</v>
      </c>
      <c r="AW182" s="55">
        <v>130</v>
      </c>
      <c r="AX182" s="69">
        <v>50</v>
      </c>
      <c r="AY182" s="70">
        <v>216635</v>
      </c>
      <c r="AZ182" s="71">
        <v>136</v>
      </c>
      <c r="BA182" s="54">
        <v>39</v>
      </c>
      <c r="BB182" s="14">
        <v>219367</v>
      </c>
      <c r="BC182" s="55">
        <v>124</v>
      </c>
      <c r="BD182" s="72">
        <v>71</v>
      </c>
      <c r="BE182" s="73">
        <v>218090</v>
      </c>
      <c r="BF182" s="74">
        <v>182</v>
      </c>
      <c r="BG182" s="54">
        <v>83</v>
      </c>
      <c r="BH182" s="14">
        <v>242642</v>
      </c>
      <c r="BI182" s="55">
        <v>128</v>
      </c>
      <c r="BJ182" s="72">
        <v>93</v>
      </c>
      <c r="BK182" s="73">
        <v>233542</v>
      </c>
      <c r="BL182" s="74">
        <v>133</v>
      </c>
      <c r="BM182" s="54">
        <v>78</v>
      </c>
      <c r="BN182" s="14">
        <v>227190</v>
      </c>
      <c r="BO182" s="55">
        <v>155</v>
      </c>
      <c r="BP182" s="72">
        <v>67</v>
      </c>
      <c r="BQ182" s="73">
        <v>219716</v>
      </c>
      <c r="BR182" s="74">
        <v>92</v>
      </c>
      <c r="BS182" s="54">
        <v>67</v>
      </c>
      <c r="BT182" s="14">
        <v>213619</v>
      </c>
      <c r="BU182" s="55">
        <v>62</v>
      </c>
      <c r="BV182" s="72">
        <v>48</v>
      </c>
      <c r="BW182" s="73">
        <v>180461</v>
      </c>
      <c r="BX182" s="74">
        <v>72</v>
      </c>
      <c r="BY182" s="54">
        <v>50</v>
      </c>
      <c r="BZ182" s="14">
        <v>159006</v>
      </c>
      <c r="CA182" s="55">
        <v>91</v>
      </c>
    </row>
    <row r="183" spans="1:79" x14ac:dyDescent="0.4">
      <c r="A183" s="20" t="s">
        <v>151</v>
      </c>
      <c r="B183" s="444">
        <v>42</v>
      </c>
      <c r="C183" s="445" t="s">
        <v>8618</v>
      </c>
      <c r="D183" s="446">
        <v>33</v>
      </c>
      <c r="E183" s="450">
        <v>29</v>
      </c>
      <c r="F183" s="451" t="s">
        <v>7923</v>
      </c>
      <c r="G183" s="452">
        <v>41</v>
      </c>
      <c r="H183" s="342">
        <v>25</v>
      </c>
      <c r="I183" s="342" t="s">
        <v>7239</v>
      </c>
      <c r="J183" s="342">
        <v>35</v>
      </c>
      <c r="K183" s="393">
        <v>30</v>
      </c>
      <c r="L183" s="394" t="s">
        <v>6556</v>
      </c>
      <c r="M183" s="395">
        <v>28</v>
      </c>
      <c r="N183" s="341">
        <v>31</v>
      </c>
      <c r="O183" s="342" t="s">
        <v>5849</v>
      </c>
      <c r="P183" s="343">
        <v>27</v>
      </c>
      <c r="Q183" s="104">
        <v>39</v>
      </c>
      <c r="R183" t="s">
        <v>5108</v>
      </c>
      <c r="S183" s="105">
        <v>43</v>
      </c>
      <c r="T183" s="341">
        <v>34</v>
      </c>
      <c r="U183" s="342" t="s">
        <v>4362</v>
      </c>
      <c r="V183" s="343">
        <v>33</v>
      </c>
      <c r="W183" s="104">
        <v>39</v>
      </c>
      <c r="X183" t="s">
        <v>3607</v>
      </c>
      <c r="Y183" s="105">
        <v>43</v>
      </c>
      <c r="Z183" s="246">
        <v>41</v>
      </c>
      <c r="AA183" s="246" t="s">
        <v>2834</v>
      </c>
      <c r="AB183" s="246">
        <v>40</v>
      </c>
      <c r="AC183" s="104">
        <v>36</v>
      </c>
      <c r="AD183" t="s">
        <v>2084</v>
      </c>
      <c r="AE183" s="105">
        <v>53</v>
      </c>
      <c r="AF183" s="245">
        <v>35</v>
      </c>
      <c r="AG183" s="246" t="s">
        <v>1323</v>
      </c>
      <c r="AH183" s="247">
        <v>70</v>
      </c>
      <c r="AI183" s="222">
        <v>50</v>
      </c>
      <c r="AJ183" s="222" t="s">
        <v>589</v>
      </c>
      <c r="AK183" s="222">
        <v>98</v>
      </c>
      <c r="AL183" s="72">
        <v>37</v>
      </c>
      <c r="AM183" s="73">
        <v>159397</v>
      </c>
      <c r="AN183" s="74">
        <v>88</v>
      </c>
      <c r="AO183" s="54">
        <v>28</v>
      </c>
      <c r="AP183" s="14">
        <v>172655</v>
      </c>
      <c r="AQ183" s="55">
        <v>157</v>
      </c>
      <c r="AR183" s="72">
        <v>34</v>
      </c>
      <c r="AS183" s="73">
        <v>143644</v>
      </c>
      <c r="AT183" s="74">
        <v>135</v>
      </c>
      <c r="AU183" s="54">
        <v>16</v>
      </c>
      <c r="AV183" s="14">
        <v>166732</v>
      </c>
      <c r="AW183" s="55">
        <v>145</v>
      </c>
      <c r="AX183" s="69">
        <v>26</v>
      </c>
      <c r="AY183" s="70">
        <v>157233</v>
      </c>
      <c r="AZ183" s="71">
        <v>113</v>
      </c>
      <c r="BA183" s="54">
        <v>30</v>
      </c>
      <c r="BB183" s="14">
        <v>162550</v>
      </c>
      <c r="BC183" s="55">
        <v>216</v>
      </c>
      <c r="BD183" s="72">
        <v>30</v>
      </c>
      <c r="BE183" s="73">
        <v>192940</v>
      </c>
      <c r="BF183" s="74">
        <v>138</v>
      </c>
      <c r="BG183" s="54">
        <v>36</v>
      </c>
      <c r="BH183" s="14">
        <v>188175</v>
      </c>
      <c r="BI183" s="55">
        <v>116</v>
      </c>
      <c r="BJ183" s="72">
        <v>50</v>
      </c>
      <c r="BK183" s="73">
        <v>206709</v>
      </c>
      <c r="BL183" s="74">
        <v>117</v>
      </c>
      <c r="BM183" s="54">
        <v>54</v>
      </c>
      <c r="BN183" s="14">
        <v>184322</v>
      </c>
      <c r="BO183" s="55">
        <v>88</v>
      </c>
      <c r="BP183" s="72">
        <v>29</v>
      </c>
      <c r="BQ183" s="73">
        <v>164707</v>
      </c>
      <c r="BR183" s="74">
        <v>75</v>
      </c>
      <c r="BS183" s="54">
        <v>20</v>
      </c>
      <c r="BT183" s="14">
        <v>161975</v>
      </c>
      <c r="BU183" s="55">
        <v>64</v>
      </c>
      <c r="BV183" s="72"/>
      <c r="BW183" s="73"/>
      <c r="BX183" s="74"/>
      <c r="BY183" s="54"/>
      <c r="CA183" s="55"/>
    </row>
    <row r="184" spans="1:79" x14ac:dyDescent="0.4">
      <c r="A184" s="20" t="s">
        <v>135</v>
      </c>
      <c r="B184" s="444">
        <v>7</v>
      </c>
      <c r="C184" s="445" t="s">
        <v>8619</v>
      </c>
      <c r="D184" s="446">
        <v>15</v>
      </c>
      <c r="E184" s="450">
        <v>3</v>
      </c>
      <c r="F184" s="451" t="s">
        <v>7924</v>
      </c>
      <c r="G184" s="452">
        <v>40</v>
      </c>
      <c r="H184" s="342">
        <v>6</v>
      </c>
      <c r="I184" s="342" t="s">
        <v>7240</v>
      </c>
      <c r="J184" s="342">
        <v>26</v>
      </c>
      <c r="K184" s="393">
        <v>4</v>
      </c>
      <c r="L184" s="394" t="s">
        <v>6557</v>
      </c>
      <c r="M184" s="395">
        <v>7</v>
      </c>
      <c r="N184" s="341">
        <v>5</v>
      </c>
      <c r="O184" s="342" t="s">
        <v>5850</v>
      </c>
      <c r="P184" s="343">
        <v>5</v>
      </c>
      <c r="Q184" s="104">
        <v>6</v>
      </c>
      <c r="R184" t="s">
        <v>5109</v>
      </c>
      <c r="S184" s="105">
        <v>16</v>
      </c>
      <c r="T184" s="341">
        <v>6</v>
      </c>
      <c r="U184" s="342" t="s">
        <v>4363</v>
      </c>
      <c r="V184" s="343">
        <v>21</v>
      </c>
      <c r="W184" s="104">
        <v>6</v>
      </c>
      <c r="X184" t="s">
        <v>3608</v>
      </c>
      <c r="Y184" s="105">
        <v>68</v>
      </c>
      <c r="Z184" s="246">
        <v>10</v>
      </c>
      <c r="AA184" s="246" t="s">
        <v>2835</v>
      </c>
      <c r="AB184" s="246">
        <v>70</v>
      </c>
      <c r="AC184" s="104">
        <v>16</v>
      </c>
      <c r="AD184" t="s">
        <v>2085</v>
      </c>
      <c r="AE184" s="105">
        <v>49</v>
      </c>
      <c r="AF184" s="245">
        <v>6</v>
      </c>
      <c r="AG184" s="246" t="s">
        <v>1324</v>
      </c>
      <c r="AH184" s="247">
        <v>109</v>
      </c>
      <c r="AI184" s="222">
        <v>10</v>
      </c>
      <c r="AJ184" s="222" t="s">
        <v>590</v>
      </c>
      <c r="AK184" s="222">
        <v>104</v>
      </c>
      <c r="AL184" s="72">
        <v>8</v>
      </c>
      <c r="AM184" s="73">
        <v>118875</v>
      </c>
      <c r="AN184" s="74">
        <v>125</v>
      </c>
      <c r="AO184" s="54">
        <v>9</v>
      </c>
      <c r="AP184" s="14">
        <v>133530</v>
      </c>
      <c r="AQ184" s="55">
        <v>170</v>
      </c>
      <c r="AR184" s="72">
        <v>2</v>
      </c>
      <c r="AS184" s="73">
        <v>132450</v>
      </c>
      <c r="AT184" s="74">
        <v>214</v>
      </c>
      <c r="AU184" s="54">
        <v>4</v>
      </c>
      <c r="AV184" s="14">
        <v>163125</v>
      </c>
      <c r="AW184" s="55">
        <v>266</v>
      </c>
      <c r="AX184" s="69">
        <v>3</v>
      </c>
      <c r="AY184" s="70">
        <v>158500</v>
      </c>
      <c r="AZ184" s="71">
        <v>50</v>
      </c>
      <c r="BA184" s="54">
        <v>5</v>
      </c>
      <c r="BB184" s="14">
        <v>175960</v>
      </c>
      <c r="BC184" s="55">
        <v>252</v>
      </c>
      <c r="BD184" s="72">
        <v>4</v>
      </c>
      <c r="BE184" s="73">
        <v>181625</v>
      </c>
      <c r="BF184" s="74">
        <v>91</v>
      </c>
      <c r="BG184" s="54">
        <v>12</v>
      </c>
      <c r="BH184" s="14">
        <v>170696</v>
      </c>
      <c r="BI184" s="55">
        <v>88</v>
      </c>
      <c r="BJ184" s="72">
        <v>1</v>
      </c>
      <c r="BK184" s="73">
        <v>245000</v>
      </c>
      <c r="BL184" s="74">
        <v>22</v>
      </c>
      <c r="BM184" s="54">
        <v>0</v>
      </c>
      <c r="BN184" s="14"/>
      <c r="BO184" s="55"/>
      <c r="BP184" s="72">
        <v>4</v>
      </c>
      <c r="BQ184" s="73">
        <v>208350</v>
      </c>
      <c r="BR184" s="74">
        <v>39</v>
      </c>
      <c r="BS184" s="54">
        <v>7</v>
      </c>
      <c r="BT184" s="14">
        <v>197769</v>
      </c>
      <c r="BU184" s="55">
        <v>44</v>
      </c>
      <c r="BV184" s="72"/>
      <c r="BW184" s="73"/>
      <c r="BX184" s="74"/>
      <c r="BY184" s="54"/>
      <c r="CA184" s="55"/>
    </row>
    <row r="185" spans="1:79" x14ac:dyDescent="0.4">
      <c r="A185" s="20" t="s">
        <v>152</v>
      </c>
      <c r="B185" s="444">
        <v>12</v>
      </c>
      <c r="C185" s="445" t="s">
        <v>8620</v>
      </c>
      <c r="D185" s="446">
        <v>18</v>
      </c>
      <c r="E185" s="450">
        <v>10</v>
      </c>
      <c r="F185" s="451" t="s">
        <v>7925</v>
      </c>
      <c r="G185" s="452">
        <v>49</v>
      </c>
      <c r="H185" s="342">
        <v>10</v>
      </c>
      <c r="I185" s="342" t="s">
        <v>7241</v>
      </c>
      <c r="J185" s="342">
        <v>83</v>
      </c>
      <c r="K185" s="393">
        <v>8</v>
      </c>
      <c r="L185" s="394" t="s">
        <v>6558</v>
      </c>
      <c r="M185" s="395">
        <v>22</v>
      </c>
      <c r="N185" s="341">
        <v>10</v>
      </c>
      <c r="O185" s="342" t="s">
        <v>5851</v>
      </c>
      <c r="P185" s="343">
        <v>60</v>
      </c>
      <c r="Q185" s="104">
        <v>14</v>
      </c>
      <c r="R185" t="s">
        <v>5110</v>
      </c>
      <c r="S185" s="105">
        <v>53</v>
      </c>
      <c r="T185" s="341">
        <v>17</v>
      </c>
      <c r="U185" s="342" t="s">
        <v>4364</v>
      </c>
      <c r="V185" s="343">
        <v>64</v>
      </c>
      <c r="W185" s="104">
        <v>18</v>
      </c>
      <c r="X185" t="s">
        <v>3609</v>
      </c>
      <c r="Y185" s="105">
        <v>52</v>
      </c>
      <c r="Z185" s="246">
        <v>18</v>
      </c>
      <c r="AA185" s="246" t="s">
        <v>2836</v>
      </c>
      <c r="AB185" s="246">
        <v>98</v>
      </c>
      <c r="AC185" s="104">
        <v>11</v>
      </c>
      <c r="AD185" t="s">
        <v>2086</v>
      </c>
      <c r="AE185" s="105">
        <v>89</v>
      </c>
      <c r="AF185" s="245">
        <v>13</v>
      </c>
      <c r="AG185" s="246" t="s">
        <v>1325</v>
      </c>
      <c r="AH185" s="247">
        <v>44</v>
      </c>
      <c r="AI185" s="222">
        <v>16</v>
      </c>
      <c r="AJ185" s="222" t="s">
        <v>591</v>
      </c>
      <c r="AK185" s="222">
        <v>101</v>
      </c>
      <c r="AL185" s="72">
        <v>18</v>
      </c>
      <c r="AM185" s="73">
        <v>293243</v>
      </c>
      <c r="AN185" s="74">
        <v>99</v>
      </c>
      <c r="AO185" s="54">
        <v>9</v>
      </c>
      <c r="AP185" s="14">
        <v>270467</v>
      </c>
      <c r="AQ185" s="55">
        <v>90</v>
      </c>
      <c r="AR185" s="72">
        <v>12</v>
      </c>
      <c r="AS185" s="73">
        <v>345667</v>
      </c>
      <c r="AT185" s="74">
        <v>65</v>
      </c>
      <c r="AU185" s="54">
        <v>3</v>
      </c>
      <c r="AV185" s="14">
        <v>186967</v>
      </c>
      <c r="AW185" s="55">
        <v>84</v>
      </c>
      <c r="AX185" s="69">
        <v>5</v>
      </c>
      <c r="AY185" s="70">
        <v>208700</v>
      </c>
      <c r="AZ185" s="71">
        <v>173</v>
      </c>
      <c r="BA185" s="54">
        <v>6</v>
      </c>
      <c r="BB185" s="14">
        <v>299500</v>
      </c>
      <c r="BC185" s="55">
        <v>153</v>
      </c>
      <c r="BD185" s="72">
        <v>7</v>
      </c>
      <c r="BE185" s="73">
        <v>276529</v>
      </c>
      <c r="BF185" s="74">
        <v>136</v>
      </c>
      <c r="BG185" s="54">
        <v>13</v>
      </c>
      <c r="BH185" s="14">
        <v>315046</v>
      </c>
      <c r="BI185" s="55">
        <v>124</v>
      </c>
      <c r="BJ185" s="72">
        <v>17</v>
      </c>
      <c r="BK185" s="73">
        <v>308112</v>
      </c>
      <c r="BL185" s="74">
        <v>116</v>
      </c>
      <c r="BM185" s="54">
        <v>10</v>
      </c>
      <c r="BN185" s="14">
        <v>358490</v>
      </c>
      <c r="BO185" s="55">
        <v>99</v>
      </c>
      <c r="BP185" s="72">
        <v>12</v>
      </c>
      <c r="BQ185" s="73">
        <v>304862</v>
      </c>
      <c r="BR185" s="74">
        <v>66</v>
      </c>
      <c r="BS185" s="54">
        <v>17</v>
      </c>
      <c r="BT185" s="14">
        <v>281044</v>
      </c>
      <c r="BU185" s="55">
        <v>57</v>
      </c>
      <c r="BV185" s="72"/>
      <c r="BW185" s="73"/>
      <c r="BX185" s="74"/>
      <c r="BY185" s="54"/>
      <c r="CA185" s="55"/>
    </row>
    <row r="186" spans="1:79" x14ac:dyDescent="0.4">
      <c r="A186" s="20" t="s">
        <v>68</v>
      </c>
      <c r="B186" s="444">
        <v>65</v>
      </c>
      <c r="C186" s="445" t="s">
        <v>8621</v>
      </c>
      <c r="D186" s="446">
        <v>20</v>
      </c>
      <c r="E186" s="450">
        <v>67</v>
      </c>
      <c r="F186" s="451" t="s">
        <v>7926</v>
      </c>
      <c r="G186" s="452">
        <v>28</v>
      </c>
      <c r="H186" s="342">
        <v>40</v>
      </c>
      <c r="I186" s="342" t="s">
        <v>7242</v>
      </c>
      <c r="J186" s="342">
        <v>32</v>
      </c>
      <c r="K186" s="393">
        <v>47</v>
      </c>
      <c r="L186" s="394" t="s">
        <v>6559</v>
      </c>
      <c r="M186" s="395">
        <v>33</v>
      </c>
      <c r="N186" s="341">
        <v>41</v>
      </c>
      <c r="O186" s="342" t="s">
        <v>5852</v>
      </c>
      <c r="P186" s="343">
        <v>36</v>
      </c>
      <c r="Q186" s="104">
        <v>77</v>
      </c>
      <c r="R186" t="s">
        <v>5111</v>
      </c>
      <c r="S186" s="105">
        <v>28</v>
      </c>
      <c r="T186" s="341">
        <v>72</v>
      </c>
      <c r="U186" s="342" t="s">
        <v>4365</v>
      </c>
      <c r="V186" s="343">
        <v>39</v>
      </c>
      <c r="W186" s="104">
        <v>58</v>
      </c>
      <c r="X186" t="s">
        <v>3610</v>
      </c>
      <c r="Y186" s="105">
        <v>44</v>
      </c>
      <c r="Z186" s="246">
        <v>74</v>
      </c>
      <c r="AA186" s="246" t="s">
        <v>2837</v>
      </c>
      <c r="AB186" s="246">
        <v>45</v>
      </c>
      <c r="AC186" s="104">
        <v>53</v>
      </c>
      <c r="AD186" t="s">
        <v>2087</v>
      </c>
      <c r="AE186" s="105">
        <v>51</v>
      </c>
      <c r="AF186" s="245">
        <v>67</v>
      </c>
      <c r="AG186" s="246" t="s">
        <v>1326</v>
      </c>
      <c r="AH186" s="247">
        <v>82</v>
      </c>
      <c r="AI186" s="222">
        <v>74</v>
      </c>
      <c r="AJ186" s="222" t="s">
        <v>592</v>
      </c>
      <c r="AK186" s="222">
        <v>86</v>
      </c>
      <c r="AL186" s="72">
        <v>49</v>
      </c>
      <c r="AM186" s="73">
        <v>300026</v>
      </c>
      <c r="AN186" s="74">
        <v>138</v>
      </c>
      <c r="AO186" s="54">
        <v>54</v>
      </c>
      <c r="AP186" s="14">
        <v>284333</v>
      </c>
      <c r="AQ186" s="55">
        <v>101</v>
      </c>
      <c r="AR186" s="72">
        <v>46</v>
      </c>
      <c r="AS186" s="73">
        <v>310895</v>
      </c>
      <c r="AT186" s="74">
        <v>111</v>
      </c>
      <c r="AU186" s="54">
        <v>31</v>
      </c>
      <c r="AV186" s="14">
        <v>316600</v>
      </c>
      <c r="AW186" s="55">
        <v>126</v>
      </c>
      <c r="AX186" s="69">
        <v>37</v>
      </c>
      <c r="AY186" s="70">
        <v>292540</v>
      </c>
      <c r="AZ186" s="71">
        <v>109</v>
      </c>
      <c r="BA186" s="54">
        <v>25</v>
      </c>
      <c r="BB186" s="14">
        <v>312005</v>
      </c>
      <c r="BC186" s="55">
        <v>129</v>
      </c>
      <c r="BD186" s="72">
        <v>32</v>
      </c>
      <c r="BE186" s="73">
        <v>373578</v>
      </c>
      <c r="BF186" s="74">
        <v>90</v>
      </c>
      <c r="BG186" s="54">
        <v>60</v>
      </c>
      <c r="BH186" s="14">
        <v>317455</v>
      </c>
      <c r="BI186" s="55">
        <v>90</v>
      </c>
      <c r="BJ186" s="72">
        <v>45</v>
      </c>
      <c r="BK186" s="73">
        <v>346280</v>
      </c>
      <c r="BL186" s="74">
        <v>92</v>
      </c>
      <c r="BM186" s="54">
        <v>47</v>
      </c>
      <c r="BN186" s="14">
        <v>296327</v>
      </c>
      <c r="BO186" s="55">
        <v>85</v>
      </c>
      <c r="BP186" s="72">
        <v>60</v>
      </c>
      <c r="BQ186" s="73">
        <v>304418</v>
      </c>
      <c r="BR186" s="74">
        <v>68</v>
      </c>
      <c r="BS186" s="54">
        <v>43</v>
      </c>
      <c r="BT186" s="14">
        <v>260914</v>
      </c>
      <c r="BU186" s="55">
        <v>55</v>
      </c>
      <c r="BV186" s="72">
        <v>45</v>
      </c>
      <c r="BW186" s="73">
        <v>248912</v>
      </c>
      <c r="BX186" s="74">
        <v>82</v>
      </c>
      <c r="BY186" s="54">
        <v>43</v>
      </c>
      <c r="BZ186" s="14">
        <v>257856</v>
      </c>
      <c r="CA186" s="55">
        <v>114</v>
      </c>
    </row>
    <row r="187" spans="1:79" x14ac:dyDescent="0.4">
      <c r="A187" s="20" t="s">
        <v>69</v>
      </c>
      <c r="B187" s="444">
        <v>58</v>
      </c>
      <c r="C187" s="445" t="s">
        <v>8622</v>
      </c>
      <c r="D187" s="446">
        <v>40</v>
      </c>
      <c r="E187" s="450">
        <v>63</v>
      </c>
      <c r="F187" s="451" t="s">
        <v>7927</v>
      </c>
      <c r="G187" s="452">
        <v>33</v>
      </c>
      <c r="H187" s="342">
        <v>43</v>
      </c>
      <c r="I187" s="342" t="s">
        <v>7243</v>
      </c>
      <c r="J187" s="342">
        <v>38</v>
      </c>
      <c r="K187" s="393">
        <v>38</v>
      </c>
      <c r="L187" s="394" t="s">
        <v>6560</v>
      </c>
      <c r="M187" s="395">
        <v>26</v>
      </c>
      <c r="N187" s="341">
        <v>58</v>
      </c>
      <c r="O187" s="342" t="s">
        <v>5853</v>
      </c>
      <c r="P187" s="343">
        <v>23</v>
      </c>
      <c r="Q187" s="104">
        <v>62</v>
      </c>
      <c r="R187" t="s">
        <v>5112</v>
      </c>
      <c r="S187" s="105">
        <v>24</v>
      </c>
      <c r="T187" s="341">
        <v>56</v>
      </c>
      <c r="U187" s="342" t="s">
        <v>4366</v>
      </c>
      <c r="V187" s="343">
        <v>43</v>
      </c>
      <c r="W187" s="104">
        <v>45</v>
      </c>
      <c r="X187" t="s">
        <v>3611</v>
      </c>
      <c r="Y187" s="105">
        <v>40</v>
      </c>
      <c r="Z187" s="246">
        <v>63</v>
      </c>
      <c r="AA187" s="246" t="s">
        <v>2838</v>
      </c>
      <c r="AB187" s="246">
        <v>34</v>
      </c>
      <c r="AC187" s="104">
        <v>44</v>
      </c>
      <c r="AD187" t="s">
        <v>2088</v>
      </c>
      <c r="AE187" s="105">
        <v>57</v>
      </c>
      <c r="AF187" s="245">
        <v>64</v>
      </c>
      <c r="AG187" s="246" t="s">
        <v>1327</v>
      </c>
      <c r="AH187" s="247">
        <v>82</v>
      </c>
      <c r="AI187" s="222">
        <v>42</v>
      </c>
      <c r="AJ187" s="222" t="s">
        <v>593</v>
      </c>
      <c r="AK187" s="222">
        <v>106</v>
      </c>
      <c r="AL187" s="72">
        <v>26</v>
      </c>
      <c r="AM187" s="73">
        <v>192161</v>
      </c>
      <c r="AN187" s="74">
        <v>70</v>
      </c>
      <c r="AO187" s="54">
        <v>42</v>
      </c>
      <c r="AP187" s="14">
        <v>131023</v>
      </c>
      <c r="AQ187" s="55">
        <v>133</v>
      </c>
      <c r="AR187" s="72">
        <v>30</v>
      </c>
      <c r="AS187" s="73">
        <v>190745</v>
      </c>
      <c r="AT187" s="74">
        <v>76</v>
      </c>
      <c r="AU187" s="54">
        <v>24</v>
      </c>
      <c r="AV187" s="14">
        <v>196239</v>
      </c>
      <c r="AW187" s="55">
        <v>149</v>
      </c>
      <c r="AX187" s="69">
        <v>31</v>
      </c>
      <c r="AY187" s="70">
        <v>206788</v>
      </c>
      <c r="AZ187" s="71">
        <v>147</v>
      </c>
      <c r="BA187" s="54">
        <v>32</v>
      </c>
      <c r="BB187" s="14">
        <v>196348</v>
      </c>
      <c r="BC187" s="55">
        <v>89</v>
      </c>
      <c r="BD187" s="72">
        <v>32</v>
      </c>
      <c r="BE187" s="73">
        <v>208038</v>
      </c>
      <c r="BF187" s="74">
        <v>133</v>
      </c>
      <c r="BG187" s="54">
        <v>40</v>
      </c>
      <c r="BH187" s="14">
        <v>225926</v>
      </c>
      <c r="BI187" s="55">
        <v>89</v>
      </c>
      <c r="BJ187" s="72">
        <v>65</v>
      </c>
      <c r="BK187" s="73">
        <v>235253</v>
      </c>
      <c r="BL187" s="74">
        <v>78</v>
      </c>
      <c r="BM187" s="54">
        <v>40</v>
      </c>
      <c r="BN187" s="14">
        <v>176295</v>
      </c>
      <c r="BO187" s="55">
        <v>24</v>
      </c>
      <c r="BP187" s="72">
        <v>27</v>
      </c>
      <c r="BQ187" s="73">
        <v>198756</v>
      </c>
      <c r="BR187" s="74">
        <v>84</v>
      </c>
      <c r="BS187" s="54">
        <v>44</v>
      </c>
      <c r="BT187" s="14">
        <v>163914</v>
      </c>
      <c r="BU187" s="55">
        <v>108</v>
      </c>
      <c r="BV187" s="72">
        <v>30</v>
      </c>
      <c r="BW187" s="73">
        <v>156021</v>
      </c>
      <c r="BX187" s="74">
        <v>47</v>
      </c>
      <c r="BY187" s="54">
        <v>38</v>
      </c>
      <c r="BZ187" s="14">
        <v>152800</v>
      </c>
      <c r="CA187" s="55">
        <v>82</v>
      </c>
    </row>
    <row r="188" spans="1:79" x14ac:dyDescent="0.4">
      <c r="A188" s="20" t="s">
        <v>248</v>
      </c>
      <c r="B188" s="444">
        <v>18</v>
      </c>
      <c r="C188" s="445" t="s">
        <v>8623</v>
      </c>
      <c r="D188" s="446">
        <v>26</v>
      </c>
      <c r="E188" s="450">
        <v>23</v>
      </c>
      <c r="F188" s="451" t="s">
        <v>7928</v>
      </c>
      <c r="G188" s="452">
        <v>27</v>
      </c>
      <c r="H188" s="342">
        <v>17</v>
      </c>
      <c r="I188" s="342" t="s">
        <v>7244</v>
      </c>
      <c r="J188" s="342">
        <v>33</v>
      </c>
      <c r="K188" s="393">
        <v>20</v>
      </c>
      <c r="L188" s="394" t="s">
        <v>6561</v>
      </c>
      <c r="M188" s="395">
        <v>22</v>
      </c>
      <c r="N188" s="341">
        <v>15</v>
      </c>
      <c r="O188" s="342" t="s">
        <v>5854</v>
      </c>
      <c r="P188" s="343">
        <v>10</v>
      </c>
      <c r="Q188" s="104">
        <v>21</v>
      </c>
      <c r="R188" t="s">
        <v>5113</v>
      </c>
      <c r="S188" s="105">
        <v>45</v>
      </c>
      <c r="T188" s="341">
        <v>30</v>
      </c>
      <c r="U188" s="342" t="s">
        <v>4367</v>
      </c>
      <c r="V188" s="343">
        <v>30</v>
      </c>
      <c r="W188" s="104">
        <v>18</v>
      </c>
      <c r="X188" t="s">
        <v>3612</v>
      </c>
      <c r="Y188" s="105">
        <v>45</v>
      </c>
      <c r="Z188" s="246">
        <v>17</v>
      </c>
      <c r="AA188" s="246" t="s">
        <v>2839</v>
      </c>
      <c r="AB188" s="246">
        <v>44</v>
      </c>
      <c r="AC188" s="104">
        <v>14</v>
      </c>
      <c r="AD188" t="s">
        <v>2089</v>
      </c>
      <c r="AE188" s="105">
        <v>46</v>
      </c>
      <c r="AF188" s="245">
        <v>21</v>
      </c>
      <c r="AG188" s="246" t="s">
        <v>1328</v>
      </c>
      <c r="AH188" s="247">
        <v>77</v>
      </c>
      <c r="AI188" s="222">
        <v>24</v>
      </c>
      <c r="AJ188" s="222" t="s">
        <v>594</v>
      </c>
      <c r="AK188" s="222">
        <v>80</v>
      </c>
      <c r="AL188" s="72">
        <v>19</v>
      </c>
      <c r="AM188" s="73">
        <v>231240</v>
      </c>
      <c r="AN188" s="74">
        <v>135</v>
      </c>
      <c r="AO188" s="54">
        <v>21</v>
      </c>
      <c r="AP188" s="14">
        <v>252211</v>
      </c>
      <c r="AQ188" s="55">
        <v>116</v>
      </c>
      <c r="AR188" s="72">
        <v>21</v>
      </c>
      <c r="AS188" s="73">
        <v>204192</v>
      </c>
      <c r="AT188" s="74">
        <v>124</v>
      </c>
      <c r="AU188" s="54">
        <v>19</v>
      </c>
      <c r="AV188" s="14">
        <v>230926</v>
      </c>
      <c r="AW188" s="55">
        <v>116</v>
      </c>
      <c r="AX188" s="69">
        <v>17</v>
      </c>
      <c r="AY188" s="70">
        <v>211241</v>
      </c>
      <c r="AZ188" s="71">
        <v>101</v>
      </c>
      <c r="BA188" s="54">
        <v>10</v>
      </c>
      <c r="BB188" s="14">
        <v>221630</v>
      </c>
      <c r="BC188" s="55">
        <v>182</v>
      </c>
      <c r="BD188" s="72">
        <v>19</v>
      </c>
      <c r="BE188" s="73">
        <v>259384</v>
      </c>
      <c r="BF188" s="74">
        <v>93</v>
      </c>
      <c r="BG188" s="54">
        <v>22</v>
      </c>
      <c r="BH188" s="14">
        <v>291894</v>
      </c>
      <c r="BI188" s="55">
        <v>85</v>
      </c>
      <c r="BJ188" s="72">
        <v>16</v>
      </c>
      <c r="BK188" s="73">
        <v>247050</v>
      </c>
      <c r="BL188" s="74">
        <v>85</v>
      </c>
      <c r="BM188" s="54">
        <v>24</v>
      </c>
      <c r="BN188" s="14">
        <v>206242</v>
      </c>
      <c r="BO188" s="55">
        <v>82</v>
      </c>
      <c r="BP188" s="72">
        <v>31</v>
      </c>
      <c r="BQ188" s="73">
        <v>270979</v>
      </c>
      <c r="BR188" s="74">
        <v>82</v>
      </c>
      <c r="BS188" s="54">
        <v>22</v>
      </c>
      <c r="BT188" s="14">
        <v>221418</v>
      </c>
      <c r="BU188" s="55">
        <v>87</v>
      </c>
      <c r="BV188" s="72">
        <v>23</v>
      </c>
      <c r="BW188" s="73">
        <v>194595</v>
      </c>
      <c r="BX188" s="74">
        <v>86</v>
      </c>
      <c r="BY188" s="54">
        <v>15</v>
      </c>
      <c r="BZ188" s="14">
        <v>186052</v>
      </c>
      <c r="CA188" s="55">
        <v>89</v>
      </c>
    </row>
    <row r="189" spans="1:79" x14ac:dyDescent="0.4">
      <c r="A189" s="20" t="s">
        <v>153</v>
      </c>
      <c r="B189" s="444">
        <v>8</v>
      </c>
      <c r="C189" s="445" t="s">
        <v>8624</v>
      </c>
      <c r="D189" s="446">
        <v>22</v>
      </c>
      <c r="E189" s="450">
        <v>2</v>
      </c>
      <c r="F189" s="451" t="s">
        <v>7752</v>
      </c>
      <c r="G189" s="452">
        <v>2</v>
      </c>
      <c r="H189" s="342">
        <v>6</v>
      </c>
      <c r="I189" s="342" t="s">
        <v>7245</v>
      </c>
      <c r="J189" s="342">
        <v>11</v>
      </c>
      <c r="K189" s="393">
        <v>5</v>
      </c>
      <c r="L189" s="394" t="s">
        <v>6562</v>
      </c>
      <c r="M189" s="395">
        <v>33</v>
      </c>
      <c r="N189" s="341">
        <v>9</v>
      </c>
      <c r="O189" s="342" t="s">
        <v>5855</v>
      </c>
      <c r="P189" s="343">
        <v>25</v>
      </c>
      <c r="Q189" s="104">
        <v>4</v>
      </c>
      <c r="R189" t="s">
        <v>5114</v>
      </c>
      <c r="S189" s="105">
        <v>30</v>
      </c>
      <c r="T189" s="341">
        <v>6</v>
      </c>
      <c r="U189" s="342" t="s">
        <v>4368</v>
      </c>
      <c r="V189" s="343">
        <v>101</v>
      </c>
      <c r="W189" s="104">
        <v>10</v>
      </c>
      <c r="X189" t="s">
        <v>3613</v>
      </c>
      <c r="Y189" s="105">
        <v>56</v>
      </c>
      <c r="Z189" s="246">
        <v>9</v>
      </c>
      <c r="AA189" s="246" t="s">
        <v>2840</v>
      </c>
      <c r="AB189" s="246">
        <v>48</v>
      </c>
      <c r="AC189" s="104">
        <v>12</v>
      </c>
      <c r="AD189" t="s">
        <v>2090</v>
      </c>
      <c r="AE189" s="105">
        <v>54</v>
      </c>
      <c r="AF189" s="245">
        <v>8</v>
      </c>
      <c r="AG189" s="246" t="s">
        <v>1329</v>
      </c>
      <c r="AH189" s="247">
        <v>99</v>
      </c>
      <c r="AI189" s="222">
        <v>9</v>
      </c>
      <c r="AJ189" s="222" t="s">
        <v>595</v>
      </c>
      <c r="AK189" s="222">
        <v>106</v>
      </c>
      <c r="AL189" s="72">
        <v>6</v>
      </c>
      <c r="AM189" s="73">
        <v>238567</v>
      </c>
      <c r="AN189" s="74">
        <v>81</v>
      </c>
      <c r="AO189" s="54">
        <v>6</v>
      </c>
      <c r="AP189" s="14">
        <v>237167</v>
      </c>
      <c r="AQ189" s="55">
        <v>96</v>
      </c>
      <c r="AR189" s="72">
        <v>9</v>
      </c>
      <c r="AS189" s="73">
        <v>216656</v>
      </c>
      <c r="AT189" s="74">
        <v>147</v>
      </c>
      <c r="AU189" s="54">
        <v>7</v>
      </c>
      <c r="AV189" s="14">
        <v>271857</v>
      </c>
      <c r="AW189" s="55">
        <v>128</v>
      </c>
      <c r="AX189" s="69">
        <v>8</v>
      </c>
      <c r="AY189" s="70">
        <v>232500</v>
      </c>
      <c r="AZ189" s="71">
        <v>117</v>
      </c>
      <c r="BA189" s="54">
        <v>4</v>
      </c>
      <c r="BB189" s="14">
        <v>247250</v>
      </c>
      <c r="BC189" s="55">
        <v>103</v>
      </c>
      <c r="BD189" s="72">
        <v>2</v>
      </c>
      <c r="BE189" s="73">
        <v>258500</v>
      </c>
      <c r="BF189" s="74">
        <v>52</v>
      </c>
      <c r="BG189" s="54">
        <v>11</v>
      </c>
      <c r="BH189" s="14">
        <v>347000</v>
      </c>
      <c r="BI189" s="55">
        <v>125</v>
      </c>
      <c r="BJ189" s="72">
        <v>14</v>
      </c>
      <c r="BK189" s="73">
        <v>288658</v>
      </c>
      <c r="BL189" s="74">
        <v>85</v>
      </c>
      <c r="BM189" s="54">
        <v>7</v>
      </c>
      <c r="BN189" s="14">
        <v>286243</v>
      </c>
      <c r="BO189" s="55">
        <v>139</v>
      </c>
      <c r="BP189" s="72">
        <v>7</v>
      </c>
      <c r="BQ189" s="73">
        <v>228500</v>
      </c>
      <c r="BR189" s="74">
        <v>126</v>
      </c>
      <c r="BS189" s="54">
        <v>6</v>
      </c>
      <c r="BT189" s="14">
        <v>201233</v>
      </c>
      <c r="BU189" s="55">
        <v>80</v>
      </c>
      <c r="BV189" s="72"/>
      <c r="BW189" s="73"/>
      <c r="BX189" s="74"/>
      <c r="BY189" s="54"/>
      <c r="CA189" s="55"/>
    </row>
    <row r="190" spans="1:79" x14ac:dyDescent="0.4">
      <c r="A190" s="20" t="s">
        <v>70</v>
      </c>
      <c r="B190" s="444">
        <v>227</v>
      </c>
      <c r="C190" s="445" t="s">
        <v>8625</v>
      </c>
      <c r="D190" s="446">
        <v>28</v>
      </c>
      <c r="E190" s="450">
        <v>215</v>
      </c>
      <c r="F190" s="451" t="s">
        <v>7929</v>
      </c>
      <c r="G190" s="452">
        <v>23</v>
      </c>
      <c r="H190" s="342">
        <v>201</v>
      </c>
      <c r="I190" s="342" t="s">
        <v>7246</v>
      </c>
      <c r="J190" s="342">
        <v>22</v>
      </c>
      <c r="K190" s="393">
        <v>161</v>
      </c>
      <c r="L190" s="394" t="s">
        <v>6563</v>
      </c>
      <c r="M190" s="395">
        <v>17</v>
      </c>
      <c r="N190" s="347">
        <v>248</v>
      </c>
      <c r="O190" s="345" t="s">
        <v>5856</v>
      </c>
      <c r="P190" s="346">
        <v>17</v>
      </c>
      <c r="Q190" s="104">
        <v>277</v>
      </c>
      <c r="R190" t="s">
        <v>5115</v>
      </c>
      <c r="S190" s="105">
        <v>19</v>
      </c>
      <c r="T190" s="341">
        <v>238</v>
      </c>
      <c r="U190" s="342" t="s">
        <v>4369</v>
      </c>
      <c r="V190" s="343">
        <v>31</v>
      </c>
      <c r="W190" s="104">
        <v>277</v>
      </c>
      <c r="X190" t="s">
        <v>3614</v>
      </c>
      <c r="Y190" s="105">
        <v>47</v>
      </c>
      <c r="Z190" s="246">
        <v>308</v>
      </c>
      <c r="AA190" s="246" t="s">
        <v>2841</v>
      </c>
      <c r="AB190" s="246">
        <v>54</v>
      </c>
      <c r="AC190" s="104">
        <v>329</v>
      </c>
      <c r="AD190" t="s">
        <v>2091</v>
      </c>
      <c r="AE190" s="105">
        <v>54</v>
      </c>
      <c r="AF190" s="248">
        <v>309</v>
      </c>
      <c r="AG190" s="249" t="s">
        <v>1330</v>
      </c>
      <c r="AH190" s="250">
        <v>73</v>
      </c>
      <c r="AI190" s="222">
        <v>267</v>
      </c>
      <c r="AJ190" s="222" t="s">
        <v>596</v>
      </c>
      <c r="AK190" s="222">
        <v>91</v>
      </c>
      <c r="AL190" s="75">
        <v>245</v>
      </c>
      <c r="AM190" s="76">
        <v>165326</v>
      </c>
      <c r="AN190" s="77">
        <v>99</v>
      </c>
      <c r="AO190" s="56">
        <v>266</v>
      </c>
      <c r="AP190" s="15">
        <v>174616</v>
      </c>
      <c r="AQ190" s="57">
        <v>98</v>
      </c>
      <c r="AR190" s="75">
        <v>218</v>
      </c>
      <c r="AS190" s="76">
        <v>170267</v>
      </c>
      <c r="AT190" s="77">
        <v>123</v>
      </c>
      <c r="AU190" s="56">
        <v>135</v>
      </c>
      <c r="AV190" s="15">
        <v>151419</v>
      </c>
      <c r="AW190" s="57">
        <v>138</v>
      </c>
      <c r="AX190" s="94">
        <v>175</v>
      </c>
      <c r="AY190" s="95">
        <v>178287</v>
      </c>
      <c r="AZ190" s="96">
        <v>119</v>
      </c>
      <c r="BA190" s="56">
        <v>178</v>
      </c>
      <c r="BB190" s="15">
        <v>178832</v>
      </c>
      <c r="BC190" s="57">
        <v>113</v>
      </c>
      <c r="BD190" s="75">
        <v>210</v>
      </c>
      <c r="BE190" s="76">
        <v>187490</v>
      </c>
      <c r="BF190" s="77">
        <v>111</v>
      </c>
      <c r="BG190" s="56">
        <v>288</v>
      </c>
      <c r="BH190" s="15">
        <v>207926</v>
      </c>
      <c r="BI190" s="57">
        <v>98</v>
      </c>
      <c r="BJ190" s="75">
        <v>282</v>
      </c>
      <c r="BK190" s="76">
        <v>205626</v>
      </c>
      <c r="BL190" s="77">
        <v>76</v>
      </c>
      <c r="BM190" s="56">
        <v>322</v>
      </c>
      <c r="BN190" s="15">
        <v>195579</v>
      </c>
      <c r="BO190" s="57">
        <v>90</v>
      </c>
      <c r="BP190" s="75">
        <v>277</v>
      </c>
      <c r="BQ190" s="76">
        <v>181794</v>
      </c>
      <c r="BR190" s="77">
        <v>55</v>
      </c>
      <c r="BS190" s="56">
        <v>273</v>
      </c>
      <c r="BT190" s="15">
        <v>166274</v>
      </c>
      <c r="BU190" s="57">
        <v>69</v>
      </c>
      <c r="BV190" s="75">
        <v>276</v>
      </c>
      <c r="BW190" s="76">
        <v>161827</v>
      </c>
      <c r="BX190" s="77">
        <v>75</v>
      </c>
      <c r="BY190" s="56">
        <v>260</v>
      </c>
      <c r="BZ190" s="15">
        <v>144660</v>
      </c>
      <c r="CA190" s="57">
        <v>96</v>
      </c>
    </row>
    <row r="191" spans="1:79" x14ac:dyDescent="0.4">
      <c r="A191" s="19"/>
      <c r="B191" s="320" t="s">
        <v>254</v>
      </c>
      <c r="C191" s="264" t="s">
        <v>255</v>
      </c>
      <c r="D191" s="265" t="s">
        <v>256</v>
      </c>
      <c r="E191" s="301" t="s">
        <v>254</v>
      </c>
      <c r="F191" s="4" t="s">
        <v>255</v>
      </c>
      <c r="G191" s="302" t="s">
        <v>256</v>
      </c>
      <c r="H191" s="264" t="s">
        <v>254</v>
      </c>
      <c r="I191" s="264" t="s">
        <v>255</v>
      </c>
      <c r="J191" s="265" t="s">
        <v>256</v>
      </c>
      <c r="K191" s="301" t="s">
        <v>254</v>
      </c>
      <c r="L191" s="4" t="s">
        <v>255</v>
      </c>
      <c r="M191" s="302" t="s">
        <v>256</v>
      </c>
      <c r="N191" s="320" t="s">
        <v>254</v>
      </c>
      <c r="O191" s="264" t="s">
        <v>255</v>
      </c>
      <c r="P191" s="265" t="s">
        <v>256</v>
      </c>
      <c r="Q191" s="301" t="s">
        <v>254</v>
      </c>
      <c r="R191" s="4" t="s">
        <v>255</v>
      </c>
      <c r="S191" s="302" t="s">
        <v>256</v>
      </c>
      <c r="T191" s="320" t="s">
        <v>254</v>
      </c>
      <c r="U191" s="264" t="s">
        <v>255</v>
      </c>
      <c r="V191" s="265" t="s">
        <v>256</v>
      </c>
      <c r="W191" s="4" t="s">
        <v>254</v>
      </c>
      <c r="X191" s="4" t="s">
        <v>255</v>
      </c>
      <c r="Y191" s="302" t="s">
        <v>256</v>
      </c>
      <c r="Z191" s="264" t="s">
        <v>254</v>
      </c>
      <c r="AA191" s="264" t="s">
        <v>255</v>
      </c>
      <c r="AB191" s="265" t="s">
        <v>256</v>
      </c>
      <c r="AC191" s="301" t="s">
        <v>254</v>
      </c>
      <c r="AD191" s="4" t="s">
        <v>255</v>
      </c>
      <c r="AE191" s="302" t="s">
        <v>256</v>
      </c>
      <c r="AF191" s="63" t="s">
        <v>254</v>
      </c>
      <c r="AG191" s="64" t="s">
        <v>255</v>
      </c>
      <c r="AH191" s="65" t="s">
        <v>256</v>
      </c>
      <c r="AI191" s="37" t="s">
        <v>254</v>
      </c>
      <c r="AJ191" s="37" t="s">
        <v>255</v>
      </c>
      <c r="AK191" s="49" t="s">
        <v>256</v>
      </c>
      <c r="AL191" s="63" t="s">
        <v>254</v>
      </c>
      <c r="AM191" s="64" t="s">
        <v>255</v>
      </c>
      <c r="AN191" s="65" t="s">
        <v>256</v>
      </c>
      <c r="AO191" s="48" t="s">
        <v>254</v>
      </c>
      <c r="AP191" s="37" t="s">
        <v>255</v>
      </c>
      <c r="AQ191" s="49" t="s">
        <v>256</v>
      </c>
      <c r="AR191" s="63" t="s">
        <v>254</v>
      </c>
      <c r="AS191" s="64" t="s">
        <v>255</v>
      </c>
      <c r="AT191" s="65" t="s">
        <v>256</v>
      </c>
      <c r="AU191" s="92" t="s">
        <v>254</v>
      </c>
      <c r="AV191" s="10" t="s">
        <v>255</v>
      </c>
      <c r="AW191" s="93" t="s">
        <v>256</v>
      </c>
      <c r="AX191" s="97" t="s">
        <v>254</v>
      </c>
      <c r="AY191" s="98" t="s">
        <v>255</v>
      </c>
      <c r="AZ191" s="99" t="s">
        <v>256</v>
      </c>
      <c r="BA191" s="92" t="s">
        <v>254</v>
      </c>
      <c r="BB191" s="10" t="s">
        <v>255</v>
      </c>
      <c r="BC191" s="93" t="s">
        <v>256</v>
      </c>
      <c r="BD191" s="97" t="s">
        <v>254</v>
      </c>
      <c r="BE191" s="98" t="s">
        <v>255</v>
      </c>
      <c r="BF191" s="99" t="s">
        <v>256</v>
      </c>
      <c r="BG191" s="92" t="s">
        <v>254</v>
      </c>
      <c r="BH191" s="10" t="s">
        <v>255</v>
      </c>
      <c r="BI191" s="93" t="s">
        <v>256</v>
      </c>
      <c r="BJ191" s="97" t="s">
        <v>254</v>
      </c>
      <c r="BK191" s="98" t="s">
        <v>255</v>
      </c>
      <c r="BL191" s="99" t="s">
        <v>256</v>
      </c>
      <c r="BM191" s="48" t="s">
        <v>254</v>
      </c>
      <c r="BN191" s="37" t="s">
        <v>255</v>
      </c>
      <c r="BO191" s="49" t="s">
        <v>256</v>
      </c>
      <c r="BP191" s="63" t="s">
        <v>254</v>
      </c>
      <c r="BQ191" s="64" t="s">
        <v>255</v>
      </c>
      <c r="BR191" s="65" t="s">
        <v>256</v>
      </c>
      <c r="BS191" s="48" t="s">
        <v>254</v>
      </c>
      <c r="BT191" s="37" t="s">
        <v>255</v>
      </c>
      <c r="BU191" s="49" t="s">
        <v>256</v>
      </c>
      <c r="BV191" s="63" t="s">
        <v>254</v>
      </c>
      <c r="BW191" s="64" t="s">
        <v>255</v>
      </c>
      <c r="BX191" s="65" t="s">
        <v>256</v>
      </c>
      <c r="BY191" s="48" t="s">
        <v>254</v>
      </c>
      <c r="BZ191" s="3" t="s">
        <v>255</v>
      </c>
      <c r="CA191" s="59" t="s">
        <v>256</v>
      </c>
    </row>
    <row r="192" spans="1:79" s="35" customFormat="1" x14ac:dyDescent="0.4">
      <c r="A192" s="25" t="s">
        <v>71</v>
      </c>
      <c r="B192" s="472">
        <v>2388</v>
      </c>
      <c r="C192" s="473" t="s">
        <v>8626</v>
      </c>
      <c r="D192" s="474">
        <v>28</v>
      </c>
      <c r="E192" s="475">
        <v>2200</v>
      </c>
      <c r="F192" s="476" t="s">
        <v>7930</v>
      </c>
      <c r="G192" s="477">
        <v>26</v>
      </c>
      <c r="H192" s="356">
        <v>2027</v>
      </c>
      <c r="I192" s="356" t="s">
        <v>7274</v>
      </c>
      <c r="J192" s="357">
        <v>26</v>
      </c>
      <c r="K192" s="390">
        <v>2035</v>
      </c>
      <c r="L192" s="391" t="s">
        <v>6591</v>
      </c>
      <c r="M192" s="392">
        <v>24</v>
      </c>
      <c r="N192" s="374">
        <v>2481</v>
      </c>
      <c r="O192" s="356" t="s">
        <v>5885</v>
      </c>
      <c r="P192" s="357">
        <v>18</v>
      </c>
      <c r="Q192" s="198">
        <v>2707</v>
      </c>
      <c r="R192" s="29" t="s">
        <v>5146</v>
      </c>
      <c r="S192" s="199">
        <v>26</v>
      </c>
      <c r="T192" s="251">
        <v>2613</v>
      </c>
      <c r="U192" s="356" t="s">
        <v>4399</v>
      </c>
      <c r="V192" s="357">
        <v>39</v>
      </c>
      <c r="W192" s="29">
        <v>2737</v>
      </c>
      <c r="X192" s="29" t="s">
        <v>3645</v>
      </c>
      <c r="Y192" s="199">
        <v>41</v>
      </c>
      <c r="Z192" s="252">
        <v>2731</v>
      </c>
      <c r="AA192" s="252" t="s">
        <v>2872</v>
      </c>
      <c r="AB192" s="253">
        <v>47</v>
      </c>
      <c r="AC192" s="198">
        <v>2852</v>
      </c>
      <c r="AD192" s="29" t="s">
        <v>2122</v>
      </c>
      <c r="AE192" s="199">
        <v>54</v>
      </c>
      <c r="AF192" s="251">
        <v>2795</v>
      </c>
      <c r="AG192" s="252" t="s">
        <v>1359</v>
      </c>
      <c r="AH192" s="253">
        <v>73</v>
      </c>
      <c r="AI192" s="38">
        <v>2712</v>
      </c>
      <c r="AJ192" s="38">
        <v>283306</v>
      </c>
      <c r="AK192" s="51">
        <v>73</v>
      </c>
      <c r="AL192" s="66">
        <v>2290</v>
      </c>
      <c r="AM192" s="67">
        <v>272935</v>
      </c>
      <c r="AN192" s="68">
        <v>84</v>
      </c>
      <c r="AO192" s="50">
        <v>2512</v>
      </c>
      <c r="AP192" s="38">
        <v>269672</v>
      </c>
      <c r="AQ192" s="51">
        <v>95</v>
      </c>
      <c r="AR192" s="66">
        <v>2245</v>
      </c>
      <c r="AS192" s="67">
        <v>255047</v>
      </c>
      <c r="AT192" s="68">
        <v>117</v>
      </c>
      <c r="AU192" s="50">
        <v>1705</v>
      </c>
      <c r="AV192" s="38">
        <v>256076</v>
      </c>
      <c r="AW192" s="51">
        <v>112</v>
      </c>
      <c r="AX192" s="87">
        <v>1902</v>
      </c>
      <c r="AY192" s="86">
        <v>266989</v>
      </c>
      <c r="AZ192" s="88">
        <v>98</v>
      </c>
      <c r="BA192" s="50">
        <v>1587</v>
      </c>
      <c r="BB192" s="38">
        <v>265406</v>
      </c>
      <c r="BC192" s="51">
        <v>105</v>
      </c>
      <c r="BD192" s="66">
        <v>1934</v>
      </c>
      <c r="BE192" s="67">
        <v>282993</v>
      </c>
      <c r="BF192" s="68">
        <v>101</v>
      </c>
      <c r="BG192" s="81">
        <v>2469</v>
      </c>
      <c r="BH192" s="26">
        <v>297136</v>
      </c>
      <c r="BI192" s="82">
        <v>95</v>
      </c>
      <c r="BJ192" s="66">
        <v>2689</v>
      </c>
      <c r="BK192" s="67">
        <v>308399</v>
      </c>
      <c r="BL192" s="68">
        <v>85</v>
      </c>
      <c r="BM192" s="81">
        <v>2650</v>
      </c>
      <c r="BN192" s="26">
        <v>289890</v>
      </c>
      <c r="BO192" s="82">
        <v>77</v>
      </c>
      <c r="BP192" s="87">
        <v>2464</v>
      </c>
      <c r="BQ192" s="86">
        <v>273413</v>
      </c>
      <c r="BR192" s="88">
        <v>66</v>
      </c>
      <c r="BS192" s="81">
        <v>2428</v>
      </c>
      <c r="BT192" s="26">
        <v>248119</v>
      </c>
      <c r="BU192" s="82">
        <v>65</v>
      </c>
      <c r="BV192" s="87">
        <v>2414</v>
      </c>
      <c r="BW192" s="86">
        <v>232355</v>
      </c>
      <c r="BX192" s="88">
        <v>75</v>
      </c>
      <c r="BY192" s="81">
        <v>2322</v>
      </c>
      <c r="BZ192" s="38">
        <v>215067</v>
      </c>
      <c r="CA192" s="51">
        <v>68</v>
      </c>
    </row>
    <row r="193" spans="1:79" x14ac:dyDescent="0.4">
      <c r="A193" s="23" t="s">
        <v>184</v>
      </c>
      <c r="B193" s="444">
        <v>5</v>
      </c>
      <c r="C193" s="445" t="s">
        <v>8627</v>
      </c>
      <c r="D193" s="446">
        <v>38</v>
      </c>
      <c r="E193" s="450">
        <v>6</v>
      </c>
      <c r="F193" s="451" t="s">
        <v>7931</v>
      </c>
      <c r="G193" s="452">
        <v>12</v>
      </c>
      <c r="H193" s="342">
        <v>8</v>
      </c>
      <c r="I193" s="342" t="s">
        <v>7248</v>
      </c>
      <c r="J193" s="342">
        <v>16</v>
      </c>
      <c r="K193" s="393">
        <v>7</v>
      </c>
      <c r="L193" s="394" t="s">
        <v>6565</v>
      </c>
      <c r="M193" s="395">
        <v>16</v>
      </c>
      <c r="N193" s="341">
        <v>11</v>
      </c>
      <c r="O193" s="342" t="s">
        <v>5858</v>
      </c>
      <c r="P193" s="343">
        <v>32</v>
      </c>
      <c r="Q193" s="104">
        <v>8</v>
      </c>
      <c r="R193" t="s">
        <v>5117</v>
      </c>
      <c r="S193" s="105">
        <v>3</v>
      </c>
      <c r="T193" s="245">
        <v>6</v>
      </c>
      <c r="U193" s="342" t="s">
        <v>4370</v>
      </c>
      <c r="V193" s="343">
        <v>20</v>
      </c>
      <c r="W193" s="104">
        <v>6</v>
      </c>
      <c r="X193" t="s">
        <v>3616</v>
      </c>
      <c r="Y193" s="105">
        <v>28</v>
      </c>
      <c r="Z193" s="246">
        <v>10</v>
      </c>
      <c r="AA193" s="246" t="s">
        <v>2843</v>
      </c>
      <c r="AB193" s="247">
        <v>44</v>
      </c>
      <c r="AC193" s="104">
        <v>10</v>
      </c>
      <c r="AD193" t="s">
        <v>2093</v>
      </c>
      <c r="AE193" s="105">
        <v>49</v>
      </c>
      <c r="AF193" s="245">
        <v>6</v>
      </c>
      <c r="AG193" s="246" t="s">
        <v>1151</v>
      </c>
      <c r="AH193" s="247">
        <v>185</v>
      </c>
      <c r="AI193" s="210">
        <v>4</v>
      </c>
      <c r="AJ193" s="210" t="s">
        <v>597</v>
      </c>
      <c r="AK193" s="210">
        <v>100</v>
      </c>
      <c r="AL193" s="69">
        <v>4</v>
      </c>
      <c r="AM193" s="70">
        <v>182625</v>
      </c>
      <c r="AN193" s="71">
        <v>95</v>
      </c>
      <c r="AO193" s="52">
        <v>5</v>
      </c>
      <c r="AP193" s="13">
        <v>179800</v>
      </c>
      <c r="AQ193" s="53">
        <v>81</v>
      </c>
      <c r="AR193" s="69">
        <v>1</v>
      </c>
      <c r="AS193" s="70">
        <v>95000</v>
      </c>
      <c r="AT193" s="71">
        <v>339</v>
      </c>
      <c r="AU193" s="52">
        <v>5</v>
      </c>
      <c r="AV193" s="13">
        <v>192580</v>
      </c>
      <c r="AW193" s="53">
        <v>120</v>
      </c>
      <c r="AX193" s="69">
        <v>2</v>
      </c>
      <c r="AY193" s="70">
        <v>178450</v>
      </c>
      <c r="AZ193" s="71">
        <v>143</v>
      </c>
      <c r="BA193" s="52">
        <v>5</v>
      </c>
      <c r="BB193" s="13">
        <v>209200</v>
      </c>
      <c r="BC193" s="53">
        <v>67</v>
      </c>
      <c r="BD193" s="69">
        <v>3</v>
      </c>
      <c r="BE193" s="70">
        <v>160876</v>
      </c>
      <c r="BF193" s="71">
        <v>123</v>
      </c>
      <c r="BG193" s="54">
        <v>4</v>
      </c>
      <c r="BH193" s="14">
        <v>265759</v>
      </c>
      <c r="BI193" s="55">
        <v>65</v>
      </c>
      <c r="BJ193" s="69">
        <v>3</v>
      </c>
      <c r="BK193" s="70">
        <v>201067</v>
      </c>
      <c r="BL193" s="71">
        <v>148</v>
      </c>
      <c r="BM193" s="54">
        <v>7</v>
      </c>
      <c r="BN193" s="14">
        <v>211843</v>
      </c>
      <c r="BO193" s="55">
        <v>53</v>
      </c>
      <c r="BP193" s="69">
        <v>5</v>
      </c>
      <c r="BQ193" s="70">
        <v>214400</v>
      </c>
      <c r="BR193" s="71">
        <v>41</v>
      </c>
      <c r="BS193" s="52">
        <v>10</v>
      </c>
      <c r="BT193" s="13">
        <v>159790</v>
      </c>
      <c r="BU193" s="53">
        <v>52</v>
      </c>
      <c r="BV193" s="69"/>
      <c r="BW193" s="70"/>
      <c r="BX193" s="71"/>
      <c r="BY193" s="52"/>
      <c r="CA193" s="55"/>
    </row>
    <row r="194" spans="1:79" x14ac:dyDescent="0.4">
      <c r="A194" s="20" t="s">
        <v>72</v>
      </c>
      <c r="B194" s="444">
        <v>264</v>
      </c>
      <c r="C194" s="445" t="s">
        <v>8628</v>
      </c>
      <c r="D194" s="446">
        <v>26</v>
      </c>
      <c r="E194" s="450">
        <v>243</v>
      </c>
      <c r="F194" s="451" t="s">
        <v>7932</v>
      </c>
      <c r="G194" s="452">
        <v>15</v>
      </c>
      <c r="H194" s="342">
        <v>232</v>
      </c>
      <c r="I194" s="342" t="s">
        <v>7249</v>
      </c>
      <c r="J194" s="342">
        <v>17</v>
      </c>
      <c r="K194" s="393">
        <v>232</v>
      </c>
      <c r="L194" s="394" t="s">
        <v>6566</v>
      </c>
      <c r="M194" s="395">
        <v>19</v>
      </c>
      <c r="N194" s="341">
        <v>329</v>
      </c>
      <c r="O194" s="342" t="s">
        <v>5859</v>
      </c>
      <c r="P194" s="343">
        <v>15</v>
      </c>
      <c r="Q194" s="104">
        <v>352</v>
      </c>
      <c r="R194" t="s">
        <v>5118</v>
      </c>
      <c r="S194" s="105">
        <v>24</v>
      </c>
      <c r="T194" s="341">
        <v>318</v>
      </c>
      <c r="U194" s="342" t="s">
        <v>4371</v>
      </c>
      <c r="V194" s="343">
        <v>35</v>
      </c>
      <c r="W194" s="104">
        <v>321</v>
      </c>
      <c r="X194" t="s">
        <v>3617</v>
      </c>
      <c r="Y194" s="105">
        <v>32</v>
      </c>
      <c r="Z194" s="246">
        <v>310</v>
      </c>
      <c r="AA194" s="246" t="s">
        <v>2844</v>
      </c>
      <c r="AB194" s="247">
        <v>42</v>
      </c>
      <c r="AC194" s="104">
        <v>364</v>
      </c>
      <c r="AD194" t="s">
        <v>2094</v>
      </c>
      <c r="AE194" s="105">
        <v>50</v>
      </c>
      <c r="AF194" s="245">
        <v>328</v>
      </c>
      <c r="AG194" s="246" t="s">
        <v>1331</v>
      </c>
      <c r="AH194" s="247">
        <v>54</v>
      </c>
      <c r="AI194" s="210">
        <v>327</v>
      </c>
      <c r="AJ194" s="210" t="s">
        <v>598</v>
      </c>
      <c r="AK194" s="210">
        <v>67</v>
      </c>
      <c r="AL194" s="72">
        <v>287</v>
      </c>
      <c r="AM194" s="73">
        <v>293117</v>
      </c>
      <c r="AN194" s="74">
        <v>96</v>
      </c>
      <c r="AO194" s="54">
        <v>308</v>
      </c>
      <c r="AP194" s="14">
        <v>286244</v>
      </c>
      <c r="AQ194" s="55">
        <v>87</v>
      </c>
      <c r="AR194" s="72">
        <v>289</v>
      </c>
      <c r="AS194" s="73">
        <v>281134</v>
      </c>
      <c r="AT194" s="74">
        <v>117</v>
      </c>
      <c r="AU194" s="54">
        <v>202</v>
      </c>
      <c r="AV194" s="14">
        <v>281638</v>
      </c>
      <c r="AW194" s="55">
        <v>112</v>
      </c>
      <c r="AX194" s="69">
        <v>217</v>
      </c>
      <c r="AY194" s="70">
        <v>293936</v>
      </c>
      <c r="AZ194" s="71">
        <v>88</v>
      </c>
      <c r="BA194" s="54">
        <v>200</v>
      </c>
      <c r="BB194" s="14">
        <v>305921</v>
      </c>
      <c r="BC194" s="55">
        <v>109</v>
      </c>
      <c r="BD194" s="69">
        <v>177</v>
      </c>
      <c r="BE194" s="73">
        <v>298198</v>
      </c>
      <c r="BF194" s="74">
        <v>94</v>
      </c>
      <c r="BG194" s="54">
        <v>273</v>
      </c>
      <c r="BH194" s="14">
        <v>327036</v>
      </c>
      <c r="BI194" s="55">
        <v>95</v>
      </c>
      <c r="BJ194" s="72">
        <v>275</v>
      </c>
      <c r="BK194" s="73">
        <v>320013</v>
      </c>
      <c r="BL194" s="74">
        <v>91</v>
      </c>
      <c r="BM194" s="54">
        <v>293</v>
      </c>
      <c r="BN194" s="14">
        <v>315109</v>
      </c>
      <c r="BO194" s="55">
        <v>104</v>
      </c>
      <c r="BP194" s="72">
        <v>273</v>
      </c>
      <c r="BQ194" s="73">
        <v>294700</v>
      </c>
      <c r="BR194" s="74">
        <v>67</v>
      </c>
      <c r="BS194" s="54">
        <v>266</v>
      </c>
      <c r="BT194" s="14">
        <v>287870</v>
      </c>
      <c r="BU194" s="55">
        <v>86</v>
      </c>
      <c r="BV194" s="72">
        <v>281</v>
      </c>
      <c r="BW194" s="73">
        <v>275981</v>
      </c>
      <c r="BX194" s="74">
        <v>74</v>
      </c>
      <c r="BY194" s="54">
        <v>274</v>
      </c>
      <c r="BZ194" s="14">
        <v>253108</v>
      </c>
      <c r="CA194" s="55">
        <v>69</v>
      </c>
    </row>
    <row r="195" spans="1:79" x14ac:dyDescent="0.4">
      <c r="A195" s="20" t="s">
        <v>73</v>
      </c>
      <c r="B195" s="444">
        <v>13</v>
      </c>
      <c r="C195" s="445" t="s">
        <v>8629</v>
      </c>
      <c r="D195" s="446">
        <v>17</v>
      </c>
      <c r="E195" s="450">
        <v>8</v>
      </c>
      <c r="F195" s="451" t="s">
        <v>7933</v>
      </c>
      <c r="G195" s="452">
        <v>49</v>
      </c>
      <c r="H195" s="342">
        <v>9</v>
      </c>
      <c r="I195" s="342" t="s">
        <v>7250</v>
      </c>
      <c r="J195" s="342">
        <v>17</v>
      </c>
      <c r="K195" s="393">
        <v>6</v>
      </c>
      <c r="L195" s="394" t="s">
        <v>6567</v>
      </c>
      <c r="M195" s="395">
        <v>11</v>
      </c>
      <c r="N195" s="341">
        <v>10</v>
      </c>
      <c r="O195" s="342" t="s">
        <v>3103</v>
      </c>
      <c r="P195" s="343">
        <v>24</v>
      </c>
      <c r="Q195" s="104">
        <v>13</v>
      </c>
      <c r="R195" t="s">
        <v>5119</v>
      </c>
      <c r="S195" s="105">
        <v>3</v>
      </c>
      <c r="T195" s="341">
        <v>11</v>
      </c>
      <c r="U195" s="342" t="s">
        <v>4372</v>
      </c>
      <c r="V195" s="343">
        <v>20</v>
      </c>
      <c r="W195" s="104">
        <v>13</v>
      </c>
      <c r="X195" t="s">
        <v>3618</v>
      </c>
      <c r="Y195" s="105">
        <v>40</v>
      </c>
      <c r="Z195" s="246">
        <v>7</v>
      </c>
      <c r="AA195" s="246" t="s">
        <v>2845</v>
      </c>
      <c r="AB195" s="247">
        <v>35</v>
      </c>
      <c r="AC195" s="104">
        <v>7</v>
      </c>
      <c r="AD195" t="s">
        <v>2095</v>
      </c>
      <c r="AE195" s="105">
        <v>100</v>
      </c>
      <c r="AF195" s="245">
        <v>10</v>
      </c>
      <c r="AG195" s="246" t="s">
        <v>1332</v>
      </c>
      <c r="AH195" s="247">
        <v>108</v>
      </c>
      <c r="AI195" s="210">
        <v>12</v>
      </c>
      <c r="AJ195" s="210" t="s">
        <v>599</v>
      </c>
      <c r="AK195" s="210">
        <v>57</v>
      </c>
      <c r="AL195" s="72">
        <v>7</v>
      </c>
      <c r="AM195" s="73">
        <v>100700</v>
      </c>
      <c r="AN195" s="74">
        <v>93</v>
      </c>
      <c r="AO195" s="54">
        <v>9</v>
      </c>
      <c r="AP195" s="14">
        <v>145176</v>
      </c>
      <c r="AQ195" s="55">
        <v>104</v>
      </c>
      <c r="AR195" s="72">
        <v>6</v>
      </c>
      <c r="AS195" s="73">
        <v>137583</v>
      </c>
      <c r="AT195" s="74">
        <v>86</v>
      </c>
      <c r="AU195" s="54">
        <v>12</v>
      </c>
      <c r="AV195" s="14">
        <v>124546</v>
      </c>
      <c r="AW195" s="55">
        <v>117</v>
      </c>
      <c r="AX195" s="69">
        <v>1</v>
      </c>
      <c r="AY195" s="70">
        <v>168000</v>
      </c>
      <c r="AZ195" s="71">
        <v>31</v>
      </c>
      <c r="BA195" s="54">
        <v>16</v>
      </c>
      <c r="BB195" s="14">
        <v>120901</v>
      </c>
      <c r="BC195" s="55">
        <v>108</v>
      </c>
      <c r="BD195" s="72">
        <v>13</v>
      </c>
      <c r="BE195" s="73">
        <v>127551</v>
      </c>
      <c r="BF195" s="74">
        <v>119</v>
      </c>
      <c r="BG195" s="54">
        <v>12</v>
      </c>
      <c r="BH195" s="14">
        <v>170933</v>
      </c>
      <c r="BI195" s="55">
        <v>60</v>
      </c>
      <c r="BJ195" s="72">
        <v>7</v>
      </c>
      <c r="BK195" s="73">
        <v>166043</v>
      </c>
      <c r="BL195" s="74">
        <v>99</v>
      </c>
      <c r="BM195" s="54">
        <v>13</v>
      </c>
      <c r="BN195" s="14">
        <v>172062</v>
      </c>
      <c r="BO195" s="55">
        <v>27</v>
      </c>
      <c r="BP195" s="72">
        <v>3</v>
      </c>
      <c r="BQ195" s="73">
        <v>144333</v>
      </c>
      <c r="BR195" s="74">
        <v>48</v>
      </c>
      <c r="BS195" s="54">
        <v>8</v>
      </c>
      <c r="BT195" s="14">
        <v>152972</v>
      </c>
      <c r="BU195" s="55">
        <v>60</v>
      </c>
      <c r="BV195" s="72">
        <v>5</v>
      </c>
      <c r="BW195" s="73">
        <v>124580</v>
      </c>
      <c r="BX195" s="74">
        <v>52</v>
      </c>
      <c r="BY195" s="54">
        <v>7</v>
      </c>
      <c r="BZ195" s="14">
        <v>107557</v>
      </c>
      <c r="CA195" s="55">
        <v>70</v>
      </c>
    </row>
    <row r="196" spans="1:79" x14ac:dyDescent="0.4">
      <c r="A196" s="20" t="s">
        <v>154</v>
      </c>
      <c r="B196" s="444">
        <v>3</v>
      </c>
      <c r="C196" s="445" t="s">
        <v>8630</v>
      </c>
      <c r="D196" s="446">
        <v>114</v>
      </c>
      <c r="E196" s="450">
        <v>2</v>
      </c>
      <c r="F196" s="451" t="s">
        <v>7934</v>
      </c>
      <c r="G196" s="452">
        <v>7</v>
      </c>
      <c r="H196" s="342">
        <v>0</v>
      </c>
      <c r="I196" s="342" t="s">
        <v>262</v>
      </c>
      <c r="J196" s="342">
        <v>0</v>
      </c>
      <c r="K196" s="393">
        <v>0</v>
      </c>
      <c r="L196" s="394" t="s">
        <v>262</v>
      </c>
      <c r="M196" s="395">
        <v>0</v>
      </c>
      <c r="N196" s="341">
        <v>2</v>
      </c>
      <c r="O196" s="342" t="s">
        <v>5860</v>
      </c>
      <c r="P196" s="343">
        <v>3</v>
      </c>
      <c r="Q196" s="104">
        <v>5</v>
      </c>
      <c r="R196" t="s">
        <v>5120</v>
      </c>
      <c r="S196" s="105">
        <v>79</v>
      </c>
      <c r="T196" s="341">
        <v>3</v>
      </c>
      <c r="U196" s="342" t="s">
        <v>4373</v>
      </c>
      <c r="V196" s="343">
        <v>109</v>
      </c>
      <c r="W196" s="104">
        <v>4</v>
      </c>
      <c r="X196" t="s">
        <v>3619</v>
      </c>
      <c r="Y196" s="105">
        <v>231</v>
      </c>
      <c r="Z196" s="246">
        <v>1</v>
      </c>
      <c r="AA196" s="246" t="s">
        <v>2846</v>
      </c>
      <c r="AB196" s="247">
        <v>41</v>
      </c>
      <c r="AC196" s="104">
        <v>9</v>
      </c>
      <c r="AD196" t="s">
        <v>2096</v>
      </c>
      <c r="AE196" s="105">
        <v>186</v>
      </c>
      <c r="AF196" s="245">
        <v>3</v>
      </c>
      <c r="AG196" s="246" t="s">
        <v>1333</v>
      </c>
      <c r="AH196" s="247">
        <v>141</v>
      </c>
      <c r="AI196" s="210">
        <v>5</v>
      </c>
      <c r="AJ196" s="210" t="s">
        <v>600</v>
      </c>
      <c r="AK196" s="210">
        <v>72</v>
      </c>
      <c r="AL196" s="72">
        <v>4</v>
      </c>
      <c r="AM196" s="73">
        <v>1218125</v>
      </c>
      <c r="AN196" s="74">
        <v>46</v>
      </c>
      <c r="AO196" s="54">
        <v>2</v>
      </c>
      <c r="AP196" s="14">
        <v>2150000</v>
      </c>
      <c r="AQ196" s="55">
        <v>377</v>
      </c>
      <c r="AR196" s="72">
        <v>4</v>
      </c>
      <c r="AS196" s="73">
        <v>1135975</v>
      </c>
      <c r="AT196" s="74">
        <v>72</v>
      </c>
      <c r="AU196" s="54">
        <v>2</v>
      </c>
      <c r="AV196" s="14">
        <v>2475000</v>
      </c>
      <c r="AW196" s="55">
        <v>69</v>
      </c>
      <c r="AX196" s="69">
        <v>1</v>
      </c>
      <c r="AY196" s="70">
        <v>530000</v>
      </c>
      <c r="AZ196" s="71">
        <v>35</v>
      </c>
      <c r="BA196" s="54">
        <v>1</v>
      </c>
      <c r="BB196" s="14">
        <v>500000</v>
      </c>
      <c r="BC196" s="55">
        <v>41</v>
      </c>
      <c r="BD196" s="72">
        <v>3</v>
      </c>
      <c r="BE196" s="73">
        <v>1815217</v>
      </c>
      <c r="BF196" s="74">
        <v>308</v>
      </c>
      <c r="BG196" s="54">
        <v>1</v>
      </c>
      <c r="BH196" s="14">
        <v>2550000</v>
      </c>
      <c r="BI196" s="55">
        <v>331</v>
      </c>
      <c r="BJ196" s="72">
        <v>6</v>
      </c>
      <c r="BK196" s="73">
        <v>227000</v>
      </c>
      <c r="BL196" s="74">
        <v>83</v>
      </c>
      <c r="BM196" s="54">
        <v>2</v>
      </c>
      <c r="BN196" s="14">
        <v>1175000</v>
      </c>
      <c r="BO196" s="55">
        <v>79</v>
      </c>
      <c r="BP196" s="72">
        <v>5</v>
      </c>
      <c r="BQ196" s="73">
        <v>1471000</v>
      </c>
      <c r="BR196" s="74">
        <v>122</v>
      </c>
      <c r="BS196" s="54">
        <v>1</v>
      </c>
      <c r="BT196" s="14">
        <v>2100000</v>
      </c>
      <c r="BU196" s="55">
        <v>238</v>
      </c>
      <c r="BV196" s="72"/>
      <c r="BW196" s="73"/>
      <c r="BX196" s="74"/>
      <c r="BY196" s="54"/>
      <c r="CA196" s="55"/>
    </row>
    <row r="197" spans="1:79" x14ac:dyDescent="0.4">
      <c r="A197" s="20" t="s">
        <v>74</v>
      </c>
      <c r="B197" s="444">
        <v>80</v>
      </c>
      <c r="C197" s="445" t="s">
        <v>8631</v>
      </c>
      <c r="D197" s="446">
        <v>24</v>
      </c>
      <c r="E197" s="450">
        <v>75</v>
      </c>
      <c r="F197" s="451" t="s">
        <v>7935</v>
      </c>
      <c r="G197" s="452">
        <v>32</v>
      </c>
      <c r="H197" s="342">
        <v>63</v>
      </c>
      <c r="I197" s="342" t="s">
        <v>7251</v>
      </c>
      <c r="J197" s="342">
        <v>29</v>
      </c>
      <c r="K197" s="393">
        <v>56</v>
      </c>
      <c r="L197" s="394" t="s">
        <v>6568</v>
      </c>
      <c r="M197" s="395">
        <v>23</v>
      </c>
      <c r="N197" s="341">
        <v>86</v>
      </c>
      <c r="O197" s="342" t="s">
        <v>5861</v>
      </c>
      <c r="P197" s="343">
        <v>23</v>
      </c>
      <c r="Q197" s="104">
        <v>97</v>
      </c>
      <c r="R197" t="s">
        <v>5121</v>
      </c>
      <c r="S197" s="105">
        <v>30</v>
      </c>
      <c r="T197" s="341">
        <v>90</v>
      </c>
      <c r="U197" s="342" t="s">
        <v>4374</v>
      </c>
      <c r="V197" s="343">
        <v>52</v>
      </c>
      <c r="W197" s="104">
        <v>115</v>
      </c>
      <c r="X197" t="s">
        <v>3620</v>
      </c>
      <c r="Y197" s="105">
        <v>69</v>
      </c>
      <c r="Z197" s="246">
        <v>101</v>
      </c>
      <c r="AA197" s="246" t="s">
        <v>2847</v>
      </c>
      <c r="AB197" s="247">
        <v>69</v>
      </c>
      <c r="AC197" s="104">
        <v>129</v>
      </c>
      <c r="AD197" t="s">
        <v>2097</v>
      </c>
      <c r="AE197" s="105">
        <v>82</v>
      </c>
      <c r="AF197" s="245">
        <v>129</v>
      </c>
      <c r="AG197" s="246" t="s">
        <v>1334</v>
      </c>
      <c r="AH197" s="247">
        <v>103</v>
      </c>
      <c r="AI197" s="210">
        <v>95</v>
      </c>
      <c r="AJ197" s="210" t="s">
        <v>601</v>
      </c>
      <c r="AK197" s="210">
        <v>105</v>
      </c>
      <c r="AL197" s="72">
        <v>87</v>
      </c>
      <c r="AM197" s="73">
        <v>468438</v>
      </c>
      <c r="AN197" s="74">
        <v>108</v>
      </c>
      <c r="AO197" s="54">
        <v>96</v>
      </c>
      <c r="AP197" s="14">
        <v>462928</v>
      </c>
      <c r="AQ197" s="55">
        <v>106</v>
      </c>
      <c r="AR197" s="72">
        <v>86</v>
      </c>
      <c r="AS197" s="73">
        <v>442321</v>
      </c>
      <c r="AT197" s="74">
        <v>124</v>
      </c>
      <c r="AU197" s="54">
        <v>56</v>
      </c>
      <c r="AV197" s="14">
        <v>404152</v>
      </c>
      <c r="AW197" s="55">
        <v>138</v>
      </c>
      <c r="AX197" s="69">
        <v>75</v>
      </c>
      <c r="AY197" s="70">
        <v>408691</v>
      </c>
      <c r="AZ197" s="71">
        <v>138</v>
      </c>
      <c r="BA197" s="54">
        <v>50</v>
      </c>
      <c r="BB197" s="14">
        <v>529696</v>
      </c>
      <c r="BC197" s="55">
        <v>121</v>
      </c>
      <c r="BD197" s="72">
        <v>69</v>
      </c>
      <c r="BE197" s="73">
        <v>419795</v>
      </c>
      <c r="BF197" s="74">
        <v>136</v>
      </c>
      <c r="BG197" s="54">
        <v>98</v>
      </c>
      <c r="BH197" s="14">
        <v>445862</v>
      </c>
      <c r="BI197" s="55">
        <v>149</v>
      </c>
      <c r="BJ197" s="72">
        <v>133</v>
      </c>
      <c r="BK197" s="73">
        <v>533540</v>
      </c>
      <c r="BL197" s="74">
        <v>82</v>
      </c>
      <c r="BM197" s="54">
        <v>111</v>
      </c>
      <c r="BN197" s="14">
        <v>396812</v>
      </c>
      <c r="BO197" s="55">
        <v>68</v>
      </c>
      <c r="BP197" s="72">
        <v>106</v>
      </c>
      <c r="BQ197" s="73">
        <v>444186</v>
      </c>
      <c r="BR197" s="74">
        <v>80</v>
      </c>
      <c r="BS197" s="54">
        <v>109</v>
      </c>
      <c r="BT197" s="14">
        <v>418490</v>
      </c>
      <c r="BU197" s="55">
        <v>82</v>
      </c>
      <c r="BV197" s="72">
        <v>113</v>
      </c>
      <c r="BW197" s="73">
        <v>366118</v>
      </c>
      <c r="BX197" s="74">
        <v>100</v>
      </c>
      <c r="BY197" s="54">
        <v>103</v>
      </c>
      <c r="BZ197" s="14">
        <v>331683</v>
      </c>
      <c r="CA197" s="55">
        <v>121</v>
      </c>
    </row>
    <row r="198" spans="1:79" x14ac:dyDescent="0.4">
      <c r="A198" s="20" t="s">
        <v>242</v>
      </c>
      <c r="B198" s="444">
        <v>19</v>
      </c>
      <c r="C198" s="445" t="s">
        <v>8632</v>
      </c>
      <c r="D198" s="446">
        <v>47</v>
      </c>
      <c r="E198" s="450">
        <v>9</v>
      </c>
      <c r="F198" s="451" t="s">
        <v>7936</v>
      </c>
      <c r="G198" s="452">
        <v>39</v>
      </c>
      <c r="H198" s="342">
        <v>9</v>
      </c>
      <c r="I198" s="342" t="s">
        <v>7252</v>
      </c>
      <c r="J198" s="342">
        <v>82</v>
      </c>
      <c r="K198" s="393">
        <v>4</v>
      </c>
      <c r="L198" s="394" t="s">
        <v>6569</v>
      </c>
      <c r="M198" s="395">
        <v>3</v>
      </c>
      <c r="N198" s="341">
        <v>8</v>
      </c>
      <c r="O198" s="342" t="s">
        <v>5862</v>
      </c>
      <c r="P198" s="343">
        <v>19</v>
      </c>
      <c r="Q198" s="104">
        <v>17</v>
      </c>
      <c r="R198" t="s">
        <v>5122</v>
      </c>
      <c r="S198" s="105">
        <v>62</v>
      </c>
      <c r="T198" s="341">
        <v>23</v>
      </c>
      <c r="U198" s="342" t="s">
        <v>4375</v>
      </c>
      <c r="V198" s="343">
        <v>38</v>
      </c>
      <c r="W198" s="104">
        <v>11</v>
      </c>
      <c r="X198" t="s">
        <v>3621</v>
      </c>
      <c r="Y198" s="105">
        <v>62</v>
      </c>
      <c r="Z198" s="246">
        <v>18</v>
      </c>
      <c r="AA198" s="246" t="s">
        <v>2848</v>
      </c>
      <c r="AB198" s="247">
        <v>59</v>
      </c>
      <c r="AC198" s="104">
        <v>13</v>
      </c>
      <c r="AD198" t="s">
        <v>2098</v>
      </c>
      <c r="AE198" s="105">
        <v>33</v>
      </c>
      <c r="AF198" s="245">
        <v>18</v>
      </c>
      <c r="AG198" s="246" t="s">
        <v>1335</v>
      </c>
      <c r="AH198" s="247">
        <v>74</v>
      </c>
      <c r="AI198" s="210">
        <v>17</v>
      </c>
      <c r="AJ198" s="210" t="s">
        <v>602</v>
      </c>
      <c r="AK198" s="210">
        <v>90</v>
      </c>
      <c r="AL198" s="72">
        <v>8</v>
      </c>
      <c r="AM198" s="73">
        <v>273925</v>
      </c>
      <c r="AN198" s="74">
        <v>170</v>
      </c>
      <c r="AO198" s="54">
        <v>9</v>
      </c>
      <c r="AP198" s="14">
        <v>299211</v>
      </c>
      <c r="AQ198" s="55">
        <v>57</v>
      </c>
      <c r="AR198" s="72">
        <v>15</v>
      </c>
      <c r="AS198" s="73">
        <v>261273</v>
      </c>
      <c r="AT198" s="74">
        <v>95</v>
      </c>
      <c r="AU198" s="54">
        <v>14</v>
      </c>
      <c r="AV198" s="14">
        <v>280951</v>
      </c>
      <c r="AW198" s="55">
        <v>138</v>
      </c>
      <c r="AX198" s="69">
        <v>10</v>
      </c>
      <c r="AY198" s="70">
        <v>301400</v>
      </c>
      <c r="AZ198" s="71">
        <v>87</v>
      </c>
      <c r="BA198" s="54">
        <v>14</v>
      </c>
      <c r="BB198" s="14">
        <v>222814</v>
      </c>
      <c r="BC198" s="55">
        <v>139</v>
      </c>
      <c r="BD198" s="72">
        <v>11</v>
      </c>
      <c r="BE198" s="73">
        <v>292369</v>
      </c>
      <c r="BF198" s="74">
        <v>114</v>
      </c>
      <c r="BG198" s="54">
        <v>13</v>
      </c>
      <c r="BH198" s="14">
        <v>376931</v>
      </c>
      <c r="BI198" s="55">
        <v>142</v>
      </c>
      <c r="BJ198" s="72">
        <v>12</v>
      </c>
      <c r="BK198" s="73">
        <v>303742</v>
      </c>
      <c r="BL198" s="74">
        <v>123</v>
      </c>
      <c r="BM198" s="54">
        <v>9</v>
      </c>
      <c r="BN198" s="14">
        <v>271433</v>
      </c>
      <c r="BO198" s="55">
        <v>40</v>
      </c>
      <c r="BP198" s="72">
        <v>13</v>
      </c>
      <c r="BQ198" s="73">
        <v>329848</v>
      </c>
      <c r="BR198" s="74">
        <v>74</v>
      </c>
      <c r="BS198" s="54">
        <v>12</v>
      </c>
      <c r="BT198" s="14">
        <v>320469</v>
      </c>
      <c r="BU198" s="55">
        <v>83</v>
      </c>
      <c r="BV198" s="72"/>
      <c r="BW198" s="73"/>
      <c r="BX198" s="74"/>
      <c r="BY198" s="54"/>
      <c r="CA198" s="55"/>
    </row>
    <row r="199" spans="1:79" x14ac:dyDescent="0.4">
      <c r="A199" s="20" t="s">
        <v>75</v>
      </c>
      <c r="B199" s="444">
        <v>27</v>
      </c>
      <c r="C199" s="445" t="s">
        <v>8633</v>
      </c>
      <c r="D199" s="446">
        <v>13</v>
      </c>
      <c r="E199" s="450">
        <v>16</v>
      </c>
      <c r="F199" s="451" t="s">
        <v>7937</v>
      </c>
      <c r="G199" s="452">
        <v>28</v>
      </c>
      <c r="H199" s="342">
        <v>18</v>
      </c>
      <c r="I199" s="342" t="s">
        <v>7253</v>
      </c>
      <c r="J199" s="342">
        <v>53</v>
      </c>
      <c r="K199" s="393">
        <v>28</v>
      </c>
      <c r="L199" s="394" t="s">
        <v>6570</v>
      </c>
      <c r="M199" s="395">
        <v>43</v>
      </c>
      <c r="N199" s="341">
        <v>35</v>
      </c>
      <c r="O199" s="342" t="s">
        <v>5863</v>
      </c>
      <c r="P199" s="343">
        <v>18</v>
      </c>
      <c r="Q199" s="104">
        <v>47</v>
      </c>
      <c r="R199" t="s">
        <v>5123</v>
      </c>
      <c r="S199" s="105">
        <v>27</v>
      </c>
      <c r="T199" s="341">
        <v>26</v>
      </c>
      <c r="U199" s="342" t="s">
        <v>4376</v>
      </c>
      <c r="V199" s="343">
        <v>49</v>
      </c>
      <c r="W199" s="104">
        <v>36</v>
      </c>
      <c r="X199" t="s">
        <v>3622</v>
      </c>
      <c r="Y199" s="105">
        <v>39</v>
      </c>
      <c r="Z199" s="246">
        <v>43</v>
      </c>
      <c r="AA199" s="246" t="s">
        <v>2849</v>
      </c>
      <c r="AB199" s="247">
        <v>62</v>
      </c>
      <c r="AC199" s="104">
        <v>36</v>
      </c>
      <c r="AD199" t="s">
        <v>2099</v>
      </c>
      <c r="AE199" s="105">
        <v>69</v>
      </c>
      <c r="AF199" s="245">
        <v>47</v>
      </c>
      <c r="AG199" s="246" t="s">
        <v>1336</v>
      </c>
      <c r="AH199" s="247">
        <v>96</v>
      </c>
      <c r="AI199" s="210">
        <v>43</v>
      </c>
      <c r="AJ199" s="210" t="s">
        <v>603</v>
      </c>
      <c r="AK199" s="210">
        <v>100</v>
      </c>
      <c r="AL199" s="72">
        <v>26</v>
      </c>
      <c r="AM199" s="73">
        <v>243976</v>
      </c>
      <c r="AN199" s="74">
        <v>63</v>
      </c>
      <c r="AO199" s="54">
        <v>29</v>
      </c>
      <c r="AP199" s="14">
        <v>268379</v>
      </c>
      <c r="AQ199" s="55">
        <v>104</v>
      </c>
      <c r="AR199" s="72">
        <v>21</v>
      </c>
      <c r="AS199" s="73">
        <v>184295</v>
      </c>
      <c r="AT199" s="74">
        <v>126</v>
      </c>
      <c r="AU199" s="54">
        <v>22</v>
      </c>
      <c r="AV199" s="14">
        <v>207900</v>
      </c>
      <c r="AW199" s="55">
        <v>117</v>
      </c>
      <c r="AX199" s="69">
        <v>21</v>
      </c>
      <c r="AY199" s="70">
        <v>238738</v>
      </c>
      <c r="AZ199" s="71">
        <v>96</v>
      </c>
      <c r="BA199" s="54">
        <v>22</v>
      </c>
      <c r="BB199" s="14">
        <v>251959</v>
      </c>
      <c r="BC199" s="55">
        <v>108</v>
      </c>
      <c r="BD199" s="72">
        <v>26</v>
      </c>
      <c r="BE199" s="73">
        <v>294112</v>
      </c>
      <c r="BF199" s="74">
        <v>183</v>
      </c>
      <c r="BG199" s="54">
        <v>32</v>
      </c>
      <c r="BH199" s="14">
        <v>267675</v>
      </c>
      <c r="BI199" s="55">
        <v>107</v>
      </c>
      <c r="BJ199" s="72">
        <v>40</v>
      </c>
      <c r="BK199" s="73">
        <v>306138</v>
      </c>
      <c r="BL199" s="74">
        <v>79</v>
      </c>
      <c r="BM199" s="54">
        <v>31</v>
      </c>
      <c r="BN199" s="14">
        <v>277582</v>
      </c>
      <c r="BO199" s="55">
        <v>84</v>
      </c>
      <c r="BP199" s="72">
        <v>35</v>
      </c>
      <c r="BQ199" s="73">
        <v>272177</v>
      </c>
      <c r="BR199" s="74">
        <v>54</v>
      </c>
      <c r="BS199" s="54">
        <v>31</v>
      </c>
      <c r="BT199" s="14">
        <v>231226</v>
      </c>
      <c r="BU199" s="55">
        <v>83</v>
      </c>
      <c r="BV199" s="72">
        <v>35</v>
      </c>
      <c r="BW199" s="73">
        <v>216969</v>
      </c>
      <c r="BX199" s="74">
        <v>76</v>
      </c>
      <c r="BY199" s="54">
        <v>29</v>
      </c>
      <c r="BZ199" s="14">
        <v>204891</v>
      </c>
      <c r="CA199" s="55">
        <v>73</v>
      </c>
    </row>
    <row r="200" spans="1:79" x14ac:dyDescent="0.4">
      <c r="A200" s="20" t="s">
        <v>76</v>
      </c>
      <c r="B200" s="444">
        <v>45</v>
      </c>
      <c r="C200" s="445" t="s">
        <v>8634</v>
      </c>
      <c r="D200" s="446">
        <v>14</v>
      </c>
      <c r="E200" s="450">
        <v>34</v>
      </c>
      <c r="F200" s="451" t="s">
        <v>7938</v>
      </c>
      <c r="G200" s="452">
        <v>16</v>
      </c>
      <c r="H200" s="342">
        <v>42</v>
      </c>
      <c r="I200" s="342" t="s">
        <v>7254</v>
      </c>
      <c r="J200" s="342">
        <v>20</v>
      </c>
      <c r="K200" s="393">
        <v>42</v>
      </c>
      <c r="L200" s="394" t="s">
        <v>6571</v>
      </c>
      <c r="M200" s="395">
        <v>11</v>
      </c>
      <c r="N200" s="341">
        <v>61</v>
      </c>
      <c r="O200" s="342" t="s">
        <v>5864</v>
      </c>
      <c r="P200" s="343">
        <v>18</v>
      </c>
      <c r="Q200" s="104">
        <v>51</v>
      </c>
      <c r="R200" t="s">
        <v>5124</v>
      </c>
      <c r="S200" s="105">
        <v>30</v>
      </c>
      <c r="T200" s="341">
        <v>42</v>
      </c>
      <c r="U200" s="342" t="s">
        <v>4377</v>
      </c>
      <c r="V200" s="343">
        <v>34</v>
      </c>
      <c r="W200" s="104">
        <v>38</v>
      </c>
      <c r="X200" t="s">
        <v>3623</v>
      </c>
      <c r="Y200" s="105">
        <v>49</v>
      </c>
      <c r="Z200" s="246">
        <v>47</v>
      </c>
      <c r="AA200" s="246" t="s">
        <v>2850</v>
      </c>
      <c r="AB200" s="247">
        <v>30</v>
      </c>
      <c r="AC200" s="104">
        <v>44</v>
      </c>
      <c r="AD200" t="s">
        <v>2100</v>
      </c>
      <c r="AE200" s="105">
        <v>35</v>
      </c>
      <c r="AF200" s="245">
        <v>44</v>
      </c>
      <c r="AG200" s="246" t="s">
        <v>1337</v>
      </c>
      <c r="AH200" s="247">
        <v>72</v>
      </c>
      <c r="AI200" s="210">
        <v>47</v>
      </c>
      <c r="AJ200" s="210" t="s">
        <v>604</v>
      </c>
      <c r="AK200" s="210">
        <v>61</v>
      </c>
      <c r="AL200" s="72">
        <v>45</v>
      </c>
      <c r="AM200" s="73">
        <v>375785</v>
      </c>
      <c r="AN200" s="74">
        <v>54</v>
      </c>
      <c r="AO200" s="54">
        <v>53</v>
      </c>
      <c r="AP200" s="14">
        <v>355092</v>
      </c>
      <c r="AQ200" s="55">
        <v>119</v>
      </c>
      <c r="AR200" s="72">
        <v>69</v>
      </c>
      <c r="AS200" s="73">
        <v>250130</v>
      </c>
      <c r="AT200" s="74">
        <v>133</v>
      </c>
      <c r="AU200" s="54">
        <v>37</v>
      </c>
      <c r="AV200" s="14">
        <v>435249</v>
      </c>
      <c r="AW200" s="55">
        <v>109</v>
      </c>
      <c r="AX200" s="69">
        <v>39</v>
      </c>
      <c r="AY200" s="70">
        <v>409957</v>
      </c>
      <c r="AZ200" s="71">
        <v>131</v>
      </c>
      <c r="BA200" s="54">
        <v>31</v>
      </c>
      <c r="BB200" s="14">
        <v>304252</v>
      </c>
      <c r="BC200" s="55">
        <v>108</v>
      </c>
      <c r="BD200" s="72">
        <v>41</v>
      </c>
      <c r="BE200" s="73">
        <v>351861</v>
      </c>
      <c r="BF200" s="74">
        <v>88</v>
      </c>
      <c r="BG200" s="54">
        <v>30</v>
      </c>
      <c r="BH200" s="14">
        <v>364578</v>
      </c>
      <c r="BI200" s="55">
        <v>80</v>
      </c>
      <c r="BJ200" s="72">
        <v>43</v>
      </c>
      <c r="BK200" s="73">
        <v>352790</v>
      </c>
      <c r="BL200" s="74">
        <v>75</v>
      </c>
      <c r="BM200" s="54">
        <v>62</v>
      </c>
      <c r="BN200" s="14">
        <v>420137</v>
      </c>
      <c r="BO200" s="55">
        <v>73</v>
      </c>
      <c r="BP200" s="72">
        <v>56</v>
      </c>
      <c r="BQ200" s="73">
        <v>331779</v>
      </c>
      <c r="BR200" s="74">
        <v>73</v>
      </c>
      <c r="BS200" s="54">
        <v>44</v>
      </c>
      <c r="BT200" s="14">
        <v>282942</v>
      </c>
      <c r="BU200" s="55">
        <v>65</v>
      </c>
      <c r="BV200" s="72">
        <v>62</v>
      </c>
      <c r="BW200" s="73">
        <v>306575</v>
      </c>
      <c r="BX200" s="74">
        <v>93</v>
      </c>
      <c r="BY200" s="54">
        <v>69</v>
      </c>
      <c r="BZ200" s="14">
        <v>277595</v>
      </c>
      <c r="CA200" s="55">
        <v>116</v>
      </c>
    </row>
    <row r="201" spans="1:79" x14ac:dyDescent="0.4">
      <c r="A201" s="20" t="s">
        <v>77</v>
      </c>
      <c r="B201" s="444">
        <v>34</v>
      </c>
      <c r="C201" s="445" t="s">
        <v>8635</v>
      </c>
      <c r="D201" s="446">
        <v>13</v>
      </c>
      <c r="E201" s="450">
        <v>34</v>
      </c>
      <c r="F201" s="451" t="s">
        <v>7939</v>
      </c>
      <c r="G201" s="452">
        <v>27</v>
      </c>
      <c r="H201" s="342">
        <v>25</v>
      </c>
      <c r="I201" s="342" t="s">
        <v>7255</v>
      </c>
      <c r="J201" s="342">
        <v>17</v>
      </c>
      <c r="K201" s="393">
        <v>22</v>
      </c>
      <c r="L201" s="394" t="s">
        <v>6572</v>
      </c>
      <c r="M201" s="395">
        <v>26</v>
      </c>
      <c r="N201" s="341">
        <v>33</v>
      </c>
      <c r="O201" s="342" t="s">
        <v>5865</v>
      </c>
      <c r="P201" s="343">
        <v>13</v>
      </c>
      <c r="Q201" s="104">
        <v>39</v>
      </c>
      <c r="R201" t="s">
        <v>5125</v>
      </c>
      <c r="S201" s="105">
        <v>31</v>
      </c>
      <c r="T201" s="341">
        <v>32</v>
      </c>
      <c r="U201" s="342" t="s">
        <v>4378</v>
      </c>
      <c r="V201" s="343">
        <v>28</v>
      </c>
      <c r="W201" s="104">
        <v>27</v>
      </c>
      <c r="X201" t="s">
        <v>3624</v>
      </c>
      <c r="Y201" s="105">
        <v>60</v>
      </c>
      <c r="Z201" s="246">
        <v>37</v>
      </c>
      <c r="AA201" s="246" t="s">
        <v>2851</v>
      </c>
      <c r="AB201" s="247">
        <v>50</v>
      </c>
      <c r="AC201" s="104">
        <v>37</v>
      </c>
      <c r="AD201" t="s">
        <v>2101</v>
      </c>
      <c r="AE201" s="105">
        <v>39</v>
      </c>
      <c r="AF201" s="245">
        <v>41</v>
      </c>
      <c r="AG201" s="246" t="s">
        <v>1338</v>
      </c>
      <c r="AH201" s="247">
        <v>97</v>
      </c>
      <c r="AI201" s="210">
        <v>42</v>
      </c>
      <c r="AJ201" s="210" t="s">
        <v>605</v>
      </c>
      <c r="AK201" s="210">
        <v>92</v>
      </c>
      <c r="AL201" s="72">
        <v>35</v>
      </c>
      <c r="AM201" s="73">
        <v>301630</v>
      </c>
      <c r="AN201" s="74">
        <v>106</v>
      </c>
      <c r="AO201" s="54">
        <v>38</v>
      </c>
      <c r="AP201" s="14">
        <v>295859</v>
      </c>
      <c r="AQ201" s="55">
        <v>111</v>
      </c>
      <c r="AR201" s="72">
        <v>21</v>
      </c>
      <c r="AS201" s="73">
        <v>257761</v>
      </c>
      <c r="AT201" s="74">
        <v>110</v>
      </c>
      <c r="AU201" s="54">
        <v>30</v>
      </c>
      <c r="AV201" s="14">
        <v>295775</v>
      </c>
      <c r="AW201" s="55">
        <v>110</v>
      </c>
      <c r="AX201" s="69">
        <v>30</v>
      </c>
      <c r="AY201" s="70">
        <v>316892</v>
      </c>
      <c r="AZ201" s="71">
        <v>138</v>
      </c>
      <c r="BA201" s="54">
        <v>14</v>
      </c>
      <c r="BB201" s="14">
        <v>298671</v>
      </c>
      <c r="BC201" s="55">
        <v>190</v>
      </c>
      <c r="BD201" s="72">
        <v>25</v>
      </c>
      <c r="BE201" s="73">
        <v>349589</v>
      </c>
      <c r="BF201" s="74">
        <v>107</v>
      </c>
      <c r="BG201" s="54">
        <v>24</v>
      </c>
      <c r="BH201" s="14">
        <v>361790</v>
      </c>
      <c r="BI201" s="55">
        <v>91</v>
      </c>
      <c r="BJ201" s="72">
        <v>26</v>
      </c>
      <c r="BK201" s="73">
        <v>347277</v>
      </c>
      <c r="BL201" s="74">
        <v>89</v>
      </c>
      <c r="BM201" s="54">
        <v>29</v>
      </c>
      <c r="BN201" s="14">
        <v>323700</v>
      </c>
      <c r="BO201" s="55">
        <v>71</v>
      </c>
      <c r="BP201" s="72">
        <v>35</v>
      </c>
      <c r="BQ201" s="73">
        <v>298715</v>
      </c>
      <c r="BR201" s="74">
        <v>67</v>
      </c>
      <c r="BS201" s="54">
        <v>44</v>
      </c>
      <c r="BT201" s="14">
        <v>271136</v>
      </c>
      <c r="BU201" s="55">
        <v>58</v>
      </c>
      <c r="BV201" s="72">
        <v>43</v>
      </c>
      <c r="BW201" s="73">
        <v>341047</v>
      </c>
      <c r="BX201" s="74">
        <v>105</v>
      </c>
      <c r="BY201" s="54">
        <v>30</v>
      </c>
      <c r="BZ201" s="14">
        <v>259412</v>
      </c>
      <c r="CA201" s="55">
        <v>38</v>
      </c>
    </row>
    <row r="202" spans="1:79" x14ac:dyDescent="0.4">
      <c r="A202" s="20" t="s">
        <v>78</v>
      </c>
      <c r="B202" s="444">
        <v>55</v>
      </c>
      <c r="C202" s="445" t="s">
        <v>8636</v>
      </c>
      <c r="D202" s="446">
        <v>24</v>
      </c>
      <c r="E202" s="450">
        <v>46</v>
      </c>
      <c r="F202" s="451" t="s">
        <v>7940</v>
      </c>
      <c r="G202" s="452">
        <v>25</v>
      </c>
      <c r="H202" s="342">
        <v>56</v>
      </c>
      <c r="I202" s="342" t="s">
        <v>7256</v>
      </c>
      <c r="J202" s="342">
        <v>23</v>
      </c>
      <c r="K202" s="393">
        <v>55</v>
      </c>
      <c r="L202" s="394" t="s">
        <v>6573</v>
      </c>
      <c r="M202" s="395">
        <v>40</v>
      </c>
      <c r="N202" s="341">
        <v>69</v>
      </c>
      <c r="O202" s="342" t="s">
        <v>5866</v>
      </c>
      <c r="P202" s="343">
        <v>34</v>
      </c>
      <c r="Q202" s="104">
        <v>68</v>
      </c>
      <c r="R202" t="s">
        <v>5126</v>
      </c>
      <c r="S202" s="105">
        <v>27</v>
      </c>
      <c r="T202" s="341">
        <v>62</v>
      </c>
      <c r="U202" s="342" t="s">
        <v>4379</v>
      </c>
      <c r="V202" s="343">
        <v>47</v>
      </c>
      <c r="W202" s="104">
        <v>60</v>
      </c>
      <c r="X202" t="s">
        <v>3625</v>
      </c>
      <c r="Y202" s="105">
        <v>43</v>
      </c>
      <c r="Z202" s="246">
        <v>75</v>
      </c>
      <c r="AA202" s="246" t="s">
        <v>2852</v>
      </c>
      <c r="AB202" s="247">
        <v>51</v>
      </c>
      <c r="AC202" s="104">
        <v>68</v>
      </c>
      <c r="AD202" t="s">
        <v>2102</v>
      </c>
      <c r="AE202" s="105">
        <v>48</v>
      </c>
      <c r="AF202" s="245">
        <v>79</v>
      </c>
      <c r="AG202" s="246" t="s">
        <v>1339</v>
      </c>
      <c r="AH202" s="247">
        <v>64</v>
      </c>
      <c r="AI202" s="210">
        <v>62</v>
      </c>
      <c r="AJ202" s="210" t="s">
        <v>606</v>
      </c>
      <c r="AK202" s="210">
        <v>89</v>
      </c>
      <c r="AL202" s="72">
        <v>43</v>
      </c>
      <c r="AM202" s="73">
        <v>292552</v>
      </c>
      <c r="AN202" s="74">
        <v>52</v>
      </c>
      <c r="AO202" s="54">
        <v>69</v>
      </c>
      <c r="AP202" s="14">
        <v>343658</v>
      </c>
      <c r="AQ202" s="55">
        <v>94</v>
      </c>
      <c r="AR202" s="72">
        <v>51</v>
      </c>
      <c r="AS202" s="73">
        <v>287313</v>
      </c>
      <c r="AT202" s="74">
        <v>97</v>
      </c>
      <c r="AU202" s="54">
        <v>37</v>
      </c>
      <c r="AV202" s="14">
        <v>327549</v>
      </c>
      <c r="AW202" s="55">
        <v>122</v>
      </c>
      <c r="AX202" s="69">
        <v>50</v>
      </c>
      <c r="AY202" s="70">
        <v>293497</v>
      </c>
      <c r="AZ202" s="71">
        <v>119</v>
      </c>
      <c r="BA202" s="54">
        <v>40</v>
      </c>
      <c r="BB202" s="14">
        <v>371746</v>
      </c>
      <c r="BC202" s="55">
        <v>102</v>
      </c>
      <c r="BD202" s="72">
        <v>42</v>
      </c>
      <c r="BE202" s="73">
        <v>33134</v>
      </c>
      <c r="BF202" s="74">
        <v>111</v>
      </c>
      <c r="BG202" s="54">
        <v>71</v>
      </c>
      <c r="BH202" s="14">
        <v>345987</v>
      </c>
      <c r="BI202" s="55">
        <v>71</v>
      </c>
      <c r="BJ202" s="72">
        <v>96</v>
      </c>
      <c r="BK202" s="73">
        <v>342503</v>
      </c>
      <c r="BL202" s="74">
        <v>117</v>
      </c>
      <c r="BM202" s="54">
        <v>84</v>
      </c>
      <c r="BN202" s="14">
        <v>335543</v>
      </c>
      <c r="BO202" s="55">
        <v>79</v>
      </c>
      <c r="BP202" s="72">
        <v>59</v>
      </c>
      <c r="BQ202" s="73">
        <v>336239</v>
      </c>
      <c r="BR202" s="74">
        <v>63</v>
      </c>
      <c r="BS202" s="54">
        <v>63</v>
      </c>
      <c r="BT202" s="14">
        <v>307562</v>
      </c>
      <c r="BU202" s="55">
        <v>89</v>
      </c>
      <c r="BV202" s="72">
        <v>48</v>
      </c>
      <c r="BW202" s="73">
        <v>289870</v>
      </c>
      <c r="BX202" s="74">
        <v>62</v>
      </c>
      <c r="BY202" s="54">
        <v>74</v>
      </c>
      <c r="BZ202" s="14">
        <v>255164</v>
      </c>
      <c r="CA202" s="55">
        <v>78</v>
      </c>
    </row>
    <row r="203" spans="1:79" x14ac:dyDescent="0.4">
      <c r="A203" s="20" t="s">
        <v>155</v>
      </c>
      <c r="B203" s="444">
        <v>7</v>
      </c>
      <c r="C203" s="445" t="s">
        <v>8637</v>
      </c>
      <c r="D203" s="446">
        <v>18</v>
      </c>
      <c r="E203" s="450">
        <v>3</v>
      </c>
      <c r="F203" s="451" t="s">
        <v>7941</v>
      </c>
      <c r="G203" s="452">
        <v>98</v>
      </c>
      <c r="H203" s="342">
        <v>0</v>
      </c>
      <c r="I203" s="342" t="s">
        <v>262</v>
      </c>
      <c r="J203" s="342">
        <v>0</v>
      </c>
      <c r="K203" s="393">
        <v>0</v>
      </c>
      <c r="L203" s="394" t="s">
        <v>262</v>
      </c>
      <c r="M203" s="395">
        <v>0</v>
      </c>
      <c r="N203" s="341">
        <v>1</v>
      </c>
      <c r="O203" s="342" t="s">
        <v>5676</v>
      </c>
      <c r="P203" s="343">
        <v>22</v>
      </c>
      <c r="Q203" s="104">
        <v>1</v>
      </c>
      <c r="R203" t="s">
        <v>5127</v>
      </c>
      <c r="S203" s="105">
        <v>4</v>
      </c>
      <c r="T203" s="341">
        <v>2</v>
      </c>
      <c r="U203" s="342" t="s">
        <v>4380</v>
      </c>
      <c r="V203" s="343">
        <v>34</v>
      </c>
      <c r="W203" s="104">
        <v>2</v>
      </c>
      <c r="X203" t="s">
        <v>3626</v>
      </c>
      <c r="Y203" s="105">
        <v>225</v>
      </c>
      <c r="Z203" s="246">
        <v>2</v>
      </c>
      <c r="AA203" s="246" t="s">
        <v>2853</v>
      </c>
      <c r="AB203" s="247">
        <v>238</v>
      </c>
      <c r="AC203" s="104">
        <v>2</v>
      </c>
      <c r="AD203" t="s">
        <v>2103</v>
      </c>
      <c r="AE203" s="105">
        <v>38</v>
      </c>
      <c r="AF203" s="245">
        <v>1</v>
      </c>
      <c r="AG203" s="246" t="s">
        <v>1340</v>
      </c>
      <c r="AH203" s="247">
        <v>39</v>
      </c>
      <c r="AI203" s="210">
        <v>1</v>
      </c>
      <c r="AJ203" s="210" t="s">
        <v>607</v>
      </c>
      <c r="AK203" s="210">
        <v>80</v>
      </c>
      <c r="AL203" s="72">
        <v>2</v>
      </c>
      <c r="AM203" s="73">
        <v>970500</v>
      </c>
      <c r="AN203" s="74">
        <v>175</v>
      </c>
      <c r="AO203" s="54">
        <v>1</v>
      </c>
      <c r="AP203" s="14">
        <v>617000</v>
      </c>
      <c r="AQ203" s="55">
        <v>45</v>
      </c>
      <c r="AR203" s="72">
        <v>2</v>
      </c>
      <c r="AS203" s="73">
        <v>650000</v>
      </c>
      <c r="AT203" s="74">
        <v>120</v>
      </c>
      <c r="AU203" s="54">
        <v>1</v>
      </c>
      <c r="AV203" s="14">
        <v>1720000</v>
      </c>
      <c r="AW203" s="55">
        <v>102</v>
      </c>
      <c r="AX203" s="69">
        <v>1</v>
      </c>
      <c r="AY203" s="70">
        <v>409000</v>
      </c>
      <c r="AZ203" s="71">
        <v>445</v>
      </c>
      <c r="BA203" s="54">
        <v>2</v>
      </c>
      <c r="BB203" s="14">
        <v>645000</v>
      </c>
      <c r="BC203" s="55">
        <v>371</v>
      </c>
      <c r="BD203" s="72">
        <v>1</v>
      </c>
      <c r="BE203" s="73">
        <v>1425000</v>
      </c>
      <c r="BF203" s="74">
        <v>85</v>
      </c>
      <c r="BG203" s="54">
        <v>2</v>
      </c>
      <c r="BH203" s="14">
        <v>1285000</v>
      </c>
      <c r="BI203" s="55">
        <v>226</v>
      </c>
      <c r="BJ203" s="72">
        <v>2</v>
      </c>
      <c r="BK203" s="73">
        <v>811144</v>
      </c>
      <c r="BL203" s="74">
        <v>91</v>
      </c>
      <c r="BM203" s="54">
        <v>2</v>
      </c>
      <c r="BN203" s="14">
        <v>595000</v>
      </c>
      <c r="BO203" s="55">
        <v>116</v>
      </c>
      <c r="BP203" s="72">
        <v>3</v>
      </c>
      <c r="BQ203" s="73">
        <v>810667</v>
      </c>
      <c r="BR203" s="74">
        <v>167</v>
      </c>
      <c r="BS203" s="54">
        <v>1</v>
      </c>
      <c r="BT203" s="14">
        <v>650000</v>
      </c>
      <c r="BU203" s="55">
        <v>76</v>
      </c>
      <c r="BV203" s="72"/>
      <c r="BW203" s="73"/>
      <c r="BX203" s="74"/>
      <c r="BY203" s="54"/>
      <c r="CA203" s="55"/>
    </row>
    <row r="204" spans="1:79" x14ac:dyDescent="0.4">
      <c r="A204" s="20" t="s">
        <v>156</v>
      </c>
      <c r="B204" s="444">
        <v>23</v>
      </c>
      <c r="C204" s="445" t="s">
        <v>8638</v>
      </c>
      <c r="D204" s="446">
        <v>63</v>
      </c>
      <c r="E204" s="450">
        <v>4</v>
      </c>
      <c r="F204" s="451" t="s">
        <v>7942</v>
      </c>
      <c r="G204" s="452">
        <v>73</v>
      </c>
      <c r="H204" s="342">
        <v>20</v>
      </c>
      <c r="I204" s="342" t="s">
        <v>7257</v>
      </c>
      <c r="J204" s="342">
        <v>184</v>
      </c>
      <c r="K204" s="393">
        <v>15</v>
      </c>
      <c r="L204" s="394" t="s">
        <v>6574</v>
      </c>
      <c r="M204" s="395">
        <v>179</v>
      </c>
      <c r="N204" s="341">
        <v>18</v>
      </c>
      <c r="O204" s="342" t="s">
        <v>5867</v>
      </c>
      <c r="P204" s="343">
        <v>99</v>
      </c>
      <c r="Q204" s="104">
        <v>17</v>
      </c>
      <c r="R204" t="s">
        <v>5128</v>
      </c>
      <c r="S204" s="105">
        <v>43</v>
      </c>
      <c r="T204" s="341">
        <v>10</v>
      </c>
      <c r="U204" s="342" t="s">
        <v>4381</v>
      </c>
      <c r="V204" s="343">
        <v>39</v>
      </c>
      <c r="W204" s="104">
        <v>12</v>
      </c>
      <c r="X204" t="s">
        <v>3627</v>
      </c>
      <c r="Y204" s="105">
        <v>54</v>
      </c>
      <c r="Z204" s="246">
        <v>16</v>
      </c>
      <c r="AA204" s="246" t="s">
        <v>2854</v>
      </c>
      <c r="AB204" s="247">
        <v>55</v>
      </c>
      <c r="AC204" s="104">
        <v>6</v>
      </c>
      <c r="AD204" t="s">
        <v>2104</v>
      </c>
      <c r="AE204" s="105">
        <v>168</v>
      </c>
      <c r="AF204" s="245">
        <v>14</v>
      </c>
      <c r="AG204" s="246" t="s">
        <v>1341</v>
      </c>
      <c r="AH204" s="247">
        <v>99</v>
      </c>
      <c r="AI204" s="210">
        <v>13</v>
      </c>
      <c r="AJ204" s="210" t="s">
        <v>608</v>
      </c>
      <c r="AK204" s="210">
        <v>68</v>
      </c>
      <c r="AL204" s="72">
        <v>4</v>
      </c>
      <c r="AM204" s="73">
        <v>205975</v>
      </c>
      <c r="AN204" s="74">
        <v>141</v>
      </c>
      <c r="AO204" s="54">
        <v>7</v>
      </c>
      <c r="AP204" s="14">
        <v>191357</v>
      </c>
      <c r="AQ204" s="55">
        <v>107</v>
      </c>
      <c r="AR204" s="72">
        <v>12</v>
      </c>
      <c r="AS204" s="73">
        <v>176914</v>
      </c>
      <c r="AT204" s="74">
        <v>191</v>
      </c>
      <c r="AU204" s="54">
        <v>4</v>
      </c>
      <c r="AV204" s="14">
        <v>176600</v>
      </c>
      <c r="AW204" s="55">
        <v>203</v>
      </c>
      <c r="AX204" s="69">
        <v>7</v>
      </c>
      <c r="AY204" s="70">
        <v>164597</v>
      </c>
      <c r="AZ204" s="71">
        <v>107</v>
      </c>
      <c r="BA204" s="54">
        <v>6</v>
      </c>
      <c r="BB204" s="14">
        <v>219857</v>
      </c>
      <c r="BC204" s="55">
        <v>27</v>
      </c>
      <c r="BD204" s="72">
        <v>15</v>
      </c>
      <c r="BE204" s="73">
        <v>195921</v>
      </c>
      <c r="BF204" s="74">
        <v>145</v>
      </c>
      <c r="BG204" s="54">
        <v>13</v>
      </c>
      <c r="BH204" s="14">
        <v>212477</v>
      </c>
      <c r="BI204" s="55">
        <v>79</v>
      </c>
      <c r="BJ204" s="72">
        <v>6</v>
      </c>
      <c r="BK204" s="73">
        <v>157317</v>
      </c>
      <c r="BL204" s="74">
        <v>32</v>
      </c>
      <c r="BM204" s="54">
        <v>7</v>
      </c>
      <c r="BN204" s="14">
        <v>202414</v>
      </c>
      <c r="BO204" s="55">
        <v>56</v>
      </c>
      <c r="BP204" s="72">
        <v>0</v>
      </c>
      <c r="BQ204" s="73"/>
      <c r="BR204" s="74"/>
      <c r="BS204" s="54">
        <v>5</v>
      </c>
      <c r="BT204" s="14">
        <v>197000</v>
      </c>
      <c r="BU204" s="55">
        <v>110</v>
      </c>
      <c r="BV204" s="72"/>
      <c r="BW204" s="73"/>
      <c r="BX204" s="74"/>
      <c r="BY204" s="54"/>
      <c r="CA204" s="55"/>
    </row>
    <row r="205" spans="1:79" x14ac:dyDescent="0.4">
      <c r="A205" s="20" t="s">
        <v>249</v>
      </c>
      <c r="B205" s="444">
        <v>48</v>
      </c>
      <c r="C205" s="445" t="s">
        <v>8639</v>
      </c>
      <c r="D205" s="446">
        <v>40</v>
      </c>
      <c r="E205" s="450">
        <v>58</v>
      </c>
      <c r="F205" s="451" t="s">
        <v>7943</v>
      </c>
      <c r="G205" s="452">
        <v>32</v>
      </c>
      <c r="H205" s="342">
        <v>42</v>
      </c>
      <c r="I205" s="342" t="s">
        <v>7258</v>
      </c>
      <c r="J205" s="342">
        <v>34</v>
      </c>
      <c r="K205" s="393">
        <v>46</v>
      </c>
      <c r="L205" s="394" t="s">
        <v>6575</v>
      </c>
      <c r="M205" s="395">
        <v>37</v>
      </c>
      <c r="N205" s="341">
        <v>51</v>
      </c>
      <c r="O205" s="342" t="s">
        <v>5868</v>
      </c>
      <c r="P205" s="343">
        <v>22</v>
      </c>
      <c r="Q205" s="104">
        <v>47</v>
      </c>
      <c r="R205" t="s">
        <v>5129</v>
      </c>
      <c r="S205" s="105">
        <v>26</v>
      </c>
      <c r="T205" s="341">
        <v>60</v>
      </c>
      <c r="U205" s="342" t="s">
        <v>4382</v>
      </c>
      <c r="V205" s="343">
        <v>25</v>
      </c>
      <c r="W205" s="104">
        <v>46</v>
      </c>
      <c r="X205" t="s">
        <v>3628</v>
      </c>
      <c r="Y205" s="105">
        <v>40</v>
      </c>
      <c r="Z205" s="246">
        <v>45</v>
      </c>
      <c r="AA205" s="246" t="s">
        <v>2855</v>
      </c>
      <c r="AB205" s="247">
        <v>35</v>
      </c>
      <c r="AC205" s="104">
        <v>49</v>
      </c>
      <c r="AD205" t="s">
        <v>2105</v>
      </c>
      <c r="AE205" s="105">
        <v>51</v>
      </c>
      <c r="AF205" s="245">
        <v>40</v>
      </c>
      <c r="AG205" s="246" t="s">
        <v>1342</v>
      </c>
      <c r="AH205" s="247">
        <v>64</v>
      </c>
      <c r="AI205" s="210">
        <v>49</v>
      </c>
      <c r="AJ205" s="210" t="s">
        <v>609</v>
      </c>
      <c r="AK205" s="210">
        <v>79</v>
      </c>
      <c r="AL205" s="72">
        <v>37</v>
      </c>
      <c r="AM205" s="73">
        <v>331541</v>
      </c>
      <c r="AN205" s="74">
        <v>85</v>
      </c>
      <c r="AO205" s="54">
        <v>47</v>
      </c>
      <c r="AP205" s="14">
        <v>275290</v>
      </c>
      <c r="AQ205" s="55">
        <v>101</v>
      </c>
      <c r="AR205" s="72">
        <v>43</v>
      </c>
      <c r="AS205" s="73">
        <v>291347</v>
      </c>
      <c r="AT205" s="74">
        <v>112</v>
      </c>
      <c r="AU205" s="54">
        <v>37</v>
      </c>
      <c r="AV205" s="14">
        <v>259126</v>
      </c>
      <c r="AW205" s="55">
        <v>111</v>
      </c>
      <c r="AX205" s="69">
        <v>34</v>
      </c>
      <c r="AY205" s="70">
        <v>284525</v>
      </c>
      <c r="AZ205" s="71">
        <v>95</v>
      </c>
      <c r="BA205" s="54">
        <v>26</v>
      </c>
      <c r="BB205" s="14">
        <v>271331</v>
      </c>
      <c r="BC205" s="55">
        <v>104</v>
      </c>
      <c r="BD205" s="72">
        <v>31</v>
      </c>
      <c r="BE205" s="73">
        <v>307371</v>
      </c>
      <c r="BF205" s="74">
        <v>110</v>
      </c>
      <c r="BG205" s="54">
        <v>47</v>
      </c>
      <c r="BH205" s="14">
        <v>306462</v>
      </c>
      <c r="BI205" s="55">
        <v>83</v>
      </c>
      <c r="BJ205" s="72">
        <v>46</v>
      </c>
      <c r="BK205" s="73">
        <v>340371</v>
      </c>
      <c r="BL205" s="74">
        <v>85</v>
      </c>
      <c r="BM205" s="54">
        <v>40</v>
      </c>
      <c r="BN205" s="14">
        <v>305938</v>
      </c>
      <c r="BO205" s="55">
        <v>68</v>
      </c>
      <c r="BP205" s="72">
        <v>43</v>
      </c>
      <c r="BQ205" s="73">
        <v>282235</v>
      </c>
      <c r="BR205" s="74">
        <v>69</v>
      </c>
      <c r="BS205" s="54">
        <v>32</v>
      </c>
      <c r="BT205" s="14">
        <v>278650</v>
      </c>
      <c r="BU205" s="55">
        <v>58</v>
      </c>
      <c r="BV205" s="72">
        <v>34</v>
      </c>
      <c r="BW205" s="73">
        <v>226685</v>
      </c>
      <c r="BX205" s="74">
        <v>81</v>
      </c>
      <c r="BY205" s="54">
        <v>49</v>
      </c>
      <c r="BZ205" s="14">
        <v>215710</v>
      </c>
      <c r="CA205" s="55">
        <v>59</v>
      </c>
    </row>
    <row r="206" spans="1:79" x14ac:dyDescent="0.4">
      <c r="A206" s="20" t="s">
        <v>79</v>
      </c>
      <c r="B206" s="444">
        <v>281</v>
      </c>
      <c r="C206" s="445" t="s">
        <v>8640</v>
      </c>
      <c r="D206" s="446">
        <v>35</v>
      </c>
      <c r="E206" s="450">
        <v>275</v>
      </c>
      <c r="F206" s="451" t="s">
        <v>7944</v>
      </c>
      <c r="G206" s="452">
        <v>35</v>
      </c>
      <c r="H206" s="342">
        <v>220</v>
      </c>
      <c r="I206" s="342" t="s">
        <v>7259</v>
      </c>
      <c r="J206" s="342">
        <v>24</v>
      </c>
      <c r="K206" s="393">
        <v>212</v>
      </c>
      <c r="L206" s="394" t="s">
        <v>6576</v>
      </c>
      <c r="M206" s="395">
        <v>17</v>
      </c>
      <c r="N206" s="341">
        <v>260</v>
      </c>
      <c r="O206" s="342" t="s">
        <v>5869</v>
      </c>
      <c r="P206" s="343">
        <v>17</v>
      </c>
      <c r="Q206" s="104">
        <v>285</v>
      </c>
      <c r="R206" t="s">
        <v>5130</v>
      </c>
      <c r="S206" s="105">
        <v>26</v>
      </c>
      <c r="T206" s="341">
        <v>289</v>
      </c>
      <c r="U206" s="342" t="s">
        <v>4383</v>
      </c>
      <c r="V206" s="343">
        <v>46</v>
      </c>
      <c r="W206" s="104">
        <v>285</v>
      </c>
      <c r="X206" t="s">
        <v>3629</v>
      </c>
      <c r="Y206" s="105">
        <v>54</v>
      </c>
      <c r="Z206" s="246">
        <v>286</v>
      </c>
      <c r="AA206" s="246" t="s">
        <v>2856</v>
      </c>
      <c r="AB206" s="247">
        <v>48</v>
      </c>
      <c r="AC206" s="104">
        <v>308</v>
      </c>
      <c r="AD206" t="s">
        <v>2106</v>
      </c>
      <c r="AE206" s="105">
        <v>55</v>
      </c>
      <c r="AF206" s="245">
        <v>289</v>
      </c>
      <c r="AG206" s="246" t="s">
        <v>1343</v>
      </c>
      <c r="AH206" s="247">
        <v>69</v>
      </c>
      <c r="AI206" s="210">
        <v>252</v>
      </c>
      <c r="AJ206" s="210" t="s">
        <v>610</v>
      </c>
      <c r="AK206" s="210">
        <v>67</v>
      </c>
      <c r="AL206" s="72">
        <v>234</v>
      </c>
      <c r="AM206" s="73">
        <v>257443</v>
      </c>
      <c r="AN206" s="74">
        <v>75</v>
      </c>
      <c r="AO206" s="54">
        <v>251</v>
      </c>
      <c r="AP206" s="14">
        <v>239511</v>
      </c>
      <c r="AQ206" s="55">
        <v>89</v>
      </c>
      <c r="AR206" s="72">
        <v>225</v>
      </c>
      <c r="AS206" s="73">
        <v>223932</v>
      </c>
      <c r="AT206" s="74">
        <v>113</v>
      </c>
      <c r="AU206" s="54">
        <v>166</v>
      </c>
      <c r="AV206" s="14">
        <v>230566</v>
      </c>
      <c r="AW206" s="55">
        <v>105</v>
      </c>
      <c r="AX206" s="69">
        <v>180</v>
      </c>
      <c r="AY206" s="70">
        <v>259229</v>
      </c>
      <c r="AZ206" s="71">
        <v>99</v>
      </c>
      <c r="BA206" s="54">
        <v>156</v>
      </c>
      <c r="BB206" s="14">
        <v>257190</v>
      </c>
      <c r="BC206" s="55">
        <v>98</v>
      </c>
      <c r="BD206" s="72">
        <v>204</v>
      </c>
      <c r="BE206" s="73">
        <v>278436</v>
      </c>
      <c r="BF206" s="74">
        <v>93</v>
      </c>
      <c r="BG206" s="54">
        <v>249</v>
      </c>
      <c r="BH206" s="14">
        <v>289861</v>
      </c>
      <c r="BI206" s="55">
        <v>89</v>
      </c>
      <c r="BJ206" s="72">
        <v>274</v>
      </c>
      <c r="BK206" s="73">
        <v>296082</v>
      </c>
      <c r="BL206" s="74">
        <v>73</v>
      </c>
      <c r="BM206" s="54">
        <v>267</v>
      </c>
      <c r="BN206" s="14">
        <v>288757</v>
      </c>
      <c r="BO206" s="55">
        <v>70</v>
      </c>
      <c r="BP206" s="72">
        <v>194</v>
      </c>
      <c r="BQ206" s="73">
        <v>251315</v>
      </c>
      <c r="BR206" s="74">
        <v>55</v>
      </c>
      <c r="BS206" s="54">
        <v>229</v>
      </c>
      <c r="BT206" s="14">
        <v>226438</v>
      </c>
      <c r="BU206" s="55">
        <v>54</v>
      </c>
      <c r="BV206" s="72">
        <v>211</v>
      </c>
      <c r="BW206" s="73">
        <v>202013</v>
      </c>
      <c r="BX206" s="74">
        <v>84</v>
      </c>
      <c r="BY206" s="54">
        <v>204</v>
      </c>
      <c r="BZ206" s="14">
        <v>202521</v>
      </c>
      <c r="CA206" s="55">
        <v>53</v>
      </c>
    </row>
    <row r="207" spans="1:79" x14ac:dyDescent="0.4">
      <c r="A207" s="20" t="s">
        <v>80</v>
      </c>
      <c r="B207" s="444">
        <v>52</v>
      </c>
      <c r="C207" s="445" t="s">
        <v>8641</v>
      </c>
      <c r="D207" s="446">
        <v>23</v>
      </c>
      <c r="E207" s="450">
        <v>43</v>
      </c>
      <c r="F207" s="451" t="s">
        <v>7945</v>
      </c>
      <c r="G207" s="452">
        <v>28</v>
      </c>
      <c r="H207" s="342">
        <v>59</v>
      </c>
      <c r="I207" s="342" t="s">
        <v>7260</v>
      </c>
      <c r="J207" s="342">
        <v>38</v>
      </c>
      <c r="K207" s="393">
        <v>36</v>
      </c>
      <c r="L207" s="394" t="s">
        <v>6577</v>
      </c>
      <c r="M207" s="395">
        <v>20</v>
      </c>
      <c r="N207" s="341">
        <v>69</v>
      </c>
      <c r="O207" s="342" t="s">
        <v>5870</v>
      </c>
      <c r="P207" s="343">
        <v>17</v>
      </c>
      <c r="Q207" s="104">
        <v>79</v>
      </c>
      <c r="R207" t="s">
        <v>5131</v>
      </c>
      <c r="S207" s="105">
        <v>38</v>
      </c>
      <c r="T207" s="341">
        <v>91</v>
      </c>
      <c r="U207" s="342" t="s">
        <v>4384</v>
      </c>
      <c r="V207" s="343">
        <v>52</v>
      </c>
      <c r="W207" s="104">
        <v>64</v>
      </c>
      <c r="X207" t="s">
        <v>3630</v>
      </c>
      <c r="Y207" s="105">
        <v>58</v>
      </c>
      <c r="Z207" s="246">
        <v>70</v>
      </c>
      <c r="AA207" s="246" t="s">
        <v>2857</v>
      </c>
      <c r="AB207" s="247">
        <v>52</v>
      </c>
      <c r="AC207" s="104">
        <v>80</v>
      </c>
      <c r="AD207" t="s">
        <v>2107</v>
      </c>
      <c r="AE207" s="105">
        <v>63</v>
      </c>
      <c r="AF207" s="245">
        <v>77</v>
      </c>
      <c r="AG207" s="246" t="s">
        <v>1344</v>
      </c>
      <c r="AH207" s="247">
        <v>72</v>
      </c>
      <c r="AI207" s="210">
        <v>58</v>
      </c>
      <c r="AJ207" s="210" t="s">
        <v>611</v>
      </c>
      <c r="AK207" s="210">
        <v>75</v>
      </c>
      <c r="AL207" s="72">
        <v>48</v>
      </c>
      <c r="AM207" s="73">
        <v>495501</v>
      </c>
      <c r="AN207" s="74">
        <v>68</v>
      </c>
      <c r="AO207" s="54">
        <v>66</v>
      </c>
      <c r="AP207" s="14">
        <v>395963</v>
      </c>
      <c r="AQ207" s="55">
        <v>139</v>
      </c>
      <c r="AR207" s="72">
        <v>69</v>
      </c>
      <c r="AS207" s="73">
        <v>406864</v>
      </c>
      <c r="AT207" s="74">
        <v>127</v>
      </c>
      <c r="AU207" s="54">
        <v>43</v>
      </c>
      <c r="AV207" s="14">
        <v>368487</v>
      </c>
      <c r="AW207" s="55">
        <v>111</v>
      </c>
      <c r="AX207" s="69">
        <v>47</v>
      </c>
      <c r="AY207" s="70">
        <v>383634</v>
      </c>
      <c r="AZ207" s="71">
        <v>98</v>
      </c>
      <c r="BA207" s="54">
        <v>37</v>
      </c>
      <c r="BB207" s="14">
        <v>461276</v>
      </c>
      <c r="BC207" s="55">
        <v>111</v>
      </c>
      <c r="BD207" s="72">
        <v>33</v>
      </c>
      <c r="BE207" s="73">
        <v>435936</v>
      </c>
      <c r="BF207" s="74">
        <v>110</v>
      </c>
      <c r="BG207" s="54">
        <v>73</v>
      </c>
      <c r="BH207" s="14">
        <v>439833</v>
      </c>
      <c r="BI207" s="55">
        <v>101</v>
      </c>
      <c r="BJ207" s="72">
        <v>64</v>
      </c>
      <c r="BK207" s="73">
        <v>470316</v>
      </c>
      <c r="BL207" s="74">
        <v>80</v>
      </c>
      <c r="BM207" s="54">
        <v>76</v>
      </c>
      <c r="BN207" s="14">
        <v>464041</v>
      </c>
      <c r="BO207" s="55">
        <v>80</v>
      </c>
      <c r="BP207" s="72">
        <v>46</v>
      </c>
      <c r="BQ207" s="73">
        <v>428249</v>
      </c>
      <c r="BR207" s="74">
        <v>81</v>
      </c>
      <c r="BS207" s="54">
        <v>58</v>
      </c>
      <c r="BT207" s="14">
        <v>339850</v>
      </c>
      <c r="BU207" s="55">
        <v>73</v>
      </c>
      <c r="BV207" s="72">
        <v>51</v>
      </c>
      <c r="BW207" s="73">
        <v>359845</v>
      </c>
      <c r="BX207" s="74">
        <v>66</v>
      </c>
      <c r="BY207" s="54">
        <v>40</v>
      </c>
      <c r="BZ207" s="14">
        <v>350002</v>
      </c>
      <c r="CA207" s="55">
        <v>70</v>
      </c>
    </row>
    <row r="208" spans="1:79" x14ac:dyDescent="0.4">
      <c r="A208" s="20" t="s">
        <v>81</v>
      </c>
      <c r="B208" s="444">
        <v>90</v>
      </c>
      <c r="C208" s="445" t="s">
        <v>8642</v>
      </c>
      <c r="D208" s="446">
        <v>41</v>
      </c>
      <c r="E208" s="450">
        <v>95</v>
      </c>
      <c r="F208" s="451" t="s">
        <v>7946</v>
      </c>
      <c r="G208" s="452">
        <v>34</v>
      </c>
      <c r="H208" s="342">
        <v>57</v>
      </c>
      <c r="I208" s="342" t="s">
        <v>6525</v>
      </c>
      <c r="J208" s="342">
        <v>37</v>
      </c>
      <c r="K208" s="393">
        <v>59</v>
      </c>
      <c r="L208" s="394" t="s">
        <v>6578</v>
      </c>
      <c r="M208" s="395">
        <v>31</v>
      </c>
      <c r="N208" s="341">
        <v>85</v>
      </c>
      <c r="O208" s="342" t="s">
        <v>5871</v>
      </c>
      <c r="P208" s="343">
        <v>42</v>
      </c>
      <c r="Q208" s="104">
        <v>94</v>
      </c>
      <c r="R208" t="s">
        <v>5132</v>
      </c>
      <c r="S208" s="105">
        <v>33</v>
      </c>
      <c r="T208" s="341">
        <v>95</v>
      </c>
      <c r="U208" s="342" t="s">
        <v>4385</v>
      </c>
      <c r="V208" s="343">
        <v>30</v>
      </c>
      <c r="W208" s="104">
        <v>101</v>
      </c>
      <c r="X208" t="s">
        <v>3631</v>
      </c>
      <c r="Y208" s="105">
        <v>35</v>
      </c>
      <c r="Z208" s="246">
        <v>106</v>
      </c>
      <c r="AA208" s="246" t="s">
        <v>2858</v>
      </c>
      <c r="AB208" s="247">
        <v>49</v>
      </c>
      <c r="AC208" s="104">
        <v>103</v>
      </c>
      <c r="AD208" t="s">
        <v>2108</v>
      </c>
      <c r="AE208" s="105">
        <v>59</v>
      </c>
      <c r="AF208" s="245">
        <v>110</v>
      </c>
      <c r="AG208" s="246" t="s">
        <v>1345</v>
      </c>
      <c r="AH208" s="247">
        <v>93</v>
      </c>
      <c r="AI208" s="210">
        <v>104</v>
      </c>
      <c r="AJ208" s="210" t="s">
        <v>612</v>
      </c>
      <c r="AK208" s="210">
        <v>91</v>
      </c>
      <c r="AL208" s="72">
        <v>86</v>
      </c>
      <c r="AM208" s="73">
        <v>244180</v>
      </c>
      <c r="AN208" s="74">
        <v>81</v>
      </c>
      <c r="AO208" s="54">
        <v>109</v>
      </c>
      <c r="AP208" s="14">
        <v>241638</v>
      </c>
      <c r="AQ208" s="55">
        <v>110</v>
      </c>
      <c r="AR208" s="72">
        <v>76</v>
      </c>
      <c r="AS208" s="73">
        <v>236905</v>
      </c>
      <c r="AT208" s="74">
        <v>129</v>
      </c>
      <c r="AU208" s="54">
        <v>61</v>
      </c>
      <c r="AV208" s="14">
        <v>210720</v>
      </c>
      <c r="AW208" s="55">
        <v>116</v>
      </c>
      <c r="AX208" s="69">
        <v>60</v>
      </c>
      <c r="AY208" s="70">
        <v>253010</v>
      </c>
      <c r="AZ208" s="71">
        <v>89</v>
      </c>
      <c r="BA208" s="54">
        <v>62</v>
      </c>
      <c r="BB208" s="14">
        <v>248114</v>
      </c>
      <c r="BC208" s="55">
        <v>110</v>
      </c>
      <c r="BD208" s="72">
        <v>79</v>
      </c>
      <c r="BE208" s="73">
        <v>274476</v>
      </c>
      <c r="BF208" s="74">
        <v>117</v>
      </c>
      <c r="BG208" s="54">
        <v>97</v>
      </c>
      <c r="BH208" s="14">
        <v>269581</v>
      </c>
      <c r="BI208" s="55">
        <v>100</v>
      </c>
      <c r="BJ208" s="72">
        <v>85</v>
      </c>
      <c r="BK208" s="73">
        <v>299404</v>
      </c>
      <c r="BL208" s="74">
        <v>109</v>
      </c>
      <c r="BM208" s="54">
        <v>111</v>
      </c>
      <c r="BN208" s="14">
        <v>259203</v>
      </c>
      <c r="BO208" s="55">
        <v>85</v>
      </c>
      <c r="BP208" s="72">
        <v>88</v>
      </c>
      <c r="BQ208" s="73">
        <v>248184</v>
      </c>
      <c r="BR208" s="74">
        <v>113</v>
      </c>
      <c r="BS208" s="54">
        <v>100</v>
      </c>
      <c r="BT208" s="14">
        <v>226715</v>
      </c>
      <c r="BU208" s="55">
        <v>78</v>
      </c>
      <c r="BV208" s="72">
        <v>69</v>
      </c>
      <c r="BW208" s="73">
        <v>197680</v>
      </c>
      <c r="BX208" s="74">
        <v>64</v>
      </c>
      <c r="BY208" s="54">
        <v>62</v>
      </c>
      <c r="BZ208" s="14">
        <v>205038</v>
      </c>
      <c r="CA208" s="55">
        <v>84</v>
      </c>
    </row>
    <row r="209" spans="1:79" x14ac:dyDescent="0.4">
      <c r="A209" s="20" t="s">
        <v>119</v>
      </c>
      <c r="B209" s="444">
        <v>94</v>
      </c>
      <c r="C209" s="445" t="s">
        <v>8643</v>
      </c>
      <c r="D209" s="446">
        <v>25</v>
      </c>
      <c r="E209" s="450">
        <v>115</v>
      </c>
      <c r="F209" s="451" t="s">
        <v>7947</v>
      </c>
      <c r="G209" s="452">
        <v>32</v>
      </c>
      <c r="H209" s="342">
        <v>98</v>
      </c>
      <c r="I209" s="342" t="s">
        <v>7261</v>
      </c>
      <c r="J209" s="342">
        <v>24</v>
      </c>
      <c r="K209" s="393">
        <v>111</v>
      </c>
      <c r="L209" s="394" t="s">
        <v>6579</v>
      </c>
      <c r="M209" s="395">
        <v>24</v>
      </c>
      <c r="N209" s="341">
        <v>95</v>
      </c>
      <c r="O209" s="342" t="s">
        <v>5872</v>
      </c>
      <c r="P209" s="343">
        <v>11</v>
      </c>
      <c r="Q209" s="104">
        <v>104</v>
      </c>
      <c r="R209" t="s">
        <v>5133</v>
      </c>
      <c r="S209" s="105">
        <v>22</v>
      </c>
      <c r="T209" s="341">
        <v>153</v>
      </c>
      <c r="U209" s="342" t="s">
        <v>4386</v>
      </c>
      <c r="V209" s="343">
        <v>39</v>
      </c>
      <c r="W209" s="104">
        <v>137</v>
      </c>
      <c r="X209" t="s">
        <v>3632</v>
      </c>
      <c r="Y209" s="105">
        <v>26</v>
      </c>
      <c r="Z209" s="246">
        <v>123</v>
      </c>
      <c r="AA209" s="246" t="s">
        <v>2859</v>
      </c>
      <c r="AB209" s="247">
        <v>43</v>
      </c>
      <c r="AC209" s="104">
        <v>135</v>
      </c>
      <c r="AD209" t="s">
        <v>2109</v>
      </c>
      <c r="AE209" s="105">
        <v>40</v>
      </c>
      <c r="AF209" s="245">
        <v>123</v>
      </c>
      <c r="AG209" s="246" t="s">
        <v>1346</v>
      </c>
      <c r="AH209" s="247">
        <v>60</v>
      </c>
      <c r="AI209" s="210">
        <v>144</v>
      </c>
      <c r="AJ209" s="210" t="s">
        <v>613</v>
      </c>
      <c r="AK209" s="210">
        <v>73</v>
      </c>
      <c r="AL209" s="72">
        <v>117</v>
      </c>
      <c r="AM209" s="73">
        <v>259693</v>
      </c>
      <c r="AN209" s="74">
        <v>89</v>
      </c>
      <c r="AO209" s="54">
        <v>136</v>
      </c>
      <c r="AP209" s="14">
        <v>263086</v>
      </c>
      <c r="AQ209" s="55">
        <v>92</v>
      </c>
      <c r="AR209" s="72">
        <v>116</v>
      </c>
      <c r="AS209" s="73">
        <v>258637</v>
      </c>
      <c r="AT209" s="74">
        <v>110</v>
      </c>
      <c r="AU209" s="54">
        <v>112</v>
      </c>
      <c r="AV209" s="14">
        <v>253787</v>
      </c>
      <c r="AW209" s="55">
        <v>117</v>
      </c>
      <c r="AX209" s="69">
        <v>120</v>
      </c>
      <c r="AY209" s="70">
        <v>258576</v>
      </c>
      <c r="AZ209" s="71">
        <v>92</v>
      </c>
      <c r="BA209" s="54">
        <v>88</v>
      </c>
      <c r="BB209" s="14">
        <v>271392</v>
      </c>
      <c r="BC209" s="55">
        <v>107</v>
      </c>
      <c r="BD209" s="72">
        <v>119</v>
      </c>
      <c r="BE209" s="73">
        <v>272109</v>
      </c>
      <c r="BF209" s="74">
        <v>99</v>
      </c>
      <c r="BG209" s="54">
        <v>120</v>
      </c>
      <c r="BH209" s="14">
        <v>285796</v>
      </c>
      <c r="BI209" s="55">
        <v>102</v>
      </c>
      <c r="BJ209" s="72">
        <v>149</v>
      </c>
      <c r="BK209" s="73">
        <v>285269</v>
      </c>
      <c r="BL209" s="74">
        <v>85</v>
      </c>
      <c r="BM209" s="54">
        <v>133</v>
      </c>
      <c r="BN209" s="14">
        <v>279796</v>
      </c>
      <c r="BO209" s="55">
        <v>59</v>
      </c>
      <c r="BP209" s="72">
        <v>125</v>
      </c>
      <c r="BQ209" s="73">
        <v>256722</v>
      </c>
      <c r="BR209" s="74">
        <v>57</v>
      </c>
      <c r="BS209" s="54">
        <v>124</v>
      </c>
      <c r="BT209" s="14">
        <v>233073</v>
      </c>
      <c r="BU209" s="55">
        <v>51</v>
      </c>
      <c r="BV209" s="72">
        <v>148</v>
      </c>
      <c r="BW209" s="73">
        <v>211003</v>
      </c>
      <c r="BX209" s="74">
        <v>88</v>
      </c>
      <c r="BY209" s="54">
        <v>127</v>
      </c>
      <c r="BZ209" s="14">
        <v>193391</v>
      </c>
      <c r="CA209" s="55">
        <v>59</v>
      </c>
    </row>
    <row r="210" spans="1:79" x14ac:dyDescent="0.4">
      <c r="A210" s="20" t="s">
        <v>250</v>
      </c>
      <c r="B210" s="444">
        <v>12</v>
      </c>
      <c r="C210" s="445" t="s">
        <v>8644</v>
      </c>
      <c r="D210" s="446">
        <v>27</v>
      </c>
      <c r="E210" s="450">
        <v>11</v>
      </c>
      <c r="F210" s="451" t="s">
        <v>7948</v>
      </c>
      <c r="G210" s="452">
        <v>21</v>
      </c>
      <c r="H210" s="342">
        <v>5</v>
      </c>
      <c r="I210" s="342" t="s">
        <v>7262</v>
      </c>
      <c r="J210" s="342">
        <v>7</v>
      </c>
      <c r="K210" s="393">
        <v>10</v>
      </c>
      <c r="L210" s="394" t="s">
        <v>6580</v>
      </c>
      <c r="M210" s="395">
        <v>13</v>
      </c>
      <c r="N210" s="341">
        <v>9</v>
      </c>
      <c r="O210" s="342" t="s">
        <v>5873</v>
      </c>
      <c r="P210" s="343">
        <v>15</v>
      </c>
      <c r="Q210" s="104">
        <v>9</v>
      </c>
      <c r="R210" t="s">
        <v>5134</v>
      </c>
      <c r="S210" s="105">
        <v>35</v>
      </c>
      <c r="T210" s="341">
        <v>5</v>
      </c>
      <c r="U210" s="342" t="s">
        <v>4387</v>
      </c>
      <c r="V210" s="343">
        <v>99</v>
      </c>
      <c r="W210" s="104">
        <v>14</v>
      </c>
      <c r="X210" t="s">
        <v>3633</v>
      </c>
      <c r="Y210" s="105">
        <v>39</v>
      </c>
      <c r="Z210" s="246">
        <v>16</v>
      </c>
      <c r="AA210" s="246" t="s">
        <v>2860</v>
      </c>
      <c r="AB210" s="247">
        <v>47</v>
      </c>
      <c r="AC210" s="104">
        <v>16</v>
      </c>
      <c r="AD210" t="s">
        <v>2110</v>
      </c>
      <c r="AE210" s="105">
        <v>65</v>
      </c>
      <c r="AF210" s="245">
        <v>11</v>
      </c>
      <c r="AG210" s="246" t="s">
        <v>1347</v>
      </c>
      <c r="AH210" s="247">
        <v>64</v>
      </c>
      <c r="AI210" s="210">
        <v>14</v>
      </c>
      <c r="AJ210" s="210" t="s">
        <v>614</v>
      </c>
      <c r="AK210" s="210">
        <v>44</v>
      </c>
      <c r="AL210" s="72">
        <v>12</v>
      </c>
      <c r="AM210" s="73">
        <v>297321</v>
      </c>
      <c r="AN210" s="74">
        <v>118</v>
      </c>
      <c r="AO210" s="54">
        <v>7</v>
      </c>
      <c r="AP210" s="14">
        <v>283000</v>
      </c>
      <c r="AQ210" s="55">
        <v>72</v>
      </c>
      <c r="AR210" s="72">
        <v>12</v>
      </c>
      <c r="AS210" s="73">
        <v>334667</v>
      </c>
      <c r="AT210" s="74">
        <v>116</v>
      </c>
      <c r="AU210" s="54">
        <v>3</v>
      </c>
      <c r="AV210" s="14">
        <v>316500</v>
      </c>
      <c r="AW210" s="55">
        <v>86</v>
      </c>
      <c r="AX210" s="69">
        <v>6</v>
      </c>
      <c r="AY210" s="70">
        <v>255590</v>
      </c>
      <c r="AZ210" s="71">
        <v>134</v>
      </c>
      <c r="BA210" s="54">
        <v>4</v>
      </c>
      <c r="BB210" s="14">
        <v>226250</v>
      </c>
      <c r="BC210" s="55">
        <v>49</v>
      </c>
      <c r="BD210" s="72">
        <v>8</v>
      </c>
      <c r="BE210" s="73">
        <v>297675</v>
      </c>
      <c r="BF210" s="74">
        <v>139</v>
      </c>
      <c r="BG210" s="54">
        <v>12</v>
      </c>
      <c r="BH210" s="14">
        <v>375575</v>
      </c>
      <c r="BI210" s="55">
        <v>69</v>
      </c>
      <c r="BJ210" s="72">
        <v>15</v>
      </c>
      <c r="BK210" s="73">
        <v>320860</v>
      </c>
      <c r="BL210" s="74">
        <v>85</v>
      </c>
      <c r="BM210" s="54">
        <v>14</v>
      </c>
      <c r="BN210" s="14">
        <v>328279</v>
      </c>
      <c r="BO210" s="55">
        <v>110</v>
      </c>
      <c r="BP210" s="72">
        <v>11</v>
      </c>
      <c r="BQ210" s="73">
        <v>362000</v>
      </c>
      <c r="BR210" s="74">
        <v>50</v>
      </c>
      <c r="BS210" s="54">
        <v>22</v>
      </c>
      <c r="BT210" s="14">
        <v>330432</v>
      </c>
      <c r="BU210" s="55">
        <v>85</v>
      </c>
      <c r="BV210" s="72">
        <v>24</v>
      </c>
      <c r="BW210" s="73">
        <v>288797</v>
      </c>
      <c r="BX210" s="74">
        <v>41</v>
      </c>
      <c r="BY210" s="54">
        <v>11</v>
      </c>
      <c r="BZ210" s="14">
        <v>225127</v>
      </c>
      <c r="CA210" s="55">
        <v>44</v>
      </c>
    </row>
    <row r="211" spans="1:79" x14ac:dyDescent="0.4">
      <c r="A211" s="20" t="s">
        <v>82</v>
      </c>
      <c r="B211" s="444">
        <v>201</v>
      </c>
      <c r="C211" s="445" t="s">
        <v>8645</v>
      </c>
      <c r="D211" s="446">
        <v>11</v>
      </c>
      <c r="E211" s="450">
        <v>163</v>
      </c>
      <c r="F211" s="451" t="s">
        <v>7949</v>
      </c>
      <c r="G211" s="452">
        <v>13</v>
      </c>
      <c r="H211" s="342">
        <v>150</v>
      </c>
      <c r="I211" s="342" t="s">
        <v>7263</v>
      </c>
      <c r="J211" s="342">
        <v>17</v>
      </c>
      <c r="K211" s="393">
        <v>173</v>
      </c>
      <c r="L211" s="394" t="s">
        <v>6581</v>
      </c>
      <c r="M211" s="395">
        <v>13</v>
      </c>
      <c r="N211" s="341">
        <v>202</v>
      </c>
      <c r="O211" s="342" t="s">
        <v>5874</v>
      </c>
      <c r="P211" s="343">
        <v>11</v>
      </c>
      <c r="Q211" s="104">
        <v>224</v>
      </c>
      <c r="R211" t="s">
        <v>5135</v>
      </c>
      <c r="S211" s="105">
        <v>15</v>
      </c>
      <c r="T211" s="341">
        <v>213</v>
      </c>
      <c r="U211" s="342" t="s">
        <v>4388</v>
      </c>
      <c r="V211" s="343">
        <v>29</v>
      </c>
      <c r="W211" s="104">
        <v>250</v>
      </c>
      <c r="X211" t="s">
        <v>3634</v>
      </c>
      <c r="Y211" s="105">
        <v>30</v>
      </c>
      <c r="Z211" s="246">
        <v>228</v>
      </c>
      <c r="AA211" s="246" t="s">
        <v>2861</v>
      </c>
      <c r="AB211" s="247">
        <v>29</v>
      </c>
      <c r="AC211" s="104">
        <v>236</v>
      </c>
      <c r="AD211" t="s">
        <v>2111</v>
      </c>
      <c r="AE211" s="105">
        <v>33</v>
      </c>
      <c r="AF211" s="245">
        <v>252</v>
      </c>
      <c r="AG211" s="246" t="s">
        <v>1348</v>
      </c>
      <c r="AH211" s="247">
        <v>53</v>
      </c>
      <c r="AI211" s="210">
        <v>242</v>
      </c>
      <c r="AJ211" s="210" t="s">
        <v>615</v>
      </c>
      <c r="AK211" s="210">
        <v>56</v>
      </c>
      <c r="AL211" s="72">
        <v>213</v>
      </c>
      <c r="AM211" s="73">
        <v>235208</v>
      </c>
      <c r="AN211" s="74">
        <v>67</v>
      </c>
      <c r="AO211" s="54">
        <v>208</v>
      </c>
      <c r="AP211" s="14">
        <v>226525</v>
      </c>
      <c r="AQ211" s="55">
        <v>66</v>
      </c>
      <c r="AR211" s="72">
        <v>166</v>
      </c>
      <c r="AS211" s="73">
        <v>226330</v>
      </c>
      <c r="AT211" s="74">
        <v>92</v>
      </c>
      <c r="AU211" s="54">
        <v>146</v>
      </c>
      <c r="AV211" s="14">
        <v>228481</v>
      </c>
      <c r="AW211" s="55">
        <v>87</v>
      </c>
      <c r="AX211" s="69">
        <v>178</v>
      </c>
      <c r="AY211" s="70">
        <v>239505</v>
      </c>
      <c r="AZ211" s="71">
        <v>71</v>
      </c>
      <c r="BA211" s="54">
        <v>159</v>
      </c>
      <c r="BB211" s="14">
        <v>213569</v>
      </c>
      <c r="BC211" s="55">
        <v>100</v>
      </c>
      <c r="BD211" s="72">
        <v>211</v>
      </c>
      <c r="BE211" s="73">
        <v>259749</v>
      </c>
      <c r="BF211" s="74">
        <v>102</v>
      </c>
      <c r="BG211" s="54">
        <v>212</v>
      </c>
      <c r="BH211" s="14">
        <v>269788</v>
      </c>
      <c r="BI211" s="55">
        <v>88</v>
      </c>
      <c r="BJ211" s="72">
        <v>212</v>
      </c>
      <c r="BK211" s="73">
        <v>270446</v>
      </c>
      <c r="BL211" s="74">
        <v>68</v>
      </c>
      <c r="BM211" s="54">
        <v>214</v>
      </c>
      <c r="BN211" s="14">
        <v>255398</v>
      </c>
      <c r="BO211" s="55">
        <v>149</v>
      </c>
      <c r="BP211" s="72">
        <v>227</v>
      </c>
      <c r="BQ211" s="73">
        <v>238559</v>
      </c>
      <c r="BR211" s="74">
        <v>81</v>
      </c>
      <c r="BS211" s="54">
        <v>186</v>
      </c>
      <c r="BT211" s="14">
        <v>224597</v>
      </c>
      <c r="BU211" s="55">
        <v>47</v>
      </c>
      <c r="BV211" s="72">
        <v>222</v>
      </c>
      <c r="BW211" s="73">
        <v>203199</v>
      </c>
      <c r="BX211" s="74">
        <v>49</v>
      </c>
      <c r="BY211" s="54">
        <v>219</v>
      </c>
      <c r="BZ211" s="14">
        <v>189019</v>
      </c>
      <c r="CA211" s="55">
        <v>82</v>
      </c>
    </row>
    <row r="212" spans="1:79" x14ac:dyDescent="0.4">
      <c r="A212" s="20" t="s">
        <v>157</v>
      </c>
      <c r="B212" s="444">
        <v>6</v>
      </c>
      <c r="C212" s="445" t="s">
        <v>8646</v>
      </c>
      <c r="D212" s="446">
        <v>12</v>
      </c>
      <c r="E212" s="450">
        <v>9</v>
      </c>
      <c r="F212" s="451" t="s">
        <v>7950</v>
      </c>
      <c r="G212" s="452">
        <v>29</v>
      </c>
      <c r="H212" s="342">
        <v>8</v>
      </c>
      <c r="I212" s="342" t="s">
        <v>7264</v>
      </c>
      <c r="J212" s="342">
        <v>8</v>
      </c>
      <c r="K212" s="393">
        <v>12</v>
      </c>
      <c r="L212" s="394" t="s">
        <v>6582</v>
      </c>
      <c r="M212" s="395">
        <v>17</v>
      </c>
      <c r="N212" s="341">
        <v>13</v>
      </c>
      <c r="O212" s="342" t="s">
        <v>5875</v>
      </c>
      <c r="P212" s="343">
        <v>14</v>
      </c>
      <c r="Q212" s="104">
        <v>11</v>
      </c>
      <c r="R212" t="s">
        <v>5136</v>
      </c>
      <c r="S212" s="105">
        <v>17</v>
      </c>
      <c r="T212" s="341">
        <v>13</v>
      </c>
      <c r="U212" s="342" t="s">
        <v>4389</v>
      </c>
      <c r="V212" s="343">
        <v>30</v>
      </c>
      <c r="W212" s="104">
        <v>17</v>
      </c>
      <c r="X212" t="s">
        <v>3635</v>
      </c>
      <c r="Y212" s="105">
        <v>25</v>
      </c>
      <c r="Z212" s="246">
        <v>15</v>
      </c>
      <c r="AA212" s="246" t="s">
        <v>2862</v>
      </c>
      <c r="AB212" s="247">
        <v>48</v>
      </c>
      <c r="AC212" s="104">
        <v>17</v>
      </c>
      <c r="AD212" t="s">
        <v>2112</v>
      </c>
      <c r="AE212" s="105">
        <v>41</v>
      </c>
      <c r="AF212" s="245">
        <v>17</v>
      </c>
      <c r="AG212" s="246" t="s">
        <v>1349</v>
      </c>
      <c r="AH212" s="247">
        <v>102</v>
      </c>
      <c r="AI212" s="210">
        <v>7</v>
      </c>
      <c r="AJ212" s="210" t="s">
        <v>616</v>
      </c>
      <c r="AK212" s="210">
        <v>116</v>
      </c>
      <c r="AL212" s="72">
        <v>22</v>
      </c>
      <c r="AM212" s="73">
        <v>269661</v>
      </c>
      <c r="AN212" s="74">
        <v>92</v>
      </c>
      <c r="AO212" s="54">
        <v>15</v>
      </c>
      <c r="AP212" s="14">
        <v>268660</v>
      </c>
      <c r="AQ212" s="55">
        <v>81</v>
      </c>
      <c r="AR212" s="72">
        <v>8</v>
      </c>
      <c r="AS212" s="73">
        <v>195162</v>
      </c>
      <c r="AT212" s="74">
        <v>123</v>
      </c>
      <c r="AU212" s="54">
        <v>8</v>
      </c>
      <c r="AV212" s="14">
        <v>240562</v>
      </c>
      <c r="AW212" s="55">
        <v>209</v>
      </c>
      <c r="AX212" s="69">
        <v>14</v>
      </c>
      <c r="AY212" s="70">
        <v>244190</v>
      </c>
      <c r="AZ212" s="71">
        <v>95</v>
      </c>
      <c r="BA212" s="54">
        <v>6</v>
      </c>
      <c r="BB212" s="14">
        <v>226917</v>
      </c>
      <c r="BC212" s="55">
        <v>76</v>
      </c>
      <c r="BD212" s="72">
        <v>7</v>
      </c>
      <c r="BE212" s="73">
        <v>283057</v>
      </c>
      <c r="BF212" s="74">
        <v>92</v>
      </c>
      <c r="BG212" s="54">
        <v>13</v>
      </c>
      <c r="BH212" s="14">
        <v>256843</v>
      </c>
      <c r="BI212" s="55">
        <v>90</v>
      </c>
      <c r="BJ212" s="72">
        <v>15</v>
      </c>
      <c r="BK212" s="73">
        <v>299852</v>
      </c>
      <c r="BL212" s="74">
        <v>72</v>
      </c>
      <c r="BM212" s="54">
        <v>11</v>
      </c>
      <c r="BN212" s="14">
        <v>329818</v>
      </c>
      <c r="BO212" s="55">
        <v>73</v>
      </c>
      <c r="BP212" s="72">
        <v>16</v>
      </c>
      <c r="BQ212" s="73">
        <v>253131</v>
      </c>
      <c r="BR212" s="74">
        <v>95</v>
      </c>
      <c r="BS212" s="54">
        <v>21</v>
      </c>
      <c r="BT212" s="14">
        <v>231676</v>
      </c>
      <c r="BU212" s="55">
        <v>79</v>
      </c>
      <c r="BV212" s="72"/>
      <c r="BW212" s="73"/>
      <c r="BX212" s="74"/>
      <c r="BY212" s="54"/>
      <c r="CA212" s="55"/>
    </row>
    <row r="213" spans="1:79" x14ac:dyDescent="0.4">
      <c r="A213" s="20" t="s">
        <v>83</v>
      </c>
      <c r="B213" s="444">
        <v>245</v>
      </c>
      <c r="C213" s="445" t="s">
        <v>8647</v>
      </c>
      <c r="D213" s="446">
        <v>39</v>
      </c>
      <c r="E213" s="450">
        <v>194</v>
      </c>
      <c r="F213" s="451" t="s">
        <v>7951</v>
      </c>
      <c r="G213" s="452">
        <v>32</v>
      </c>
      <c r="H213" s="342">
        <v>190</v>
      </c>
      <c r="I213" s="342" t="s">
        <v>7265</v>
      </c>
      <c r="J213" s="342">
        <v>34</v>
      </c>
      <c r="K213" s="393">
        <v>171</v>
      </c>
      <c r="L213" s="394" t="s">
        <v>6583</v>
      </c>
      <c r="M213" s="395">
        <v>37</v>
      </c>
      <c r="N213" s="341">
        <v>203</v>
      </c>
      <c r="O213" s="342" t="s">
        <v>5876</v>
      </c>
      <c r="P213" s="343">
        <v>29</v>
      </c>
      <c r="Q213" s="104">
        <v>243</v>
      </c>
      <c r="R213" t="s">
        <v>5137</v>
      </c>
      <c r="S213" s="105">
        <v>38</v>
      </c>
      <c r="T213" s="341">
        <v>212</v>
      </c>
      <c r="U213" s="342" t="s">
        <v>4390</v>
      </c>
      <c r="V213" s="343">
        <v>59</v>
      </c>
      <c r="W213" s="104">
        <v>234</v>
      </c>
      <c r="X213" t="s">
        <v>3636</v>
      </c>
      <c r="Y213" s="105">
        <v>59</v>
      </c>
      <c r="Z213" s="246">
        <v>233</v>
      </c>
      <c r="AA213" s="246" t="s">
        <v>2863</v>
      </c>
      <c r="AB213" s="247">
        <v>63</v>
      </c>
      <c r="AC213" s="104">
        <v>236</v>
      </c>
      <c r="AD213" t="s">
        <v>2113</v>
      </c>
      <c r="AE213" s="105">
        <v>76</v>
      </c>
      <c r="AF213" s="245">
        <v>250</v>
      </c>
      <c r="AG213" s="246" t="s">
        <v>1350</v>
      </c>
      <c r="AH213" s="247">
        <v>91</v>
      </c>
      <c r="AI213" s="210">
        <v>249</v>
      </c>
      <c r="AJ213" s="210" t="s">
        <v>617</v>
      </c>
      <c r="AK213" s="210">
        <v>84</v>
      </c>
      <c r="AL213" s="72">
        <v>173</v>
      </c>
      <c r="AM213" s="73">
        <v>282475</v>
      </c>
      <c r="AN213" s="74">
        <v>102</v>
      </c>
      <c r="AO213" s="54">
        <v>185</v>
      </c>
      <c r="AP213" s="14">
        <v>274372</v>
      </c>
      <c r="AQ213" s="55">
        <v>121</v>
      </c>
      <c r="AR213" s="72">
        <v>203</v>
      </c>
      <c r="AS213" s="73">
        <v>280919</v>
      </c>
      <c r="AT213" s="74">
        <v>143</v>
      </c>
      <c r="AU213" s="54">
        <v>138</v>
      </c>
      <c r="AV213" s="14">
        <v>255165</v>
      </c>
      <c r="AW213" s="55">
        <v>131</v>
      </c>
      <c r="AX213" s="69">
        <v>179</v>
      </c>
      <c r="AY213" s="70">
        <v>288174</v>
      </c>
      <c r="AZ213" s="71">
        <v>120</v>
      </c>
      <c r="BA213" s="54">
        <v>118</v>
      </c>
      <c r="BB213" s="14">
        <v>236354</v>
      </c>
      <c r="BC213" s="55">
        <v>111</v>
      </c>
      <c r="BD213" s="72">
        <v>141</v>
      </c>
      <c r="BE213" s="73">
        <v>276502</v>
      </c>
      <c r="BF213" s="74">
        <v>122</v>
      </c>
      <c r="BG213" s="54">
        <v>201</v>
      </c>
      <c r="BH213" s="14">
        <v>304022</v>
      </c>
      <c r="BI213" s="55">
        <v>108</v>
      </c>
      <c r="BJ213" s="72">
        <v>260</v>
      </c>
      <c r="BK213" s="73">
        <v>308736</v>
      </c>
      <c r="BL213" s="74">
        <v>109</v>
      </c>
      <c r="BM213" s="54">
        <v>202</v>
      </c>
      <c r="BN213" s="14">
        <v>308391</v>
      </c>
      <c r="BO213" s="55">
        <v>90</v>
      </c>
      <c r="BP213" s="72">
        <v>170</v>
      </c>
      <c r="BQ213" s="73">
        <v>270024</v>
      </c>
      <c r="BR213" s="74">
        <v>77</v>
      </c>
      <c r="BS213" s="54">
        <v>184</v>
      </c>
      <c r="BT213" s="14">
        <v>240172</v>
      </c>
      <c r="BU213" s="55">
        <v>81</v>
      </c>
      <c r="BV213" s="72">
        <v>156</v>
      </c>
      <c r="BW213" s="73">
        <v>234063</v>
      </c>
      <c r="BX213" s="74">
        <v>78</v>
      </c>
      <c r="BY213" s="54">
        <v>141</v>
      </c>
      <c r="BZ213" s="14">
        <v>222747</v>
      </c>
      <c r="CA213" s="55">
        <v>75</v>
      </c>
    </row>
    <row r="214" spans="1:79" x14ac:dyDescent="0.4">
      <c r="A214" s="20" t="s">
        <v>158</v>
      </c>
      <c r="B214" s="444">
        <v>1</v>
      </c>
      <c r="C214" s="445" t="s">
        <v>8648</v>
      </c>
      <c r="D214" s="446">
        <v>21</v>
      </c>
      <c r="E214" s="450">
        <v>3</v>
      </c>
      <c r="F214" s="451" t="s">
        <v>7952</v>
      </c>
      <c r="G214" s="452">
        <v>131</v>
      </c>
      <c r="H214" s="342">
        <v>2</v>
      </c>
      <c r="I214" s="342" t="s">
        <v>7266</v>
      </c>
      <c r="J214" s="342">
        <v>23</v>
      </c>
      <c r="K214" s="393">
        <v>7</v>
      </c>
      <c r="L214" s="394" t="s">
        <v>6584</v>
      </c>
      <c r="M214" s="395">
        <v>32</v>
      </c>
      <c r="N214" s="341">
        <v>4</v>
      </c>
      <c r="O214" s="342" t="s">
        <v>5877</v>
      </c>
      <c r="P214" s="343">
        <v>29</v>
      </c>
      <c r="Q214" s="104">
        <v>5</v>
      </c>
      <c r="R214" t="s">
        <v>5138</v>
      </c>
      <c r="S214" s="105">
        <v>63</v>
      </c>
      <c r="T214" s="341">
        <v>6</v>
      </c>
      <c r="U214" s="342" t="s">
        <v>4391</v>
      </c>
      <c r="V214" s="343">
        <v>79</v>
      </c>
      <c r="W214" s="104">
        <v>3</v>
      </c>
      <c r="X214" t="s">
        <v>3637</v>
      </c>
      <c r="Y214" s="105">
        <v>51</v>
      </c>
      <c r="Z214" s="246">
        <v>2</v>
      </c>
      <c r="AA214" s="246" t="s">
        <v>2864</v>
      </c>
      <c r="AB214" s="247">
        <v>143</v>
      </c>
      <c r="AC214" s="104">
        <v>7</v>
      </c>
      <c r="AD214" t="s">
        <v>2114</v>
      </c>
      <c r="AE214" s="105">
        <v>249</v>
      </c>
      <c r="AF214" s="245">
        <v>1</v>
      </c>
      <c r="AG214" s="246" t="s">
        <v>1351</v>
      </c>
      <c r="AH214" s="247">
        <v>10</v>
      </c>
      <c r="AI214" s="210">
        <v>5</v>
      </c>
      <c r="AJ214" s="210" t="s">
        <v>618</v>
      </c>
      <c r="AK214" s="210">
        <v>100</v>
      </c>
      <c r="AL214" s="72">
        <v>3</v>
      </c>
      <c r="AM214" s="73">
        <v>995000</v>
      </c>
      <c r="AN214" s="74">
        <v>119</v>
      </c>
      <c r="AO214" s="54">
        <v>3</v>
      </c>
      <c r="AP214" s="14">
        <v>394667</v>
      </c>
      <c r="AQ214" s="55">
        <v>202</v>
      </c>
      <c r="AR214" s="72">
        <v>4</v>
      </c>
      <c r="AS214" s="73">
        <v>968750</v>
      </c>
      <c r="AT214" s="74">
        <v>238</v>
      </c>
      <c r="AU214" s="54">
        <v>1</v>
      </c>
      <c r="AV214" s="14">
        <v>1213000</v>
      </c>
      <c r="AW214" s="55">
        <v>447</v>
      </c>
      <c r="AX214" s="72">
        <v>0</v>
      </c>
      <c r="AY214" s="73"/>
      <c r="AZ214" s="74"/>
      <c r="BA214" s="54">
        <v>1</v>
      </c>
      <c r="BB214" s="14">
        <v>1287500</v>
      </c>
      <c r="BC214" s="55">
        <v>32</v>
      </c>
      <c r="BD214" s="72">
        <v>2</v>
      </c>
      <c r="BE214" s="73">
        <v>1703333</v>
      </c>
      <c r="BF214" s="74">
        <v>146</v>
      </c>
      <c r="BG214" s="54">
        <v>0</v>
      </c>
      <c r="BH214" s="14"/>
      <c r="BI214" s="55"/>
      <c r="BJ214" s="72">
        <v>4</v>
      </c>
      <c r="BK214" s="73">
        <v>1173756</v>
      </c>
      <c r="BL214" s="74">
        <v>3</v>
      </c>
      <c r="BM214" s="54">
        <v>2</v>
      </c>
      <c r="BN214" s="14">
        <v>1212500</v>
      </c>
      <c r="BO214" s="55">
        <v>97</v>
      </c>
      <c r="BP214" s="72">
        <v>8</v>
      </c>
      <c r="BQ214" s="73">
        <v>986862</v>
      </c>
      <c r="BR214" s="74">
        <v>85</v>
      </c>
      <c r="BS214" s="54">
        <v>4</v>
      </c>
      <c r="BT214" s="14">
        <v>814125</v>
      </c>
      <c r="BU214" s="55">
        <v>15</v>
      </c>
      <c r="BV214" s="72"/>
      <c r="BW214" s="73"/>
      <c r="BX214" s="74"/>
      <c r="BY214" s="54"/>
      <c r="CA214" s="55"/>
    </row>
    <row r="215" spans="1:79" x14ac:dyDescent="0.4">
      <c r="A215" s="20" t="s">
        <v>251</v>
      </c>
      <c r="B215" s="444">
        <v>13</v>
      </c>
      <c r="C215" s="445" t="s">
        <v>8649</v>
      </c>
      <c r="D215" s="446">
        <v>21</v>
      </c>
      <c r="E215" s="450">
        <v>14</v>
      </c>
      <c r="F215" s="451" t="s">
        <v>7953</v>
      </c>
      <c r="G215" s="452">
        <v>31</v>
      </c>
      <c r="H215" s="342">
        <v>18</v>
      </c>
      <c r="I215" s="342" t="s">
        <v>7267</v>
      </c>
      <c r="J215" s="342">
        <v>53</v>
      </c>
      <c r="K215" s="393">
        <v>14</v>
      </c>
      <c r="L215" s="394" t="s">
        <v>6585</v>
      </c>
      <c r="M215" s="395">
        <v>50</v>
      </c>
      <c r="N215" s="341">
        <v>21</v>
      </c>
      <c r="O215" s="342" t="s">
        <v>5878</v>
      </c>
      <c r="P215" s="343">
        <v>28</v>
      </c>
      <c r="Q215" s="104">
        <v>20</v>
      </c>
      <c r="R215" t="s">
        <v>5139</v>
      </c>
      <c r="S215" s="105">
        <v>9</v>
      </c>
      <c r="T215" s="341">
        <v>19</v>
      </c>
      <c r="U215" s="342" t="s">
        <v>4392</v>
      </c>
      <c r="V215" s="343">
        <v>65</v>
      </c>
      <c r="W215" s="104">
        <v>24</v>
      </c>
      <c r="X215" t="s">
        <v>3638</v>
      </c>
      <c r="Y215" s="105">
        <v>52</v>
      </c>
      <c r="Z215" s="246">
        <v>19</v>
      </c>
      <c r="AA215" s="246" t="s">
        <v>2865</v>
      </c>
      <c r="AB215" s="247">
        <v>69</v>
      </c>
      <c r="AC215" s="104">
        <v>19</v>
      </c>
      <c r="AD215" t="s">
        <v>2115</v>
      </c>
      <c r="AE215" s="105">
        <v>63</v>
      </c>
      <c r="AF215" s="245">
        <v>19</v>
      </c>
      <c r="AG215" s="246" t="s">
        <v>1352</v>
      </c>
      <c r="AH215" s="247">
        <v>94</v>
      </c>
      <c r="AI215" s="210">
        <v>27</v>
      </c>
      <c r="AJ215" s="210" t="s">
        <v>619</v>
      </c>
      <c r="AK215" s="210">
        <v>107</v>
      </c>
      <c r="AL215" s="72">
        <v>15</v>
      </c>
      <c r="AM215" s="73">
        <v>343701</v>
      </c>
      <c r="AN215" s="74">
        <v>159</v>
      </c>
      <c r="AO215" s="54">
        <v>21</v>
      </c>
      <c r="AP215" s="14">
        <v>322338</v>
      </c>
      <c r="AQ215" s="55">
        <v>108</v>
      </c>
      <c r="AR215" s="72">
        <v>21</v>
      </c>
      <c r="AS215" s="73">
        <v>279954</v>
      </c>
      <c r="AT215" s="74">
        <v>119</v>
      </c>
      <c r="AU215" s="54">
        <v>14</v>
      </c>
      <c r="AV215" s="14">
        <v>269286</v>
      </c>
      <c r="AW215" s="55">
        <v>76</v>
      </c>
      <c r="AX215" s="69">
        <v>13</v>
      </c>
      <c r="AY215" s="70">
        <v>274509</v>
      </c>
      <c r="AZ215" s="71">
        <v>179</v>
      </c>
      <c r="BA215" s="54">
        <v>10</v>
      </c>
      <c r="BB215" s="14">
        <v>267950</v>
      </c>
      <c r="BC215" s="55">
        <v>122</v>
      </c>
      <c r="BD215" s="72">
        <v>8</v>
      </c>
      <c r="BE215" s="73">
        <v>607937</v>
      </c>
      <c r="BF215" s="74">
        <v>92</v>
      </c>
      <c r="BG215" s="54">
        <v>16</v>
      </c>
      <c r="BH215" s="14">
        <v>420906</v>
      </c>
      <c r="BI215" s="55">
        <v>90</v>
      </c>
      <c r="BJ215" s="72">
        <v>17</v>
      </c>
      <c r="BK215" s="73">
        <v>325341</v>
      </c>
      <c r="BL215" s="74">
        <v>62</v>
      </c>
      <c r="BM215" s="54">
        <v>13</v>
      </c>
      <c r="BN215" s="14">
        <v>424838</v>
      </c>
      <c r="BO215" s="55">
        <v>68</v>
      </c>
      <c r="BP215" s="72">
        <v>19</v>
      </c>
      <c r="BQ215" s="73">
        <v>355363</v>
      </c>
      <c r="BR215" s="74">
        <v>121</v>
      </c>
      <c r="BS215" s="54">
        <v>18</v>
      </c>
      <c r="BT215" s="14">
        <v>302433</v>
      </c>
      <c r="BU215" s="55">
        <v>78</v>
      </c>
      <c r="BV215" s="72">
        <v>14</v>
      </c>
      <c r="BW215" s="73">
        <v>283964</v>
      </c>
      <c r="BX215" s="74">
        <v>148</v>
      </c>
      <c r="BY215" s="54">
        <v>17</v>
      </c>
      <c r="BZ215" s="14">
        <v>248885</v>
      </c>
      <c r="CA215" s="55">
        <v>72</v>
      </c>
    </row>
    <row r="216" spans="1:79" x14ac:dyDescent="0.4">
      <c r="A216" s="20" t="s">
        <v>84</v>
      </c>
      <c r="B216" s="444">
        <v>161</v>
      </c>
      <c r="C216" s="445" t="s">
        <v>8650</v>
      </c>
      <c r="D216" s="446">
        <v>27</v>
      </c>
      <c r="E216" s="450">
        <v>177</v>
      </c>
      <c r="F216" s="451" t="s">
        <v>7954</v>
      </c>
      <c r="G216" s="452">
        <v>32</v>
      </c>
      <c r="H216" s="342">
        <v>145</v>
      </c>
      <c r="I216" s="342" t="s">
        <v>7268</v>
      </c>
      <c r="J216" s="342">
        <v>18</v>
      </c>
      <c r="K216" s="393">
        <v>174</v>
      </c>
      <c r="L216" s="394" t="s">
        <v>6586</v>
      </c>
      <c r="M216" s="395">
        <v>17</v>
      </c>
      <c r="N216" s="341">
        <v>180</v>
      </c>
      <c r="O216" s="342" t="s">
        <v>5879</v>
      </c>
      <c r="P216" s="343">
        <v>16</v>
      </c>
      <c r="Q216" s="104">
        <v>161</v>
      </c>
      <c r="R216" t="s">
        <v>5140</v>
      </c>
      <c r="S216" s="105">
        <v>33</v>
      </c>
      <c r="T216" s="341">
        <v>142</v>
      </c>
      <c r="U216" s="342" t="s">
        <v>4393</v>
      </c>
      <c r="V216" s="343">
        <v>30</v>
      </c>
      <c r="W216" s="104">
        <v>198</v>
      </c>
      <c r="X216" t="s">
        <v>3639</v>
      </c>
      <c r="Y216" s="105">
        <v>37</v>
      </c>
      <c r="Z216" s="246">
        <v>216</v>
      </c>
      <c r="AA216" s="246" t="s">
        <v>2866</v>
      </c>
      <c r="AB216" s="247">
        <v>63</v>
      </c>
      <c r="AC216" s="104">
        <v>189</v>
      </c>
      <c r="AD216" t="s">
        <v>2116</v>
      </c>
      <c r="AE216" s="105">
        <v>53</v>
      </c>
      <c r="AF216" s="245">
        <v>209</v>
      </c>
      <c r="AG216" s="246" t="s">
        <v>1353</v>
      </c>
      <c r="AH216" s="247">
        <v>84</v>
      </c>
      <c r="AI216" s="210">
        <v>203</v>
      </c>
      <c r="AJ216" s="210" t="s">
        <v>620</v>
      </c>
      <c r="AK216" s="210">
        <v>82</v>
      </c>
      <c r="AL216" s="72">
        <v>180</v>
      </c>
      <c r="AM216" s="73">
        <v>248738</v>
      </c>
      <c r="AN216" s="74">
        <v>81</v>
      </c>
      <c r="AO216" s="54">
        <v>201</v>
      </c>
      <c r="AP216" s="14">
        <v>259075</v>
      </c>
      <c r="AQ216" s="55">
        <v>94</v>
      </c>
      <c r="AR216" s="72">
        <v>153</v>
      </c>
      <c r="AS216" s="73">
        <v>240826</v>
      </c>
      <c r="AT216" s="74">
        <v>137</v>
      </c>
      <c r="AU216" s="54">
        <v>121</v>
      </c>
      <c r="AV216" s="14">
        <v>248271</v>
      </c>
      <c r="AW216" s="55">
        <v>114</v>
      </c>
      <c r="AX216" s="69">
        <v>138</v>
      </c>
      <c r="AY216" s="70">
        <v>256337</v>
      </c>
      <c r="AZ216" s="71">
        <v>125</v>
      </c>
      <c r="BA216" s="54">
        <v>112</v>
      </c>
      <c r="BB216" s="14">
        <v>251142</v>
      </c>
      <c r="BC216" s="55">
        <v>97</v>
      </c>
      <c r="BD216" s="72">
        <v>145</v>
      </c>
      <c r="BE216" s="73">
        <v>268431</v>
      </c>
      <c r="BF216" s="74">
        <v>82</v>
      </c>
      <c r="BG216" s="54">
        <v>178</v>
      </c>
      <c r="BH216" s="14">
        <v>300192</v>
      </c>
      <c r="BI216" s="55">
        <v>86</v>
      </c>
      <c r="BJ216" s="72">
        <v>173</v>
      </c>
      <c r="BK216" s="73">
        <v>308312</v>
      </c>
      <c r="BL216" s="74">
        <v>75</v>
      </c>
      <c r="BM216" s="54">
        <v>157</v>
      </c>
      <c r="BN216" s="14">
        <v>287524</v>
      </c>
      <c r="BO216" s="55">
        <v>60</v>
      </c>
      <c r="BP216" s="72">
        <v>192</v>
      </c>
      <c r="BQ216" s="73">
        <v>240497</v>
      </c>
      <c r="BR216" s="74">
        <v>51</v>
      </c>
      <c r="BS216" s="54">
        <v>202</v>
      </c>
      <c r="BT216" s="14">
        <v>239058</v>
      </c>
      <c r="BU216" s="55">
        <v>85</v>
      </c>
      <c r="BV216" s="72">
        <v>212</v>
      </c>
      <c r="BW216" s="73">
        <v>227317</v>
      </c>
      <c r="BX216" s="74">
        <v>86</v>
      </c>
      <c r="BY216" s="54">
        <v>186</v>
      </c>
      <c r="BZ216" s="14">
        <v>213549</v>
      </c>
      <c r="CA216" s="55">
        <v>77</v>
      </c>
    </row>
    <row r="217" spans="1:79" x14ac:dyDescent="0.4">
      <c r="A217" s="20" t="s">
        <v>85</v>
      </c>
      <c r="B217" s="444">
        <v>25</v>
      </c>
      <c r="C217" s="445" t="s">
        <v>8651</v>
      </c>
      <c r="D217" s="446">
        <v>45</v>
      </c>
      <c r="E217" s="450">
        <v>37</v>
      </c>
      <c r="F217" s="451" t="s">
        <v>7955</v>
      </c>
      <c r="G217" s="452">
        <v>24</v>
      </c>
      <c r="H217" s="342">
        <v>25</v>
      </c>
      <c r="I217" s="342" t="s">
        <v>7269</v>
      </c>
      <c r="J217" s="342">
        <v>31</v>
      </c>
      <c r="K217" s="393">
        <v>36</v>
      </c>
      <c r="L217" s="394" t="s">
        <v>6587</v>
      </c>
      <c r="M217" s="395">
        <v>23</v>
      </c>
      <c r="N217" s="341">
        <v>25</v>
      </c>
      <c r="O217" s="342" t="s">
        <v>5880</v>
      </c>
      <c r="P217" s="343">
        <v>28</v>
      </c>
      <c r="Q217" s="104">
        <v>46</v>
      </c>
      <c r="R217" t="s">
        <v>5141</v>
      </c>
      <c r="S217" s="105">
        <v>30</v>
      </c>
      <c r="T217" s="341">
        <v>59</v>
      </c>
      <c r="U217" s="342" t="s">
        <v>4394</v>
      </c>
      <c r="V217" s="343">
        <v>90</v>
      </c>
      <c r="W217" s="104">
        <v>37</v>
      </c>
      <c r="X217" t="s">
        <v>3640</v>
      </c>
      <c r="Y217" s="105">
        <v>50</v>
      </c>
      <c r="Z217" s="246">
        <v>37</v>
      </c>
      <c r="AA217" s="246" t="s">
        <v>2867</v>
      </c>
      <c r="AB217" s="247">
        <v>71</v>
      </c>
      <c r="AC217" s="104">
        <v>33</v>
      </c>
      <c r="AD217" t="s">
        <v>2117</v>
      </c>
      <c r="AE217" s="105">
        <v>91</v>
      </c>
      <c r="AF217" s="245">
        <v>18</v>
      </c>
      <c r="AG217" s="246" t="s">
        <v>1354</v>
      </c>
      <c r="AH217" s="247">
        <v>139</v>
      </c>
      <c r="AI217" s="210">
        <v>28</v>
      </c>
      <c r="AJ217" s="210" t="s">
        <v>621</v>
      </c>
      <c r="AK217" s="210">
        <v>91</v>
      </c>
      <c r="AL217" s="72">
        <v>20</v>
      </c>
      <c r="AM217" s="73">
        <v>447166</v>
      </c>
      <c r="AN217" s="74">
        <v>102</v>
      </c>
      <c r="AO217" s="54">
        <v>35</v>
      </c>
      <c r="AP217" s="14">
        <v>495638</v>
      </c>
      <c r="AQ217" s="55">
        <v>142</v>
      </c>
      <c r="AR217" s="72">
        <v>18</v>
      </c>
      <c r="AS217" s="73">
        <v>379795</v>
      </c>
      <c r="AT217" s="74">
        <v>92</v>
      </c>
      <c r="AU217" s="54">
        <v>19</v>
      </c>
      <c r="AV217" s="14">
        <v>320934</v>
      </c>
      <c r="AW217" s="55">
        <v>148</v>
      </c>
      <c r="AX217" s="69">
        <v>21</v>
      </c>
      <c r="AY217" s="70">
        <v>356375</v>
      </c>
      <c r="AZ217" s="71">
        <v>92</v>
      </c>
      <c r="BA217" s="54">
        <v>13</v>
      </c>
      <c r="BB217" s="14">
        <v>387562</v>
      </c>
      <c r="BC217" s="55">
        <v>99</v>
      </c>
      <c r="BD217" s="72">
        <v>17</v>
      </c>
      <c r="BE217" s="73">
        <v>424629</v>
      </c>
      <c r="BF217" s="74">
        <v>106</v>
      </c>
      <c r="BG217" s="54">
        <v>16</v>
      </c>
      <c r="BH217" s="14">
        <v>477525</v>
      </c>
      <c r="BI217" s="55">
        <v>94</v>
      </c>
      <c r="BJ217" s="72">
        <v>28</v>
      </c>
      <c r="BK217" s="73">
        <v>525200</v>
      </c>
      <c r="BL217" s="74">
        <v>82</v>
      </c>
      <c r="BM217" s="54">
        <v>23</v>
      </c>
      <c r="BN217" s="14">
        <v>382383</v>
      </c>
      <c r="BO217" s="55">
        <v>104</v>
      </c>
      <c r="BP217" s="72">
        <v>36</v>
      </c>
      <c r="BQ217" s="73">
        <v>451601</v>
      </c>
      <c r="BR217" s="74">
        <v>93</v>
      </c>
      <c r="BS217" s="54">
        <v>27</v>
      </c>
      <c r="BT217" s="14">
        <v>356332</v>
      </c>
      <c r="BU217" s="55">
        <v>47</v>
      </c>
      <c r="BV217" s="72">
        <v>23</v>
      </c>
      <c r="BW217" s="73">
        <v>323704</v>
      </c>
      <c r="BX217" s="74">
        <v>96</v>
      </c>
      <c r="BY217" s="54">
        <v>28</v>
      </c>
      <c r="BZ217" s="14">
        <v>288630</v>
      </c>
      <c r="CA217" s="55">
        <v>16</v>
      </c>
    </row>
    <row r="218" spans="1:79" x14ac:dyDescent="0.4">
      <c r="A218" s="20" t="s">
        <v>86</v>
      </c>
      <c r="B218" s="444">
        <v>71</v>
      </c>
      <c r="C218" s="445" t="s">
        <v>8652</v>
      </c>
      <c r="D218" s="446">
        <v>41</v>
      </c>
      <c r="E218" s="450">
        <v>83</v>
      </c>
      <c r="F218" s="451" t="s">
        <v>7956</v>
      </c>
      <c r="G218" s="452">
        <v>36</v>
      </c>
      <c r="H218" s="342">
        <v>70</v>
      </c>
      <c r="I218" s="342" t="s">
        <v>7270</v>
      </c>
      <c r="J218" s="342">
        <v>33</v>
      </c>
      <c r="K218" s="393">
        <v>84</v>
      </c>
      <c r="L218" s="394" t="s">
        <v>3005</v>
      </c>
      <c r="M218" s="395">
        <v>37</v>
      </c>
      <c r="N218" s="341">
        <v>72</v>
      </c>
      <c r="O218" s="342" t="s">
        <v>5881</v>
      </c>
      <c r="P218" s="343">
        <v>9</v>
      </c>
      <c r="Q218" s="104">
        <v>81</v>
      </c>
      <c r="R218" t="s">
        <v>5142</v>
      </c>
      <c r="S218" s="105">
        <v>28</v>
      </c>
      <c r="T218" s="341">
        <v>57</v>
      </c>
      <c r="U218" s="342" t="s">
        <v>4395</v>
      </c>
      <c r="V218" s="343">
        <v>32</v>
      </c>
      <c r="W218" s="104">
        <v>82</v>
      </c>
      <c r="X218" t="s">
        <v>3641</v>
      </c>
      <c r="Y218" s="105">
        <v>42</v>
      </c>
      <c r="Z218" s="246">
        <v>58</v>
      </c>
      <c r="AA218" s="246" t="s">
        <v>2868</v>
      </c>
      <c r="AB218" s="247">
        <v>51</v>
      </c>
      <c r="AC218" s="104">
        <v>58</v>
      </c>
      <c r="AD218" t="s">
        <v>2118</v>
      </c>
      <c r="AE218" s="105">
        <v>52</v>
      </c>
      <c r="AF218" s="245">
        <v>58</v>
      </c>
      <c r="AG218" s="246" t="s">
        <v>1355</v>
      </c>
      <c r="AH218" s="247">
        <v>56</v>
      </c>
      <c r="AI218" s="210">
        <v>69</v>
      </c>
      <c r="AJ218" s="210" t="s">
        <v>622</v>
      </c>
      <c r="AK218" s="210">
        <v>60</v>
      </c>
      <c r="AL218" s="72">
        <v>67</v>
      </c>
      <c r="AM218" s="73">
        <v>283404</v>
      </c>
      <c r="AN218" s="74">
        <v>72</v>
      </c>
      <c r="AO218" s="54">
        <v>60</v>
      </c>
      <c r="AP218" s="14">
        <v>290292</v>
      </c>
      <c r="AQ218" s="55">
        <v>70</v>
      </c>
      <c r="AR218" s="72">
        <v>60</v>
      </c>
      <c r="AS218" s="73">
        <v>259966</v>
      </c>
      <c r="AT218" s="74">
        <v>72</v>
      </c>
      <c r="AU218" s="54">
        <v>32</v>
      </c>
      <c r="AV218" s="14">
        <v>246661</v>
      </c>
      <c r="AW218" s="55">
        <v>107</v>
      </c>
      <c r="AX218" s="69">
        <v>42</v>
      </c>
      <c r="AY218" s="70">
        <v>263832</v>
      </c>
      <c r="AZ218" s="71">
        <v>77</v>
      </c>
      <c r="BA218" s="54">
        <v>45</v>
      </c>
      <c r="BB218" s="14">
        <v>252902</v>
      </c>
      <c r="BC218" s="55">
        <v>95</v>
      </c>
      <c r="BD218" s="72">
        <v>56</v>
      </c>
      <c r="BE218" s="73">
        <v>270968</v>
      </c>
      <c r="BF218" s="74">
        <v>94</v>
      </c>
      <c r="BG218" s="54">
        <v>62</v>
      </c>
      <c r="BH218" s="14">
        <v>265934</v>
      </c>
      <c r="BI218" s="55">
        <v>92</v>
      </c>
      <c r="BJ218" s="72">
        <v>63</v>
      </c>
      <c r="BK218" s="73">
        <v>300215</v>
      </c>
      <c r="BL218" s="74">
        <v>71</v>
      </c>
      <c r="BM218" s="54">
        <v>66</v>
      </c>
      <c r="BN218" s="14">
        <v>293336</v>
      </c>
      <c r="BO218" s="55">
        <v>67</v>
      </c>
      <c r="BP218" s="72">
        <v>60</v>
      </c>
      <c r="BQ218" s="73">
        <v>274137</v>
      </c>
      <c r="BR218" s="74">
        <v>67</v>
      </c>
      <c r="BS218" s="54">
        <v>41</v>
      </c>
      <c r="BT218" s="14">
        <v>233727</v>
      </c>
      <c r="BU218" s="55">
        <v>49</v>
      </c>
      <c r="BV218" s="72">
        <v>58</v>
      </c>
      <c r="BW218" s="73">
        <v>228939</v>
      </c>
      <c r="BX218" s="74">
        <v>55</v>
      </c>
      <c r="BY218" s="54">
        <v>57</v>
      </c>
      <c r="BZ218" s="14">
        <v>203689</v>
      </c>
      <c r="CA218" s="55">
        <v>52</v>
      </c>
    </row>
    <row r="219" spans="1:79" x14ac:dyDescent="0.4">
      <c r="A219" s="20" t="s">
        <v>87</v>
      </c>
      <c r="B219" s="444">
        <v>32</v>
      </c>
      <c r="C219" s="445" t="s">
        <v>8653</v>
      </c>
      <c r="D219" s="446">
        <v>22</v>
      </c>
      <c r="E219" s="450">
        <v>19</v>
      </c>
      <c r="F219" s="451" t="s">
        <v>7957</v>
      </c>
      <c r="G219" s="452">
        <v>19</v>
      </c>
      <c r="H219" s="342">
        <v>25</v>
      </c>
      <c r="I219" s="342" t="s">
        <v>7271</v>
      </c>
      <c r="J219" s="342">
        <v>30</v>
      </c>
      <c r="K219" s="393">
        <v>23</v>
      </c>
      <c r="L219" s="394" t="s">
        <v>6588</v>
      </c>
      <c r="M219" s="395">
        <v>20</v>
      </c>
      <c r="N219" s="341">
        <v>35</v>
      </c>
      <c r="O219" s="342" t="s">
        <v>5882</v>
      </c>
      <c r="P219" s="343">
        <v>11</v>
      </c>
      <c r="Q219" s="104">
        <v>29</v>
      </c>
      <c r="R219" t="s">
        <v>5143</v>
      </c>
      <c r="S219" s="105">
        <v>13</v>
      </c>
      <c r="T219" s="341">
        <v>36</v>
      </c>
      <c r="U219" s="342" t="s">
        <v>4396</v>
      </c>
      <c r="V219" s="343">
        <v>32</v>
      </c>
      <c r="W219" s="104">
        <v>34</v>
      </c>
      <c r="X219" t="s">
        <v>3642</v>
      </c>
      <c r="Y219" s="105">
        <v>43</v>
      </c>
      <c r="Z219" s="246">
        <v>32</v>
      </c>
      <c r="AA219" s="246" t="s">
        <v>2869</v>
      </c>
      <c r="AB219" s="247">
        <v>49</v>
      </c>
      <c r="AC219" s="104">
        <v>42</v>
      </c>
      <c r="AD219" t="s">
        <v>2119</v>
      </c>
      <c r="AE219" s="105">
        <v>38</v>
      </c>
      <c r="AF219" s="245">
        <v>35</v>
      </c>
      <c r="AG219" s="246" t="s">
        <v>1356</v>
      </c>
      <c r="AH219" s="247">
        <v>53</v>
      </c>
      <c r="AI219" s="210">
        <v>34</v>
      </c>
      <c r="AJ219" s="210" t="s">
        <v>623</v>
      </c>
      <c r="AK219" s="210">
        <v>67</v>
      </c>
      <c r="AL219" s="72">
        <v>34</v>
      </c>
      <c r="AM219" s="73">
        <v>274526</v>
      </c>
      <c r="AN219" s="74">
        <v>86</v>
      </c>
      <c r="AO219" s="54">
        <v>35</v>
      </c>
      <c r="AP219" s="14">
        <v>247107</v>
      </c>
      <c r="AQ219" s="55">
        <v>105</v>
      </c>
      <c r="AR219" s="72">
        <v>24</v>
      </c>
      <c r="AS219" s="73">
        <v>266908</v>
      </c>
      <c r="AT219" s="74">
        <v>134</v>
      </c>
      <c r="AU219" s="54">
        <v>24</v>
      </c>
      <c r="AV219" s="14">
        <v>242900</v>
      </c>
      <c r="AW219" s="55">
        <v>98</v>
      </c>
      <c r="AX219" s="69">
        <v>22</v>
      </c>
      <c r="AY219" s="70">
        <v>253184</v>
      </c>
      <c r="AZ219" s="71">
        <v>113</v>
      </c>
      <c r="BA219" s="54">
        <v>18</v>
      </c>
      <c r="BB219" s="14">
        <v>285411</v>
      </c>
      <c r="BC219" s="55">
        <v>101</v>
      </c>
      <c r="BD219" s="72">
        <v>26</v>
      </c>
      <c r="BE219" s="73">
        <v>266438</v>
      </c>
      <c r="BF219" s="74">
        <v>106</v>
      </c>
      <c r="BG219" s="54">
        <v>34</v>
      </c>
      <c r="BH219" s="14">
        <v>378876</v>
      </c>
      <c r="BI219" s="55">
        <v>92</v>
      </c>
      <c r="BJ219" s="72">
        <v>30</v>
      </c>
      <c r="BK219" s="73">
        <v>309287</v>
      </c>
      <c r="BL219" s="74">
        <v>102</v>
      </c>
      <c r="BM219" s="54">
        <v>42</v>
      </c>
      <c r="BN219" s="14">
        <v>322457</v>
      </c>
      <c r="BO219" s="55">
        <v>68</v>
      </c>
      <c r="BP219" s="72">
        <v>46</v>
      </c>
      <c r="BQ219" s="73">
        <v>258765</v>
      </c>
      <c r="BR219" s="74">
        <v>50</v>
      </c>
      <c r="BS219" s="54">
        <v>24</v>
      </c>
      <c r="BT219" s="14">
        <v>268558</v>
      </c>
      <c r="BU219" s="55">
        <v>39</v>
      </c>
      <c r="BV219" s="72">
        <v>34</v>
      </c>
      <c r="BW219" s="73">
        <v>225801</v>
      </c>
      <c r="BX219" s="74">
        <v>71</v>
      </c>
      <c r="BY219" s="54">
        <v>23</v>
      </c>
      <c r="BZ219" s="14">
        <v>215452</v>
      </c>
      <c r="CA219" s="55">
        <v>62</v>
      </c>
    </row>
    <row r="220" spans="1:79" x14ac:dyDescent="0.4">
      <c r="A220" s="20" t="s">
        <v>252</v>
      </c>
      <c r="B220" s="444">
        <v>18</v>
      </c>
      <c r="C220" s="445" t="s">
        <v>8654</v>
      </c>
      <c r="D220" s="446">
        <v>37</v>
      </c>
      <c r="E220" s="450">
        <v>12</v>
      </c>
      <c r="F220" s="451" t="s">
        <v>7958</v>
      </c>
      <c r="G220" s="452">
        <v>22</v>
      </c>
      <c r="H220" s="342">
        <v>11</v>
      </c>
      <c r="I220" s="342" t="s">
        <v>7272</v>
      </c>
      <c r="J220" s="342">
        <v>14</v>
      </c>
      <c r="K220" s="393">
        <v>15</v>
      </c>
      <c r="L220" s="394" t="s">
        <v>6589</v>
      </c>
      <c r="M220" s="395">
        <v>21</v>
      </c>
      <c r="N220" s="341">
        <v>15</v>
      </c>
      <c r="O220" s="342" t="s">
        <v>5883</v>
      </c>
      <c r="P220" s="343">
        <v>28</v>
      </c>
      <c r="Q220" s="104">
        <v>16</v>
      </c>
      <c r="R220" t="s">
        <v>5144</v>
      </c>
      <c r="S220" s="105">
        <v>30</v>
      </c>
      <c r="T220" s="341">
        <v>17</v>
      </c>
      <c r="U220" s="342" t="s">
        <v>4397</v>
      </c>
      <c r="V220" s="343">
        <v>65</v>
      </c>
      <c r="W220" s="104">
        <v>16</v>
      </c>
      <c r="X220" t="s">
        <v>3643</v>
      </c>
      <c r="Y220" s="105">
        <v>64</v>
      </c>
      <c r="Z220" s="246">
        <v>20</v>
      </c>
      <c r="AA220" s="246" t="s">
        <v>2870</v>
      </c>
      <c r="AB220" s="247">
        <v>39</v>
      </c>
      <c r="AC220" s="104">
        <v>25</v>
      </c>
      <c r="AD220" t="s">
        <v>2120</v>
      </c>
      <c r="AE220" s="105">
        <v>52</v>
      </c>
      <c r="AF220" s="245">
        <v>19</v>
      </c>
      <c r="AG220" s="246" t="s">
        <v>1357</v>
      </c>
      <c r="AH220" s="247">
        <v>91</v>
      </c>
      <c r="AI220" s="210">
        <v>18</v>
      </c>
      <c r="AJ220" s="210" t="s">
        <v>624</v>
      </c>
      <c r="AK220" s="210">
        <v>50</v>
      </c>
      <c r="AL220" s="72">
        <v>11</v>
      </c>
      <c r="AM220" s="73">
        <v>314189</v>
      </c>
      <c r="AN220" s="74">
        <v>80</v>
      </c>
      <c r="AO220" s="54">
        <v>15</v>
      </c>
      <c r="AP220" s="14">
        <v>441701</v>
      </c>
      <c r="AQ220" s="55">
        <v>56</v>
      </c>
      <c r="AR220" s="72">
        <v>10</v>
      </c>
      <c r="AS220" s="73">
        <v>244470</v>
      </c>
      <c r="AT220" s="74">
        <v>60</v>
      </c>
      <c r="AU220" s="54">
        <v>7</v>
      </c>
      <c r="AV220" s="14">
        <v>490643</v>
      </c>
      <c r="AW220" s="55">
        <v>96</v>
      </c>
      <c r="AX220" s="69">
        <v>9</v>
      </c>
      <c r="AY220" s="70">
        <v>262489</v>
      </c>
      <c r="AZ220" s="71">
        <v>109</v>
      </c>
      <c r="BA220" s="54">
        <v>3</v>
      </c>
      <c r="BB220" s="14">
        <v>268333</v>
      </c>
      <c r="BC220" s="55">
        <v>140</v>
      </c>
      <c r="BD220" s="72">
        <v>7</v>
      </c>
      <c r="BE220" s="73">
        <v>376480</v>
      </c>
      <c r="BF220" s="74">
        <v>111</v>
      </c>
      <c r="BG220" s="54">
        <v>12</v>
      </c>
      <c r="BH220" s="14">
        <v>592533</v>
      </c>
      <c r="BI220" s="55">
        <v>98</v>
      </c>
      <c r="BJ220" s="72">
        <v>12</v>
      </c>
      <c r="BK220" s="73">
        <v>274650</v>
      </c>
      <c r="BL220" s="74">
        <v>65</v>
      </c>
      <c r="BM220" s="54">
        <v>10</v>
      </c>
      <c r="BN220" s="14">
        <v>348810</v>
      </c>
      <c r="BO220" s="55">
        <v>51</v>
      </c>
      <c r="BP220" s="72">
        <v>25</v>
      </c>
      <c r="BQ220" s="73">
        <v>317642</v>
      </c>
      <c r="BR220" s="74">
        <v>60</v>
      </c>
      <c r="BS220" s="54">
        <v>5</v>
      </c>
      <c r="BT220" s="14">
        <v>228280</v>
      </c>
      <c r="BU220" s="55">
        <v>59</v>
      </c>
      <c r="BV220" s="72">
        <v>15</v>
      </c>
      <c r="BW220" s="73">
        <v>212256</v>
      </c>
      <c r="BX220" s="74">
        <v>85</v>
      </c>
      <c r="BY220" s="54">
        <v>16</v>
      </c>
      <c r="BZ220" s="14">
        <v>185881</v>
      </c>
      <c r="CA220" s="55">
        <v>39</v>
      </c>
    </row>
    <row r="221" spans="1:79" x14ac:dyDescent="0.4">
      <c r="A221" s="20" t="s">
        <v>16</v>
      </c>
      <c r="B221" s="447">
        <v>463</v>
      </c>
      <c r="C221" s="448" t="s">
        <v>8655</v>
      </c>
      <c r="D221" s="449">
        <v>24</v>
      </c>
      <c r="E221" s="453">
        <v>412</v>
      </c>
      <c r="F221" s="454" t="s">
        <v>7959</v>
      </c>
      <c r="G221" s="455">
        <v>20</v>
      </c>
      <c r="H221" s="342">
        <v>420</v>
      </c>
      <c r="I221" s="342" t="s">
        <v>7273</v>
      </c>
      <c r="J221" s="342">
        <v>21</v>
      </c>
      <c r="K221" s="396">
        <v>385</v>
      </c>
      <c r="L221" s="397" t="s">
        <v>6590</v>
      </c>
      <c r="M221" s="398">
        <v>18</v>
      </c>
      <c r="N221" s="347">
        <v>479</v>
      </c>
      <c r="O221" s="345" t="s">
        <v>5884</v>
      </c>
      <c r="P221" s="346">
        <v>14</v>
      </c>
      <c r="Q221" s="100">
        <v>538</v>
      </c>
      <c r="R221" s="30" t="s">
        <v>5145</v>
      </c>
      <c r="S221" s="101">
        <v>20</v>
      </c>
      <c r="T221" s="347">
        <v>521</v>
      </c>
      <c r="U221" s="345" t="s">
        <v>4398</v>
      </c>
      <c r="V221" s="346">
        <v>27</v>
      </c>
      <c r="W221" s="100">
        <v>550</v>
      </c>
      <c r="X221" s="30" t="s">
        <v>3644</v>
      </c>
      <c r="Y221" s="101">
        <v>28</v>
      </c>
      <c r="Z221" s="249">
        <v>558</v>
      </c>
      <c r="AA221" s="249" t="s">
        <v>2871</v>
      </c>
      <c r="AB221" s="250">
        <v>36</v>
      </c>
      <c r="AC221" s="100">
        <v>574</v>
      </c>
      <c r="AD221" s="30" t="s">
        <v>2121</v>
      </c>
      <c r="AE221" s="101">
        <v>49</v>
      </c>
      <c r="AF221" s="248">
        <v>547</v>
      </c>
      <c r="AG221" s="249" t="s">
        <v>1358</v>
      </c>
      <c r="AH221" s="250">
        <v>69</v>
      </c>
      <c r="AI221" s="210">
        <v>541</v>
      </c>
      <c r="AJ221" s="210" t="s">
        <v>625</v>
      </c>
      <c r="AK221" s="210">
        <v>67</v>
      </c>
      <c r="AL221" s="75">
        <v>478</v>
      </c>
      <c r="AM221" s="76">
        <v>200252</v>
      </c>
      <c r="AN221" s="77">
        <v>78</v>
      </c>
      <c r="AO221" s="56">
        <v>492</v>
      </c>
      <c r="AP221" s="15">
        <v>196826</v>
      </c>
      <c r="AQ221" s="57">
        <v>90</v>
      </c>
      <c r="AR221" s="75">
        <v>460</v>
      </c>
      <c r="AS221" s="76">
        <v>178781</v>
      </c>
      <c r="AT221" s="77">
        <v>111</v>
      </c>
      <c r="AU221" s="56">
        <v>351</v>
      </c>
      <c r="AV221" s="15">
        <v>190711</v>
      </c>
      <c r="AW221" s="57">
        <v>107</v>
      </c>
      <c r="AX221" s="94">
        <v>385</v>
      </c>
      <c r="AY221" s="95">
        <v>193976</v>
      </c>
      <c r="AZ221" s="96">
        <v>80</v>
      </c>
      <c r="BA221" s="56">
        <v>328</v>
      </c>
      <c r="BB221" s="15">
        <v>207979</v>
      </c>
      <c r="BC221" s="57">
        <v>104</v>
      </c>
      <c r="BD221" s="75">
        <v>413</v>
      </c>
      <c r="BE221" s="76">
        <v>222280</v>
      </c>
      <c r="BF221" s="77">
        <v>89</v>
      </c>
      <c r="BG221" s="56">
        <v>554</v>
      </c>
      <c r="BH221" s="15">
        <v>221004</v>
      </c>
      <c r="BI221" s="57">
        <v>90</v>
      </c>
      <c r="BJ221" s="75">
        <v>593</v>
      </c>
      <c r="BK221" s="76">
        <v>228472</v>
      </c>
      <c r="BL221" s="77">
        <v>81</v>
      </c>
      <c r="BM221" s="56">
        <v>623</v>
      </c>
      <c r="BN221" s="15">
        <v>218470</v>
      </c>
      <c r="BO221" s="57">
        <v>52</v>
      </c>
      <c r="BP221" s="75">
        <v>565</v>
      </c>
      <c r="BQ221" s="76">
        <v>205646</v>
      </c>
      <c r="BR221" s="77">
        <v>50</v>
      </c>
      <c r="BS221" s="56">
        <v>557</v>
      </c>
      <c r="BT221" s="15">
        <v>188442</v>
      </c>
      <c r="BU221" s="57">
        <v>47</v>
      </c>
      <c r="BV221" s="75">
        <v>523</v>
      </c>
      <c r="BW221" s="76">
        <v>170863</v>
      </c>
      <c r="BX221" s="77">
        <v>80</v>
      </c>
      <c r="BY221" s="56">
        <v>522</v>
      </c>
      <c r="BZ221" s="15">
        <v>151562</v>
      </c>
      <c r="CA221" s="57">
        <v>58</v>
      </c>
    </row>
    <row r="222" spans="1:79" x14ac:dyDescent="0.4">
      <c r="A222" s="20"/>
      <c r="B222" s="320" t="s">
        <v>254</v>
      </c>
      <c r="C222" s="264" t="s">
        <v>255</v>
      </c>
      <c r="D222" s="265" t="s">
        <v>256</v>
      </c>
      <c r="E222" s="301" t="s">
        <v>254</v>
      </c>
      <c r="F222" s="4" t="s">
        <v>255</v>
      </c>
      <c r="G222" s="302" t="s">
        <v>256</v>
      </c>
      <c r="H222" s="320" t="s">
        <v>254</v>
      </c>
      <c r="I222" s="264" t="s">
        <v>255</v>
      </c>
      <c r="J222" s="265" t="s">
        <v>256</v>
      </c>
      <c r="K222" s="301" t="s">
        <v>254</v>
      </c>
      <c r="L222" s="4" t="s">
        <v>255</v>
      </c>
      <c r="M222" s="302" t="s">
        <v>256</v>
      </c>
      <c r="N222" s="320" t="s">
        <v>254</v>
      </c>
      <c r="O222" s="264" t="s">
        <v>255</v>
      </c>
      <c r="P222" s="265" t="s">
        <v>256</v>
      </c>
      <c r="Q222" s="301" t="s">
        <v>254</v>
      </c>
      <c r="R222" s="4" t="s">
        <v>255</v>
      </c>
      <c r="S222" s="302" t="s">
        <v>256</v>
      </c>
      <c r="T222" s="320" t="s">
        <v>254</v>
      </c>
      <c r="U222" s="264" t="s">
        <v>255</v>
      </c>
      <c r="V222" s="265" t="s">
        <v>256</v>
      </c>
      <c r="W222" s="301" t="s">
        <v>254</v>
      </c>
      <c r="X222" s="4" t="s">
        <v>255</v>
      </c>
      <c r="Y222" s="302" t="s">
        <v>256</v>
      </c>
      <c r="Z222" s="246"/>
      <c r="AA222" s="246"/>
      <c r="AB222" s="246"/>
      <c r="AF222" s="246"/>
      <c r="AG222" s="246"/>
      <c r="AH222" s="246"/>
      <c r="AI222" s="210"/>
      <c r="AJ222" s="210"/>
      <c r="AK222" s="210"/>
      <c r="AL222" s="73"/>
      <c r="AM222" s="73"/>
      <c r="AN222" s="73"/>
      <c r="AR222" s="73"/>
      <c r="AS222" s="73"/>
      <c r="AT222" s="73"/>
      <c r="AX222" s="70"/>
      <c r="AY222" s="70"/>
      <c r="AZ222" s="70"/>
      <c r="BD222" s="73"/>
      <c r="BE222" s="73"/>
      <c r="BF222" s="73"/>
      <c r="BG222" s="14"/>
      <c r="BH222" s="14"/>
      <c r="BI222" s="14"/>
      <c r="BJ222" s="73"/>
      <c r="BK222" s="73"/>
      <c r="BL222" s="73"/>
      <c r="BM222" s="14"/>
      <c r="BN222" s="14"/>
      <c r="BO222" s="14"/>
      <c r="BP222" s="73"/>
      <c r="BQ222" s="73"/>
      <c r="BR222" s="73"/>
      <c r="BS222" s="14"/>
      <c r="BT222" s="14"/>
      <c r="BU222" s="14"/>
      <c r="BV222" s="73"/>
      <c r="BW222" s="73"/>
      <c r="BX222" s="73"/>
    </row>
    <row r="223" spans="1:79" ht="14.1" x14ac:dyDescent="0.4">
      <c r="A223" s="152" t="s">
        <v>3456</v>
      </c>
      <c r="B223" s="374">
        <v>14</v>
      </c>
      <c r="C223" s="356" t="s">
        <v>3472</v>
      </c>
      <c r="D223" s="357">
        <v>63</v>
      </c>
      <c r="E223" s="413">
        <v>7</v>
      </c>
      <c r="F223" s="431">
        <v>166514</v>
      </c>
      <c r="G223" s="414">
        <v>72</v>
      </c>
      <c r="H223" s="374">
        <v>7</v>
      </c>
      <c r="I223" s="356" t="s">
        <v>7103</v>
      </c>
      <c r="J223" s="357">
        <v>116</v>
      </c>
      <c r="K223" s="387">
        <v>12</v>
      </c>
      <c r="L223" s="388" t="s">
        <v>6421</v>
      </c>
      <c r="M223" s="389">
        <v>56</v>
      </c>
      <c r="N223" s="251">
        <v>48</v>
      </c>
      <c r="O223" s="356" t="s">
        <v>5703</v>
      </c>
      <c r="P223" s="357">
        <v>76</v>
      </c>
      <c r="Q223" s="217">
        <v>64</v>
      </c>
      <c r="R223" s="364" t="s">
        <v>4957</v>
      </c>
      <c r="S223" s="365">
        <v>86</v>
      </c>
      <c r="T223" s="252">
        <v>68</v>
      </c>
      <c r="U223" s="356" t="s">
        <v>4216</v>
      </c>
      <c r="V223" s="357">
        <v>112</v>
      </c>
      <c r="W223" s="331">
        <v>67</v>
      </c>
      <c r="X223" s="332" t="s">
        <v>3457</v>
      </c>
      <c r="Y223" s="333">
        <v>112</v>
      </c>
      <c r="Z223" s="20"/>
      <c r="AA223" s="223"/>
      <c r="AB223" s="20"/>
      <c r="AC223" s="14"/>
      <c r="AD223" s="14"/>
      <c r="AE223" s="14"/>
      <c r="AF223" s="20"/>
      <c r="AG223" s="20"/>
      <c r="AH223" s="20"/>
      <c r="AX223" s="20"/>
      <c r="AY223" s="20"/>
      <c r="AZ223" s="20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Y223"/>
      <c r="BZ223"/>
      <c r="CA223"/>
    </row>
    <row r="224" spans="1:79" x14ac:dyDescent="0.4">
      <c r="A224" s="483" t="s">
        <v>3435</v>
      </c>
      <c r="B224" s="341">
        <v>0</v>
      </c>
      <c r="C224" s="342" t="s">
        <v>262</v>
      </c>
      <c r="D224" s="343">
        <v>0</v>
      </c>
      <c r="E224" s="415">
        <v>0</v>
      </c>
      <c r="F224" s="429">
        <v>0</v>
      </c>
      <c r="G224" s="416">
        <v>0</v>
      </c>
      <c r="H224" s="341">
        <v>1</v>
      </c>
      <c r="I224" s="342" t="s">
        <v>366</v>
      </c>
      <c r="J224" s="343">
        <v>310</v>
      </c>
      <c r="K224" s="393">
        <v>0</v>
      </c>
      <c r="L224" s="394" t="s">
        <v>262</v>
      </c>
      <c r="M224" s="395">
        <v>0</v>
      </c>
      <c r="N224" s="456">
        <v>0</v>
      </c>
      <c r="O224" s="342" t="s">
        <v>262</v>
      </c>
      <c r="P224" s="343">
        <v>0</v>
      </c>
      <c r="Q224" s="484">
        <v>2</v>
      </c>
      <c r="R224" s="361" t="s">
        <v>4948</v>
      </c>
      <c r="S224" s="362">
        <v>201</v>
      </c>
      <c r="T224" s="456">
        <v>2</v>
      </c>
      <c r="U224" s="342" t="s">
        <v>4202</v>
      </c>
      <c r="V224" s="343">
        <v>114</v>
      </c>
      <c r="W224" s="485">
        <v>2</v>
      </c>
      <c r="X224" s="486" t="s">
        <v>3420</v>
      </c>
      <c r="Y224" s="487">
        <v>96</v>
      </c>
      <c r="Z224" s="20"/>
      <c r="AA224" s="223"/>
      <c r="AB224" s="20"/>
      <c r="AC224" s="14"/>
      <c r="AD224" s="14"/>
      <c r="AE224" s="14"/>
      <c r="AF224" s="20"/>
      <c r="AG224" s="20"/>
      <c r="AH224" s="20"/>
      <c r="AX224" s="20"/>
      <c r="AY224" s="20"/>
      <c r="AZ224" s="20"/>
      <c r="BA224" s="16"/>
      <c r="BB224" s="16"/>
      <c r="BC224" s="16"/>
      <c r="BD224" s="14"/>
      <c r="BE224" s="14"/>
      <c r="BF224" s="14"/>
      <c r="BG224" s="3"/>
      <c r="BH224" s="3"/>
      <c r="BI224" s="3"/>
      <c r="BJ224" s="3"/>
      <c r="BK224" s="3"/>
      <c r="BL224" s="3"/>
      <c r="BM224" s="14"/>
      <c r="BN224" s="14"/>
      <c r="BO224" s="14"/>
      <c r="BP224" s="3"/>
      <c r="BQ224" s="3"/>
      <c r="BR224" s="3"/>
      <c r="BS224" s="14"/>
      <c r="BT224" s="14"/>
      <c r="BU224" s="14"/>
      <c r="BY224"/>
      <c r="BZ224"/>
      <c r="CA224"/>
    </row>
    <row r="225" spans="1:79" x14ac:dyDescent="0.4">
      <c r="A225" s="483" t="s">
        <v>3436</v>
      </c>
      <c r="B225" s="341">
        <v>0</v>
      </c>
      <c r="C225" s="342" t="s">
        <v>262</v>
      </c>
      <c r="D225" s="343">
        <v>0</v>
      </c>
      <c r="E225" s="415">
        <v>2</v>
      </c>
      <c r="F225" s="429" t="s">
        <v>1105</v>
      </c>
      <c r="G225" s="416">
        <v>76</v>
      </c>
      <c r="H225" s="341">
        <v>0</v>
      </c>
      <c r="I225" s="342" t="s">
        <v>262</v>
      </c>
      <c r="J225" s="343">
        <v>0</v>
      </c>
      <c r="K225" s="393">
        <v>0</v>
      </c>
      <c r="L225" s="394" t="s">
        <v>262</v>
      </c>
      <c r="M225" s="395">
        <v>0</v>
      </c>
      <c r="N225" s="341">
        <v>1</v>
      </c>
      <c r="O225" s="342" t="s">
        <v>5696</v>
      </c>
      <c r="P225" s="343">
        <v>97</v>
      </c>
      <c r="Q225" s="361">
        <v>0</v>
      </c>
      <c r="R225" s="361" t="s">
        <v>262</v>
      </c>
      <c r="S225" s="362">
        <v>0</v>
      </c>
      <c r="T225" s="341">
        <v>0</v>
      </c>
      <c r="U225" s="342" t="s">
        <v>262</v>
      </c>
      <c r="V225" s="343">
        <v>0</v>
      </c>
      <c r="W225" s="488">
        <v>3</v>
      </c>
      <c r="X225" s="484" t="s">
        <v>3421</v>
      </c>
      <c r="Y225" s="489">
        <v>83</v>
      </c>
      <c r="Z225" s="20"/>
      <c r="AA225" s="223"/>
      <c r="AB225" s="20"/>
      <c r="AC225" s="14"/>
      <c r="AD225" s="14"/>
      <c r="AE225" s="14"/>
      <c r="AF225" s="20"/>
      <c r="AG225" s="20"/>
      <c r="AH225" s="20"/>
      <c r="AX225" s="20"/>
      <c r="AY225" s="20"/>
      <c r="AZ225" s="20"/>
      <c r="BA225" s="16"/>
      <c r="BB225" s="16"/>
      <c r="BC225" s="16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Y225"/>
      <c r="BZ225"/>
      <c r="CA225"/>
    </row>
    <row r="226" spans="1:79" x14ac:dyDescent="0.4">
      <c r="A226" s="483" t="s">
        <v>3437</v>
      </c>
      <c r="B226" s="341">
        <v>0</v>
      </c>
      <c r="C226" s="342" t="s">
        <v>262</v>
      </c>
      <c r="D226" s="343">
        <v>0</v>
      </c>
      <c r="E226" s="415">
        <v>0</v>
      </c>
      <c r="F226" s="429">
        <v>0</v>
      </c>
      <c r="G226" s="416">
        <v>0</v>
      </c>
      <c r="H226" s="341">
        <v>0</v>
      </c>
      <c r="I226" s="342" t="s">
        <v>262</v>
      </c>
      <c r="J226" s="343">
        <v>0</v>
      </c>
      <c r="K226" s="393">
        <v>0</v>
      </c>
      <c r="L226" s="394" t="s">
        <v>262</v>
      </c>
      <c r="M226" s="395">
        <v>0</v>
      </c>
      <c r="N226" s="341">
        <v>0</v>
      </c>
      <c r="O226" s="342" t="s">
        <v>262</v>
      </c>
      <c r="P226" s="343">
        <v>0</v>
      </c>
      <c r="Q226" s="361">
        <v>1</v>
      </c>
      <c r="R226" s="361" t="s">
        <v>276</v>
      </c>
      <c r="S226" s="362">
        <v>150</v>
      </c>
      <c r="T226" s="341">
        <v>2</v>
      </c>
      <c r="U226" s="342" t="s">
        <v>4203</v>
      </c>
      <c r="V226" s="343">
        <v>97</v>
      </c>
      <c r="W226" s="488">
        <v>1</v>
      </c>
      <c r="X226" s="484" t="s">
        <v>3422</v>
      </c>
      <c r="Y226" s="489">
        <v>174</v>
      </c>
      <c r="Z226" s="20"/>
      <c r="AA226" s="223"/>
      <c r="AB226" s="20"/>
      <c r="AC226" s="14"/>
      <c r="AD226" s="14"/>
      <c r="AE226" s="14"/>
      <c r="AF226" s="20"/>
      <c r="AG226" s="20"/>
      <c r="AH226" s="20"/>
      <c r="AX226" s="20"/>
      <c r="AY226" s="20"/>
      <c r="AZ226" s="20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Y226"/>
      <c r="BZ226"/>
      <c r="CA226"/>
    </row>
    <row r="227" spans="1:79" x14ac:dyDescent="0.4">
      <c r="A227" s="483" t="s">
        <v>3438</v>
      </c>
      <c r="B227" s="341">
        <v>0</v>
      </c>
      <c r="C227" s="342" t="s">
        <v>262</v>
      </c>
      <c r="D227" s="343">
        <v>0</v>
      </c>
      <c r="E227" s="415">
        <v>0</v>
      </c>
      <c r="F227" s="429">
        <v>0</v>
      </c>
      <c r="G227" s="416">
        <v>0</v>
      </c>
      <c r="H227" s="341">
        <v>0</v>
      </c>
      <c r="I227" s="342" t="s">
        <v>262</v>
      </c>
      <c r="J227" s="343">
        <v>0</v>
      </c>
      <c r="K227" s="393">
        <v>1</v>
      </c>
      <c r="L227" s="394" t="s">
        <v>1414</v>
      </c>
      <c r="M227" s="395">
        <v>1</v>
      </c>
      <c r="N227" s="341">
        <v>0</v>
      </c>
      <c r="O227" s="342" t="s">
        <v>262</v>
      </c>
      <c r="P227" s="343">
        <v>0</v>
      </c>
      <c r="Q227" s="361">
        <v>3</v>
      </c>
      <c r="R227" s="361" t="s">
        <v>4949</v>
      </c>
      <c r="S227" s="362">
        <v>30</v>
      </c>
      <c r="T227" s="341">
        <v>3</v>
      </c>
      <c r="U227" s="342" t="s">
        <v>4204</v>
      </c>
      <c r="V227" s="343">
        <v>188</v>
      </c>
      <c r="W227" s="488">
        <v>1</v>
      </c>
      <c r="X227" s="484" t="s">
        <v>3423</v>
      </c>
      <c r="Y227" s="489">
        <v>205</v>
      </c>
      <c r="Z227" s="20"/>
      <c r="AA227" s="223"/>
      <c r="AB227" s="20"/>
      <c r="AC227" s="14"/>
      <c r="AD227" s="14"/>
      <c r="AE227" s="14"/>
      <c r="AF227" s="20"/>
      <c r="AG227" s="20"/>
      <c r="AH227" s="20"/>
      <c r="AX227" s="20"/>
      <c r="AY227" s="20"/>
      <c r="AZ227" s="20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Y227"/>
      <c r="BZ227"/>
      <c r="CA227"/>
    </row>
    <row r="228" spans="1:79" x14ac:dyDescent="0.4">
      <c r="A228" s="483" t="s">
        <v>3439</v>
      </c>
      <c r="B228" s="341">
        <v>0</v>
      </c>
      <c r="C228" s="342" t="s">
        <v>262</v>
      </c>
      <c r="D228" s="343">
        <v>0</v>
      </c>
      <c r="E228" s="415">
        <v>0</v>
      </c>
      <c r="F228" s="429">
        <v>0</v>
      </c>
      <c r="G228" s="416">
        <v>0</v>
      </c>
      <c r="H228" s="341">
        <v>0</v>
      </c>
      <c r="I228" s="342" t="s">
        <v>262</v>
      </c>
      <c r="J228" s="343">
        <v>0</v>
      </c>
      <c r="K228" s="393">
        <v>0</v>
      </c>
      <c r="L228" s="394" t="s">
        <v>262</v>
      </c>
      <c r="M228" s="395">
        <v>0</v>
      </c>
      <c r="N228" s="341">
        <v>3</v>
      </c>
      <c r="O228" s="342" t="s">
        <v>1431</v>
      </c>
      <c r="P228" s="343">
        <v>67</v>
      </c>
      <c r="Q228" s="361">
        <v>2</v>
      </c>
      <c r="R228" s="361" t="s">
        <v>2181</v>
      </c>
      <c r="S228" s="362">
        <v>48</v>
      </c>
      <c r="T228" s="341">
        <v>0</v>
      </c>
      <c r="U228" s="342" t="s">
        <v>262</v>
      </c>
      <c r="V228" s="343">
        <v>0</v>
      </c>
      <c r="W228" s="488">
        <v>1</v>
      </c>
      <c r="X228" s="484" t="s">
        <v>2541</v>
      </c>
      <c r="Y228" s="489">
        <v>39</v>
      </c>
      <c r="Z228" s="20"/>
      <c r="AA228" s="223"/>
      <c r="AB228" s="20"/>
      <c r="AC228" s="14"/>
      <c r="AD228" s="14"/>
      <c r="AE228" s="14"/>
      <c r="AF228" s="20"/>
      <c r="AG228" s="20"/>
      <c r="AH228" s="20"/>
      <c r="AX228" s="20"/>
      <c r="AY228" s="20"/>
      <c r="AZ228" s="20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Y228"/>
      <c r="BZ228"/>
      <c r="CA228"/>
    </row>
    <row r="229" spans="1:79" x14ac:dyDescent="0.4">
      <c r="A229" s="483" t="s">
        <v>3440</v>
      </c>
      <c r="B229" s="341">
        <v>2</v>
      </c>
      <c r="C229" s="342" t="s">
        <v>1460</v>
      </c>
      <c r="D229" s="343">
        <v>11</v>
      </c>
      <c r="E229" s="415">
        <v>0</v>
      </c>
      <c r="F229" s="429">
        <v>0</v>
      </c>
      <c r="G229" s="416">
        <v>0</v>
      </c>
      <c r="H229" s="341">
        <v>0</v>
      </c>
      <c r="I229" s="342" t="s">
        <v>262</v>
      </c>
      <c r="J229" s="343">
        <v>0</v>
      </c>
      <c r="K229" s="393">
        <v>0</v>
      </c>
      <c r="L229" s="394" t="s">
        <v>262</v>
      </c>
      <c r="M229" s="395">
        <v>0</v>
      </c>
      <c r="N229" s="341">
        <v>7</v>
      </c>
      <c r="O229" s="342" t="s">
        <v>5697</v>
      </c>
      <c r="P229" s="343">
        <v>77</v>
      </c>
      <c r="Q229" s="361">
        <v>0</v>
      </c>
      <c r="R229" s="361" t="s">
        <v>262</v>
      </c>
      <c r="S229" s="362">
        <v>0</v>
      </c>
      <c r="T229" s="341">
        <v>4</v>
      </c>
      <c r="U229" s="342" t="s">
        <v>4205</v>
      </c>
      <c r="V229" s="343">
        <v>68</v>
      </c>
      <c r="W229" s="488">
        <v>0</v>
      </c>
      <c r="X229" s="484" t="s">
        <v>262</v>
      </c>
      <c r="Y229" s="489">
        <v>0</v>
      </c>
      <c r="Z229" s="20"/>
      <c r="AA229" s="223"/>
      <c r="AB229" s="20"/>
      <c r="AC229" s="14"/>
      <c r="AD229" s="14"/>
      <c r="AE229" s="14"/>
      <c r="AF229" s="20"/>
      <c r="AG229" s="20"/>
      <c r="AH229" s="20"/>
      <c r="AX229" s="20"/>
      <c r="AY229" s="20"/>
      <c r="AZ229" s="20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Y229"/>
      <c r="BZ229"/>
      <c r="CA229"/>
    </row>
    <row r="230" spans="1:79" x14ac:dyDescent="0.4">
      <c r="A230" s="483" t="s">
        <v>3441</v>
      </c>
      <c r="B230" s="341">
        <v>0</v>
      </c>
      <c r="C230" s="342" t="s">
        <v>262</v>
      </c>
      <c r="D230" s="343">
        <v>0</v>
      </c>
      <c r="E230" s="415">
        <v>0</v>
      </c>
      <c r="F230" s="429">
        <v>0</v>
      </c>
      <c r="G230" s="416">
        <v>0</v>
      </c>
      <c r="H230" s="341">
        <v>0</v>
      </c>
      <c r="I230" s="342" t="s">
        <v>262</v>
      </c>
      <c r="J230" s="343">
        <v>0</v>
      </c>
      <c r="K230" s="393">
        <v>0</v>
      </c>
      <c r="L230" s="394" t="s">
        <v>262</v>
      </c>
      <c r="M230" s="395">
        <v>0</v>
      </c>
      <c r="N230" s="341">
        <v>0</v>
      </c>
      <c r="O230" s="342" t="s">
        <v>262</v>
      </c>
      <c r="P230" s="343">
        <v>0</v>
      </c>
      <c r="Q230" s="361">
        <v>0</v>
      </c>
      <c r="R230" s="361" t="s">
        <v>262</v>
      </c>
      <c r="S230" s="362">
        <v>0</v>
      </c>
      <c r="T230" s="341">
        <v>3</v>
      </c>
      <c r="U230" s="342" t="s">
        <v>4206</v>
      </c>
      <c r="V230" s="343">
        <v>166</v>
      </c>
      <c r="W230" s="488">
        <v>2</v>
      </c>
      <c r="X230" s="484" t="s">
        <v>3424</v>
      </c>
      <c r="Y230" s="489">
        <v>134</v>
      </c>
      <c r="Z230" s="20"/>
      <c r="AA230" s="223"/>
      <c r="AB230" s="20"/>
      <c r="AC230" s="14"/>
      <c r="AD230" s="14"/>
      <c r="AE230" s="14"/>
      <c r="AF230" s="20"/>
      <c r="AG230" s="20"/>
      <c r="AH230" s="20"/>
      <c r="AX230" s="20"/>
      <c r="AY230" s="20"/>
      <c r="AZ230" s="20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Y230"/>
      <c r="BZ230"/>
      <c r="CA230"/>
    </row>
    <row r="231" spans="1:79" x14ac:dyDescent="0.4">
      <c r="A231" s="483" t="s">
        <v>3442</v>
      </c>
      <c r="B231" s="341">
        <v>0</v>
      </c>
      <c r="C231" s="342" t="s">
        <v>262</v>
      </c>
      <c r="D231" s="343">
        <v>0</v>
      </c>
      <c r="E231" s="415">
        <v>0</v>
      </c>
      <c r="F231" s="429">
        <v>0</v>
      </c>
      <c r="G231" s="416">
        <v>0</v>
      </c>
      <c r="H231" s="341">
        <v>0</v>
      </c>
      <c r="I231" s="342" t="s">
        <v>262</v>
      </c>
      <c r="J231" s="343">
        <v>0</v>
      </c>
      <c r="K231" s="393">
        <v>0</v>
      </c>
      <c r="L231" s="394" t="s">
        <v>262</v>
      </c>
      <c r="M231" s="395">
        <v>0</v>
      </c>
      <c r="N231" s="341">
        <v>0</v>
      </c>
      <c r="O231" s="342" t="s">
        <v>262</v>
      </c>
      <c r="P231" s="343">
        <v>0</v>
      </c>
      <c r="Q231" s="361">
        <v>1</v>
      </c>
      <c r="R231" s="361" t="s">
        <v>1045</v>
      </c>
      <c r="S231" s="362">
        <v>37</v>
      </c>
      <c r="T231" s="341">
        <v>1</v>
      </c>
      <c r="U231" s="342" t="s">
        <v>4207</v>
      </c>
      <c r="V231" s="343">
        <v>13</v>
      </c>
      <c r="W231" s="488">
        <v>2</v>
      </c>
      <c r="X231" s="484" t="s">
        <v>3425</v>
      </c>
      <c r="Y231" s="489">
        <v>326</v>
      </c>
      <c r="Z231" s="20"/>
      <c r="AA231" s="223"/>
      <c r="AB231" s="20"/>
      <c r="AC231" s="14"/>
      <c r="AD231" s="14"/>
      <c r="AE231" s="14"/>
      <c r="AF231" s="20"/>
      <c r="AG231" s="20"/>
      <c r="AH231" s="20"/>
      <c r="AX231" s="20"/>
      <c r="AY231" s="20"/>
      <c r="AZ231" s="20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Y231"/>
      <c r="BZ231"/>
      <c r="CA231"/>
    </row>
    <row r="232" spans="1:79" x14ac:dyDescent="0.4">
      <c r="A232" s="483" t="s">
        <v>3443</v>
      </c>
      <c r="B232" s="341">
        <v>0</v>
      </c>
      <c r="C232" s="342" t="s">
        <v>262</v>
      </c>
      <c r="D232" s="343">
        <v>0</v>
      </c>
      <c r="E232" s="415">
        <v>0</v>
      </c>
      <c r="F232" s="429">
        <v>0</v>
      </c>
      <c r="G232" s="416">
        <v>0</v>
      </c>
      <c r="H232" s="341">
        <v>0</v>
      </c>
      <c r="I232" s="342" t="s">
        <v>262</v>
      </c>
      <c r="J232" s="343">
        <v>0</v>
      </c>
      <c r="K232" s="393">
        <v>0</v>
      </c>
      <c r="L232" s="394" t="s">
        <v>262</v>
      </c>
      <c r="M232" s="395">
        <v>0</v>
      </c>
      <c r="N232" s="341">
        <v>1</v>
      </c>
      <c r="O232" s="342" t="s">
        <v>5698</v>
      </c>
      <c r="P232" s="343">
        <v>162</v>
      </c>
      <c r="Q232" s="361">
        <v>0</v>
      </c>
      <c r="R232" s="361" t="s">
        <v>262</v>
      </c>
      <c r="S232" s="362">
        <v>0</v>
      </c>
      <c r="T232" s="341">
        <v>2</v>
      </c>
      <c r="U232" s="342" t="s">
        <v>4208</v>
      </c>
      <c r="V232" s="343">
        <v>73</v>
      </c>
      <c r="W232" s="488">
        <v>1</v>
      </c>
      <c r="X232" s="484" t="s">
        <v>3426</v>
      </c>
      <c r="Y232" s="489">
        <v>81</v>
      </c>
      <c r="Z232" s="20"/>
      <c r="AA232" s="223"/>
      <c r="AB232" s="20"/>
      <c r="AC232" s="14"/>
      <c r="AD232" s="14"/>
      <c r="AE232" s="14"/>
      <c r="AF232" s="20"/>
      <c r="AG232" s="20"/>
      <c r="AH232" s="20"/>
      <c r="AX232" s="20"/>
      <c r="AY232" s="20"/>
      <c r="AZ232" s="20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Y232"/>
      <c r="BZ232"/>
      <c r="CA232"/>
    </row>
    <row r="233" spans="1:79" x14ac:dyDescent="0.4">
      <c r="A233" s="483" t="s">
        <v>3444</v>
      </c>
      <c r="B233" s="341">
        <v>0</v>
      </c>
      <c r="C233" s="342" t="s">
        <v>262</v>
      </c>
      <c r="D233" s="343">
        <v>0</v>
      </c>
      <c r="E233" s="415">
        <v>0</v>
      </c>
      <c r="F233" s="429">
        <v>0</v>
      </c>
      <c r="G233" s="416">
        <v>0</v>
      </c>
      <c r="H233" s="341">
        <v>0</v>
      </c>
      <c r="I233" s="342" t="s">
        <v>262</v>
      </c>
      <c r="J233" s="343">
        <v>0</v>
      </c>
      <c r="K233" s="393">
        <v>0</v>
      </c>
      <c r="L233" s="394" t="s">
        <v>262</v>
      </c>
      <c r="M233" s="395">
        <v>0</v>
      </c>
      <c r="N233" s="341">
        <v>1</v>
      </c>
      <c r="O233" s="342" t="s">
        <v>5699</v>
      </c>
      <c r="P233" s="343">
        <v>5</v>
      </c>
      <c r="Q233" s="361">
        <v>2</v>
      </c>
      <c r="R233" s="361" t="s">
        <v>2391</v>
      </c>
      <c r="S233" s="362">
        <v>152</v>
      </c>
      <c r="T233" s="341">
        <v>1</v>
      </c>
      <c r="U233" s="342" t="s">
        <v>485</v>
      </c>
      <c r="V233" s="343">
        <v>436</v>
      </c>
      <c r="W233" s="488">
        <v>2</v>
      </c>
      <c r="X233" s="484" t="s">
        <v>370</v>
      </c>
      <c r="Y233" s="489">
        <v>134</v>
      </c>
      <c r="Z233" s="20"/>
      <c r="AA233" s="223"/>
      <c r="AB233" s="20"/>
      <c r="AC233" s="14"/>
      <c r="AD233" s="14"/>
      <c r="AE233" s="14"/>
      <c r="AF233" s="20"/>
      <c r="AG233" s="20"/>
      <c r="AH233" s="20"/>
      <c r="AX233" s="20"/>
      <c r="AY233" s="20"/>
      <c r="AZ233" s="20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Y233"/>
      <c r="BZ233"/>
      <c r="CA233"/>
    </row>
    <row r="234" spans="1:79" x14ac:dyDescent="0.4">
      <c r="A234" s="483" t="s">
        <v>3445</v>
      </c>
      <c r="B234" s="341">
        <v>0</v>
      </c>
      <c r="C234" s="342" t="s">
        <v>262</v>
      </c>
      <c r="D234" s="343">
        <v>0</v>
      </c>
      <c r="E234" s="415">
        <v>1</v>
      </c>
      <c r="F234" s="429" t="s">
        <v>476</v>
      </c>
      <c r="G234" s="416">
        <v>45</v>
      </c>
      <c r="H234" s="341">
        <v>1</v>
      </c>
      <c r="I234" s="342" t="s">
        <v>1776</v>
      </c>
      <c r="J234" s="343">
        <v>38</v>
      </c>
      <c r="K234" s="393">
        <v>1</v>
      </c>
      <c r="L234" s="394" t="s">
        <v>476</v>
      </c>
      <c r="M234" s="395">
        <v>10</v>
      </c>
      <c r="N234" s="341">
        <v>24</v>
      </c>
      <c r="O234" s="342" t="s">
        <v>5700</v>
      </c>
      <c r="P234" s="343">
        <v>88</v>
      </c>
      <c r="Q234" s="361">
        <v>27</v>
      </c>
      <c r="R234" s="361" t="s">
        <v>4950</v>
      </c>
      <c r="S234" s="362">
        <v>61</v>
      </c>
      <c r="T234" s="341">
        <v>19</v>
      </c>
      <c r="U234" s="342" t="s">
        <v>4209</v>
      </c>
      <c r="V234" s="343">
        <v>83</v>
      </c>
      <c r="W234" s="488">
        <v>23</v>
      </c>
      <c r="X234" s="484" t="s">
        <v>3427</v>
      </c>
      <c r="Y234" s="489">
        <v>68</v>
      </c>
      <c r="Z234" s="20"/>
      <c r="AA234" s="223"/>
      <c r="AB234" s="20"/>
      <c r="AC234" s="14"/>
      <c r="AD234" s="14"/>
      <c r="AE234" s="14"/>
      <c r="AF234" s="20"/>
      <c r="AG234" s="20"/>
      <c r="AH234" s="20"/>
      <c r="AX234" s="20"/>
      <c r="AY234" s="20"/>
      <c r="AZ234" s="20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Y234"/>
      <c r="BZ234"/>
      <c r="CA234"/>
    </row>
    <row r="235" spans="1:79" x14ac:dyDescent="0.4">
      <c r="A235" s="483" t="s">
        <v>3446</v>
      </c>
      <c r="B235" s="341">
        <v>0</v>
      </c>
      <c r="C235" s="342" t="s">
        <v>262</v>
      </c>
      <c r="D235" s="343">
        <v>0</v>
      </c>
      <c r="E235" s="415">
        <v>0</v>
      </c>
      <c r="F235" s="429">
        <v>0</v>
      </c>
      <c r="G235" s="416">
        <v>0</v>
      </c>
      <c r="H235" s="341">
        <v>0</v>
      </c>
      <c r="I235" s="342" t="s">
        <v>262</v>
      </c>
      <c r="J235" s="343">
        <v>0</v>
      </c>
      <c r="K235" s="393">
        <v>0</v>
      </c>
      <c r="L235" s="394" t="s">
        <v>262</v>
      </c>
      <c r="M235" s="395">
        <v>0</v>
      </c>
      <c r="N235" s="341">
        <v>1</v>
      </c>
      <c r="O235" s="342" t="s">
        <v>298</v>
      </c>
      <c r="P235" s="343">
        <v>174</v>
      </c>
      <c r="Q235" s="361">
        <v>0</v>
      </c>
      <c r="R235" s="361" t="s">
        <v>262</v>
      </c>
      <c r="S235" s="362">
        <v>0</v>
      </c>
      <c r="T235" s="341">
        <v>1</v>
      </c>
      <c r="U235" s="342" t="s">
        <v>4210</v>
      </c>
      <c r="V235" s="343">
        <v>267</v>
      </c>
      <c r="W235" s="488">
        <v>2</v>
      </c>
      <c r="X235" s="484" t="s">
        <v>3428</v>
      </c>
      <c r="Y235" s="489">
        <v>193</v>
      </c>
      <c r="Z235" s="20"/>
      <c r="AA235" s="223"/>
      <c r="AB235" s="20"/>
      <c r="AC235" s="14"/>
      <c r="AD235" s="14"/>
      <c r="AE235" s="14"/>
      <c r="AF235" s="20"/>
      <c r="AG235" s="20"/>
      <c r="AH235" s="20"/>
      <c r="AX235" s="20"/>
      <c r="AY235" s="20"/>
      <c r="AZ235" s="20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Y235"/>
      <c r="BZ235"/>
      <c r="CA235"/>
    </row>
    <row r="236" spans="1:79" x14ac:dyDescent="0.4">
      <c r="A236" s="483" t="s">
        <v>3447</v>
      </c>
      <c r="B236" s="341">
        <v>0</v>
      </c>
      <c r="C236" s="342" t="s">
        <v>262</v>
      </c>
      <c r="D236" s="343">
        <v>0</v>
      </c>
      <c r="E236" s="415">
        <v>0</v>
      </c>
      <c r="F236" s="429">
        <v>0</v>
      </c>
      <c r="G236" s="416">
        <v>0</v>
      </c>
      <c r="H236" s="341">
        <v>0</v>
      </c>
      <c r="I236" s="342" t="s">
        <v>262</v>
      </c>
      <c r="J236" s="343">
        <v>0</v>
      </c>
      <c r="K236" s="393">
        <v>0</v>
      </c>
      <c r="L236" s="394" t="s">
        <v>262</v>
      </c>
      <c r="M236" s="395">
        <v>0</v>
      </c>
      <c r="N236" s="341">
        <v>0</v>
      </c>
      <c r="O236" s="342" t="s">
        <v>262</v>
      </c>
      <c r="P236" s="343">
        <v>0</v>
      </c>
      <c r="Q236" s="361">
        <v>1</v>
      </c>
      <c r="R236" s="361" t="s">
        <v>4951</v>
      </c>
      <c r="S236" s="362">
        <v>4</v>
      </c>
      <c r="T236" s="341">
        <v>0</v>
      </c>
      <c r="U236" s="342" t="s">
        <v>262</v>
      </c>
      <c r="V236" s="343">
        <v>0</v>
      </c>
      <c r="W236" s="488">
        <v>0</v>
      </c>
      <c r="X236" s="484" t="s">
        <v>262</v>
      </c>
      <c r="Y236" s="489">
        <v>0</v>
      </c>
      <c r="Z236" s="20"/>
      <c r="AA236" s="223"/>
      <c r="AB236" s="20"/>
      <c r="AC236" s="14"/>
      <c r="AD236" s="14"/>
      <c r="AE236" s="14"/>
      <c r="AF236" s="20"/>
      <c r="AG236" s="20"/>
      <c r="AH236" s="20"/>
      <c r="AX236" s="20"/>
      <c r="AY236" s="20"/>
      <c r="AZ236" s="20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Y236"/>
      <c r="BZ236"/>
      <c r="CA236"/>
    </row>
    <row r="237" spans="1:79" x14ac:dyDescent="0.4">
      <c r="A237" s="483" t="s">
        <v>3448</v>
      </c>
      <c r="B237" s="341">
        <v>1</v>
      </c>
      <c r="C237" s="342" t="s">
        <v>3339</v>
      </c>
      <c r="D237" s="343">
        <v>31</v>
      </c>
      <c r="E237" s="415">
        <v>0</v>
      </c>
      <c r="F237" s="429">
        <v>0</v>
      </c>
      <c r="G237" s="416">
        <v>0</v>
      </c>
      <c r="H237" s="341">
        <v>0</v>
      </c>
      <c r="I237" s="342" t="s">
        <v>262</v>
      </c>
      <c r="J237" s="343">
        <v>0</v>
      </c>
      <c r="K237" s="393">
        <v>1</v>
      </c>
      <c r="L237" s="394" t="s">
        <v>6417</v>
      </c>
      <c r="M237" s="395">
        <v>6</v>
      </c>
      <c r="N237" s="341">
        <v>0</v>
      </c>
      <c r="O237" s="342" t="s">
        <v>262</v>
      </c>
      <c r="P237" s="343">
        <v>0</v>
      </c>
      <c r="Q237" s="361">
        <v>0</v>
      </c>
      <c r="R237" s="361" t="s">
        <v>262</v>
      </c>
      <c r="S237" s="362">
        <v>0</v>
      </c>
      <c r="T237" s="341">
        <v>9</v>
      </c>
      <c r="U237" s="342" t="s">
        <v>4211</v>
      </c>
      <c r="V237" s="343">
        <v>55</v>
      </c>
      <c r="W237" s="488">
        <v>4</v>
      </c>
      <c r="X237" s="484" t="s">
        <v>3429</v>
      </c>
      <c r="Y237" s="489">
        <v>176</v>
      </c>
      <c r="Z237" s="20"/>
      <c r="AA237" s="223"/>
      <c r="AB237" s="20"/>
      <c r="AC237" s="14"/>
      <c r="AD237" s="14"/>
      <c r="AE237" s="14"/>
      <c r="AF237" s="20"/>
      <c r="AG237" s="20"/>
      <c r="AH237" s="20"/>
      <c r="AX237" s="20"/>
      <c r="AY237" s="20"/>
      <c r="AZ237" s="20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Y237"/>
      <c r="BZ237"/>
      <c r="CA237"/>
    </row>
    <row r="238" spans="1:79" x14ac:dyDescent="0.4">
      <c r="A238" s="483" t="s">
        <v>3449</v>
      </c>
      <c r="B238" s="341">
        <v>2</v>
      </c>
      <c r="C238" s="342" t="s">
        <v>573</v>
      </c>
      <c r="D238" s="343">
        <v>97</v>
      </c>
      <c r="E238" s="415">
        <v>0</v>
      </c>
      <c r="F238" s="429">
        <v>0</v>
      </c>
      <c r="G238" s="416">
        <v>0</v>
      </c>
      <c r="H238" s="341">
        <v>0</v>
      </c>
      <c r="I238" s="342" t="s">
        <v>262</v>
      </c>
      <c r="J238" s="343">
        <v>0</v>
      </c>
      <c r="K238" s="393">
        <v>1</v>
      </c>
      <c r="L238" s="394" t="s">
        <v>295</v>
      </c>
      <c r="M238" s="395">
        <v>144</v>
      </c>
      <c r="N238" s="341">
        <v>1</v>
      </c>
      <c r="O238" s="342" t="s">
        <v>3426</v>
      </c>
      <c r="P238" s="343">
        <v>48</v>
      </c>
      <c r="Q238" s="361">
        <v>8</v>
      </c>
      <c r="R238" s="361" t="s">
        <v>4952</v>
      </c>
      <c r="S238" s="362">
        <v>66</v>
      </c>
      <c r="T238" s="341">
        <v>8</v>
      </c>
      <c r="U238" s="342" t="s">
        <v>4212</v>
      </c>
      <c r="V238" s="343">
        <v>90</v>
      </c>
      <c r="W238" s="488">
        <v>10</v>
      </c>
      <c r="X238" s="484" t="s">
        <v>3430</v>
      </c>
      <c r="Y238" s="489">
        <v>95</v>
      </c>
      <c r="Z238" s="20"/>
      <c r="AA238" s="223"/>
      <c r="AB238" s="20"/>
      <c r="AC238" s="14"/>
      <c r="AD238" s="14"/>
      <c r="AE238" s="14"/>
      <c r="AF238" s="20"/>
      <c r="AG238" s="20"/>
      <c r="AH238" s="20"/>
      <c r="AX238" s="20"/>
      <c r="AY238" s="20"/>
      <c r="AZ238" s="20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Y238"/>
      <c r="BZ238"/>
      <c r="CA238"/>
    </row>
    <row r="239" spans="1:79" x14ac:dyDescent="0.4">
      <c r="A239" s="483" t="s">
        <v>3450</v>
      </c>
      <c r="B239" s="341">
        <v>2</v>
      </c>
      <c r="C239" s="342" t="s">
        <v>7647</v>
      </c>
      <c r="D239" s="343">
        <v>152</v>
      </c>
      <c r="E239" s="415">
        <v>1</v>
      </c>
      <c r="F239" s="429" t="s">
        <v>7781</v>
      </c>
      <c r="G239" s="416">
        <v>101</v>
      </c>
      <c r="H239" s="341">
        <v>0</v>
      </c>
      <c r="I239" s="342" t="s">
        <v>262</v>
      </c>
      <c r="J239" s="343">
        <v>0</v>
      </c>
      <c r="K239" s="393">
        <v>0</v>
      </c>
      <c r="L239" s="394" t="s">
        <v>262</v>
      </c>
      <c r="M239" s="395">
        <v>0</v>
      </c>
      <c r="N239" s="341">
        <v>1</v>
      </c>
      <c r="O239" s="342" t="s">
        <v>5701</v>
      </c>
      <c r="P239" s="343">
        <v>13</v>
      </c>
      <c r="Q239" s="361">
        <v>2</v>
      </c>
      <c r="R239" s="361" t="s">
        <v>4953</v>
      </c>
      <c r="S239" s="362">
        <v>92</v>
      </c>
      <c r="T239" s="341">
        <v>3</v>
      </c>
      <c r="U239" s="342" t="s">
        <v>4213</v>
      </c>
      <c r="V239" s="343">
        <v>70</v>
      </c>
      <c r="W239" s="488">
        <v>3</v>
      </c>
      <c r="X239" s="484" t="s">
        <v>3431</v>
      </c>
      <c r="Y239" s="489">
        <v>143</v>
      </c>
      <c r="Z239" s="20"/>
      <c r="AA239" s="223"/>
      <c r="AB239" s="20"/>
      <c r="AC239" s="14"/>
      <c r="AD239" s="14"/>
      <c r="AE239" s="14"/>
      <c r="AF239" s="20"/>
      <c r="AG239" s="20"/>
      <c r="AH239" s="20"/>
      <c r="AX239" s="20"/>
      <c r="AY239" s="20"/>
      <c r="AZ239" s="20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Y239"/>
      <c r="BZ239"/>
      <c r="CA239"/>
    </row>
    <row r="240" spans="1:79" x14ac:dyDescent="0.4">
      <c r="A240" s="483" t="s">
        <v>3451</v>
      </c>
      <c r="B240" s="341">
        <v>0</v>
      </c>
      <c r="C240" s="342" t="s">
        <v>262</v>
      </c>
      <c r="D240" s="343">
        <v>0</v>
      </c>
      <c r="E240" s="415">
        <v>0</v>
      </c>
      <c r="F240" s="429">
        <v>0</v>
      </c>
      <c r="G240" s="416">
        <v>0</v>
      </c>
      <c r="H240" s="341">
        <v>1</v>
      </c>
      <c r="I240" s="342" t="s">
        <v>3337</v>
      </c>
      <c r="J240" s="343">
        <v>123</v>
      </c>
      <c r="K240" s="393">
        <v>1</v>
      </c>
      <c r="L240" s="394" t="s">
        <v>6418</v>
      </c>
      <c r="M240" s="395">
        <v>145</v>
      </c>
      <c r="N240" s="341">
        <v>2</v>
      </c>
      <c r="O240" s="342" t="s">
        <v>2592</v>
      </c>
      <c r="P240" s="343">
        <v>62</v>
      </c>
      <c r="Q240" s="361">
        <v>1</v>
      </c>
      <c r="R240" s="361" t="s">
        <v>1026</v>
      </c>
      <c r="S240" s="362">
        <v>4</v>
      </c>
      <c r="T240" s="341">
        <v>0</v>
      </c>
      <c r="U240" s="342" t="s">
        <v>262</v>
      </c>
      <c r="V240" s="343">
        <v>0</v>
      </c>
      <c r="W240" s="488">
        <v>0</v>
      </c>
      <c r="X240" s="484" t="s">
        <v>262</v>
      </c>
      <c r="Y240" s="489">
        <v>0</v>
      </c>
      <c r="Z240" s="20"/>
      <c r="AA240" s="223"/>
      <c r="AB240" s="20"/>
      <c r="AC240" s="14"/>
      <c r="AD240" s="14"/>
      <c r="AE240" s="14"/>
      <c r="AF240" s="20"/>
      <c r="AG240" s="20"/>
      <c r="AH240" s="20"/>
      <c r="AX240" s="20"/>
      <c r="AY240" s="20"/>
      <c r="AZ240" s="20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Y240"/>
      <c r="BZ240"/>
      <c r="CA240"/>
    </row>
    <row r="241" spans="1:79" x14ac:dyDescent="0.4">
      <c r="A241" s="483" t="s">
        <v>3452</v>
      </c>
      <c r="B241" s="341">
        <v>0</v>
      </c>
      <c r="C241" s="342" t="s">
        <v>262</v>
      </c>
      <c r="D241" s="343">
        <v>0</v>
      </c>
      <c r="E241" s="415">
        <v>0</v>
      </c>
      <c r="F241" s="429">
        <v>0</v>
      </c>
      <c r="G241" s="416">
        <v>0</v>
      </c>
      <c r="H241" s="341">
        <v>1</v>
      </c>
      <c r="I241" s="342" t="s">
        <v>6961</v>
      </c>
      <c r="J241" s="343">
        <v>118</v>
      </c>
      <c r="K241" s="393">
        <v>0</v>
      </c>
      <c r="L241" s="394" t="s">
        <v>262</v>
      </c>
      <c r="M241" s="395">
        <v>0</v>
      </c>
      <c r="N241" s="341">
        <v>0</v>
      </c>
      <c r="O241" s="342" t="s">
        <v>262</v>
      </c>
      <c r="P241" s="343">
        <v>0</v>
      </c>
      <c r="Q241" s="361">
        <v>1</v>
      </c>
      <c r="R241" s="361" t="s">
        <v>3339</v>
      </c>
      <c r="S241" s="362">
        <v>262</v>
      </c>
      <c r="T241" s="341">
        <v>0</v>
      </c>
      <c r="U241" s="342" t="s">
        <v>262</v>
      </c>
      <c r="V241" s="343">
        <v>0</v>
      </c>
      <c r="W241" s="488">
        <v>2</v>
      </c>
      <c r="X241" s="484" t="s">
        <v>3432</v>
      </c>
      <c r="Y241" s="489">
        <v>147</v>
      </c>
      <c r="Z241" s="20"/>
      <c r="AA241" s="223"/>
      <c r="AB241" s="20"/>
      <c r="AC241" s="14"/>
      <c r="AD241" s="14"/>
      <c r="AE241" s="14"/>
      <c r="AF241" s="20"/>
      <c r="AG241" s="20"/>
      <c r="AH241" s="20"/>
      <c r="AX241" s="20"/>
      <c r="AY241" s="20"/>
      <c r="AZ241" s="20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Y241"/>
      <c r="BZ241"/>
      <c r="CA241"/>
    </row>
    <row r="242" spans="1:79" x14ac:dyDescent="0.4">
      <c r="A242" s="483" t="s">
        <v>3453</v>
      </c>
      <c r="B242" s="341">
        <v>5</v>
      </c>
      <c r="C242" s="342" t="s">
        <v>8838</v>
      </c>
      <c r="D242" s="343">
        <v>25</v>
      </c>
      <c r="E242" s="415">
        <v>3</v>
      </c>
      <c r="F242" s="429" t="s">
        <v>7782</v>
      </c>
      <c r="G242" s="416">
        <v>69</v>
      </c>
      <c r="H242" s="341">
        <v>2</v>
      </c>
      <c r="I242" s="342" t="s">
        <v>7101</v>
      </c>
      <c r="J242" s="343">
        <v>46</v>
      </c>
      <c r="K242" s="393">
        <v>5</v>
      </c>
      <c r="L242" s="394" t="s">
        <v>6419</v>
      </c>
      <c r="M242" s="395">
        <v>50</v>
      </c>
      <c r="N242" s="341">
        <v>5</v>
      </c>
      <c r="O242" s="342" t="s">
        <v>5702</v>
      </c>
      <c r="P242" s="343">
        <v>24</v>
      </c>
      <c r="Q242" s="361">
        <v>9</v>
      </c>
      <c r="R242" s="361" t="s">
        <v>4954</v>
      </c>
      <c r="S242" s="362">
        <v>88</v>
      </c>
      <c r="T242" s="341">
        <v>7</v>
      </c>
      <c r="U242" s="342" t="s">
        <v>4214</v>
      </c>
      <c r="V242" s="343">
        <v>256</v>
      </c>
      <c r="W242" s="488">
        <v>3</v>
      </c>
      <c r="X242" s="484" t="s">
        <v>2738</v>
      </c>
      <c r="Y242" s="489">
        <v>146</v>
      </c>
      <c r="Z242" s="20"/>
      <c r="AA242" s="223"/>
      <c r="AB242" s="20"/>
      <c r="AC242" s="14"/>
      <c r="AD242" s="14"/>
      <c r="AE242" s="14"/>
      <c r="AF242" s="20"/>
      <c r="AG242" s="20"/>
      <c r="AH242" s="20"/>
      <c r="AX242" s="20"/>
      <c r="AY242" s="20"/>
      <c r="AZ242" s="20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Y242"/>
      <c r="BZ242"/>
      <c r="CA242"/>
    </row>
    <row r="243" spans="1:79" x14ac:dyDescent="0.4">
      <c r="A243" s="483" t="s">
        <v>3454</v>
      </c>
      <c r="B243" s="341">
        <v>0</v>
      </c>
      <c r="C243" s="342" t="s">
        <v>262</v>
      </c>
      <c r="D243" s="343">
        <v>0</v>
      </c>
      <c r="E243" s="415">
        <v>0</v>
      </c>
      <c r="F243" s="429">
        <v>0</v>
      </c>
      <c r="G243" s="416">
        <v>0</v>
      </c>
      <c r="H243" s="341">
        <v>0</v>
      </c>
      <c r="I243" s="342" t="s">
        <v>262</v>
      </c>
      <c r="J243" s="343">
        <v>0</v>
      </c>
      <c r="K243" s="393">
        <v>0</v>
      </c>
      <c r="L243" s="394" t="s">
        <v>262</v>
      </c>
      <c r="M243" s="395">
        <v>0</v>
      </c>
      <c r="N243" s="341">
        <v>0</v>
      </c>
      <c r="O243" s="342" t="s">
        <v>262</v>
      </c>
      <c r="P243" s="343">
        <v>0</v>
      </c>
      <c r="Q243" s="361">
        <v>1</v>
      </c>
      <c r="R243" s="361" t="s">
        <v>4955</v>
      </c>
      <c r="S243" s="362">
        <v>660</v>
      </c>
      <c r="T243" s="341">
        <v>0</v>
      </c>
      <c r="U243" s="342" t="s">
        <v>262</v>
      </c>
      <c r="V243" s="343">
        <v>0</v>
      </c>
      <c r="W243" s="488">
        <v>3</v>
      </c>
      <c r="X243" s="484" t="s">
        <v>3433</v>
      </c>
      <c r="Y243" s="489">
        <v>76</v>
      </c>
      <c r="Z243" s="20"/>
      <c r="AA243" s="223"/>
      <c r="AB243" s="20"/>
      <c r="AC243" s="14"/>
      <c r="AD243" s="14"/>
      <c r="AE243" s="14"/>
      <c r="AF243" s="20"/>
      <c r="AG243" s="20"/>
      <c r="AH243" s="20"/>
      <c r="AX243" s="20"/>
      <c r="AY243" s="20"/>
      <c r="AZ243" s="20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Y243"/>
      <c r="BZ243"/>
      <c r="CA243"/>
    </row>
    <row r="244" spans="1:79" x14ac:dyDescent="0.4">
      <c r="A244" s="483" t="s">
        <v>3455</v>
      </c>
      <c r="B244" s="347">
        <v>2</v>
      </c>
      <c r="C244" s="345" t="s">
        <v>8837</v>
      </c>
      <c r="D244" s="346">
        <v>105</v>
      </c>
      <c r="E244" s="423">
        <v>0</v>
      </c>
      <c r="F244" s="435">
        <v>0</v>
      </c>
      <c r="G244" s="424">
        <v>0</v>
      </c>
      <c r="H244" s="347">
        <v>1</v>
      </c>
      <c r="I244" s="345" t="s">
        <v>7102</v>
      </c>
      <c r="J244" s="346">
        <v>133</v>
      </c>
      <c r="K244" s="396">
        <v>2</v>
      </c>
      <c r="L244" s="397" t="s">
        <v>6420</v>
      </c>
      <c r="M244" s="398">
        <v>60</v>
      </c>
      <c r="N244" s="347">
        <v>1</v>
      </c>
      <c r="O244" s="345" t="s">
        <v>1038</v>
      </c>
      <c r="P244" s="346">
        <v>64</v>
      </c>
      <c r="Q244" s="358">
        <v>3</v>
      </c>
      <c r="R244" s="358" t="s">
        <v>4956</v>
      </c>
      <c r="S244" s="359">
        <v>111</v>
      </c>
      <c r="T244" s="347">
        <v>3</v>
      </c>
      <c r="U244" s="345" t="s">
        <v>4215</v>
      </c>
      <c r="V244" s="346">
        <v>66</v>
      </c>
      <c r="W244" s="490">
        <v>2</v>
      </c>
      <c r="X244" s="491" t="s">
        <v>3434</v>
      </c>
      <c r="Y244" s="492">
        <v>202</v>
      </c>
      <c r="Z244" s="20"/>
      <c r="AA244" s="223"/>
      <c r="AB244" s="20"/>
      <c r="AC244" s="14"/>
      <c r="AD244" s="14"/>
      <c r="AE244" s="14"/>
      <c r="AF244" s="20"/>
      <c r="AG244" s="20"/>
      <c r="AH244" s="20"/>
      <c r="AX244" s="20"/>
      <c r="AY244" s="20"/>
      <c r="AZ244" s="20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Y244"/>
      <c r="BZ244"/>
      <c r="CA244"/>
    </row>
    <row r="246" spans="1:79" x14ac:dyDescent="0.4">
      <c r="A246" s="20" t="s">
        <v>236</v>
      </c>
      <c r="B246" s="407"/>
      <c r="C246" s="407"/>
      <c r="D246" s="407"/>
      <c r="E246" s="407"/>
    </row>
    <row r="247" spans="1:79" x14ac:dyDescent="0.4">
      <c r="A247" s="20" t="s">
        <v>243</v>
      </c>
      <c r="B247" s="407"/>
      <c r="C247" s="407"/>
      <c r="D247" s="407"/>
      <c r="E247" s="407"/>
    </row>
    <row r="248" spans="1:79" x14ac:dyDescent="0.4">
      <c r="A248" s="20" t="s">
        <v>244</v>
      </c>
      <c r="B248" s="407"/>
      <c r="C248" s="407"/>
      <c r="D248" s="407"/>
      <c r="E248" s="407"/>
    </row>
  </sheetData>
  <phoneticPr fontId="0" type="noConversion"/>
  <printOptions gridLines="1"/>
  <pageMargins left="0.5" right="0.5" top="0.5" bottom="0.5" header="0.5" footer="0.5"/>
  <pageSetup orientation="landscape" r:id="rId1"/>
  <headerFooter alignWithMargins="0"/>
  <colBreaks count="1" manualBreakCount="1">
    <brk id="7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39997558519241921"/>
  </sheetPr>
  <dimension ref="A1:AC41"/>
  <sheetViews>
    <sheetView tabSelected="1" workbookViewId="0">
      <selection activeCell="N42" sqref="N42"/>
    </sheetView>
  </sheetViews>
  <sheetFormatPr defaultRowHeight="12.3" x14ac:dyDescent="0.4"/>
  <cols>
    <col min="1" max="1" width="11.38671875" customWidth="1"/>
    <col min="12" max="12" width="10.88671875" bestFit="1" customWidth="1"/>
    <col min="14" max="14" width="10.88671875" bestFit="1" customWidth="1"/>
  </cols>
  <sheetData>
    <row r="1" spans="1:19" x14ac:dyDescent="0.4">
      <c r="A1" s="1">
        <f ca="1">TODAY()</f>
        <v>46307</v>
      </c>
      <c r="G1" s="2" t="s">
        <v>237</v>
      </c>
      <c r="H1" s="3"/>
      <c r="I1" s="3"/>
      <c r="J1" s="3"/>
    </row>
    <row r="2" spans="1:19" x14ac:dyDescent="0.4">
      <c r="G2" s="2" t="s">
        <v>238</v>
      </c>
      <c r="H2" s="3"/>
      <c r="I2" s="3"/>
      <c r="J2" s="3"/>
      <c r="L2" s="8" t="s">
        <v>4</v>
      </c>
      <c r="N2" s="8"/>
    </row>
    <row r="3" spans="1:19" x14ac:dyDescent="0.4">
      <c r="G3" s="3" t="s">
        <v>3</v>
      </c>
      <c r="H3" s="3"/>
      <c r="I3" s="3"/>
      <c r="J3" s="3"/>
    </row>
    <row r="4" spans="1:19" x14ac:dyDescent="0.4">
      <c r="G4" s="3"/>
      <c r="H4" s="3"/>
      <c r="I4" s="3"/>
      <c r="J4" s="3"/>
      <c r="N4" s="517" t="s">
        <v>8847</v>
      </c>
      <c r="O4" s="518"/>
      <c r="P4" s="518"/>
      <c r="Q4" s="518"/>
    </row>
    <row r="5" spans="1:19" x14ac:dyDescent="0.4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  <c r="N5" s="519" t="s">
        <v>8839</v>
      </c>
      <c r="O5" s="520" t="s">
        <v>8845</v>
      </c>
      <c r="P5" s="521" t="s">
        <v>8846</v>
      </c>
      <c r="Q5" s="522" t="s">
        <v>8840</v>
      </c>
    </row>
    <row r="6" spans="1:19" x14ac:dyDescent="0.4">
      <c r="A6" s="9" t="s">
        <v>5</v>
      </c>
      <c r="B6">
        <v>28397</v>
      </c>
      <c r="C6">
        <v>29455</v>
      </c>
      <c r="D6">
        <v>28090</v>
      </c>
      <c r="E6" s="5">
        <f>(+D6-B6)/B6</f>
        <v>-1.0811001162094587E-2</v>
      </c>
      <c r="F6" s="5">
        <f>(+D6-C6)/C6</f>
        <v>-4.6341877440162958E-2</v>
      </c>
      <c r="H6">
        <v>21438</v>
      </c>
      <c r="I6">
        <v>21872</v>
      </c>
      <c r="J6">
        <v>20030</v>
      </c>
      <c r="K6" s="5">
        <f>(+J6-H6)/H6</f>
        <v>-6.5677768448549306E-2</v>
      </c>
      <c r="L6" s="5">
        <f>(J6-I6)/I6</f>
        <v>-8.421726408193124E-2</v>
      </c>
      <c r="M6" s="313"/>
      <c r="N6" s="523" t="s">
        <v>10</v>
      </c>
      <c r="O6" s="524">
        <f>I12</f>
        <v>7210</v>
      </c>
      <c r="P6" s="524">
        <f>J12</f>
        <v>6684</v>
      </c>
      <c r="Q6" s="5">
        <f>(P6-O6)/O6</f>
        <v>-7.2954230235783638E-2</v>
      </c>
      <c r="R6" s="314"/>
      <c r="S6" s="314"/>
    </row>
    <row r="7" spans="1:19" x14ac:dyDescent="0.4">
      <c r="A7" s="511" t="s">
        <v>6</v>
      </c>
      <c r="B7" s="511">
        <v>17040</v>
      </c>
      <c r="C7" s="511">
        <v>17726</v>
      </c>
      <c r="D7" s="511">
        <v>16998</v>
      </c>
      <c r="E7" s="512">
        <f t="shared" ref="E7:E18" si="0">(+D7-B7)/B7</f>
        <v>-2.4647887323943664E-3</v>
      </c>
      <c r="F7" s="512">
        <f t="shared" ref="F7:F18" si="1">(+D7-C7)/C7</f>
        <v>-4.1069615254428524E-2</v>
      </c>
      <c r="G7" s="512"/>
      <c r="H7" s="511">
        <v>12809</v>
      </c>
      <c r="I7" s="511">
        <v>13027</v>
      </c>
      <c r="J7" s="511">
        <v>12172</v>
      </c>
      <c r="K7" s="512">
        <f t="shared" ref="K7:K18" si="2">(+J7-H7)/H7</f>
        <v>-4.9730658131001637E-2</v>
      </c>
      <c r="L7" s="512">
        <f t="shared" ref="L7:L18" si="3">(J7-I7)/I7</f>
        <v>-6.5632916250863593E-2</v>
      </c>
      <c r="M7" s="313"/>
      <c r="N7" s="525" t="s">
        <v>16</v>
      </c>
      <c r="O7" s="524">
        <f>I18</f>
        <v>3706</v>
      </c>
      <c r="P7" s="524">
        <f>J18</f>
        <v>3518</v>
      </c>
      <c r="Q7" s="5">
        <f>(P7-O7)/O7</f>
        <v>-5.0728548300053966E-2</v>
      </c>
      <c r="R7" s="314"/>
      <c r="S7" s="314"/>
    </row>
    <row r="8" spans="1:19" x14ac:dyDescent="0.4">
      <c r="A8" t="s">
        <v>7</v>
      </c>
      <c r="B8">
        <v>519</v>
      </c>
      <c r="C8">
        <v>598</v>
      </c>
      <c r="D8">
        <v>613</v>
      </c>
      <c r="E8" s="5">
        <f t="shared" si="0"/>
        <v>0.1811175337186898</v>
      </c>
      <c r="F8" s="5">
        <f t="shared" si="1"/>
        <v>2.508361204013378E-2</v>
      </c>
      <c r="G8" s="5"/>
      <c r="H8">
        <v>408</v>
      </c>
      <c r="I8">
        <v>486</v>
      </c>
      <c r="J8">
        <v>466</v>
      </c>
      <c r="K8" s="5">
        <f t="shared" si="2"/>
        <v>0.14215686274509803</v>
      </c>
      <c r="L8" s="5">
        <f t="shared" si="3"/>
        <v>-4.1152263374485597E-2</v>
      </c>
      <c r="M8" s="313"/>
      <c r="N8" s="523" t="s">
        <v>11</v>
      </c>
      <c r="O8" s="524">
        <f>I13</f>
        <v>826</v>
      </c>
      <c r="P8" s="524">
        <f>J13</f>
        <v>804</v>
      </c>
      <c r="Q8" s="5">
        <f t="shared" ref="Q8:Q15" si="4">(P8-O8)/O8</f>
        <v>-2.6634382566585957E-2</v>
      </c>
      <c r="R8" s="314"/>
      <c r="S8" s="314"/>
    </row>
    <row r="9" spans="1:19" ht="12.6" thickBot="1" x14ac:dyDescent="0.45">
      <c r="A9" s="515" t="s">
        <v>8</v>
      </c>
      <c r="B9" s="515">
        <v>1692</v>
      </c>
      <c r="C9" s="515">
        <v>1603</v>
      </c>
      <c r="D9" s="515">
        <v>1566</v>
      </c>
      <c r="E9" s="516">
        <f t="shared" si="0"/>
        <v>-7.4468085106382975E-2</v>
      </c>
      <c r="F9" s="516">
        <f t="shared" si="1"/>
        <v>-2.3081721771678103E-2</v>
      </c>
      <c r="G9" s="516"/>
      <c r="H9" s="515">
        <v>1282</v>
      </c>
      <c r="I9" s="515">
        <v>1257</v>
      </c>
      <c r="J9" s="515">
        <v>1134</v>
      </c>
      <c r="K9" s="516">
        <f t="shared" si="2"/>
        <v>-0.11544461778471139</v>
      </c>
      <c r="L9" s="516">
        <f t="shared" si="3"/>
        <v>-9.7852028639618144E-2</v>
      </c>
      <c r="M9" s="313"/>
      <c r="N9" s="526" t="s">
        <v>15</v>
      </c>
      <c r="O9" s="527">
        <f>I17</f>
        <v>1285</v>
      </c>
      <c r="P9" s="527">
        <f>J17</f>
        <v>1146</v>
      </c>
      <c r="Q9" s="5">
        <f t="shared" si="4"/>
        <v>-0.10817120622568094</v>
      </c>
      <c r="R9" s="314"/>
      <c r="S9" s="314"/>
    </row>
    <row r="10" spans="1:19" x14ac:dyDescent="0.4">
      <c r="A10" t="s">
        <v>9</v>
      </c>
      <c r="B10">
        <v>1161</v>
      </c>
      <c r="C10">
        <v>1199</v>
      </c>
      <c r="D10">
        <v>1163</v>
      </c>
      <c r="E10" s="5">
        <f t="shared" si="0"/>
        <v>1.7226528854435831E-3</v>
      </c>
      <c r="F10" s="5">
        <f t="shared" si="1"/>
        <v>-3.0025020850708923E-2</v>
      </c>
      <c r="G10" s="5"/>
      <c r="H10">
        <v>944</v>
      </c>
      <c r="I10">
        <v>972</v>
      </c>
      <c r="J10">
        <v>922</v>
      </c>
      <c r="K10" s="5">
        <f t="shared" si="2"/>
        <v>-2.3305084745762712E-2</v>
      </c>
      <c r="L10" s="5">
        <f t="shared" si="3"/>
        <v>-5.1440329218106998E-2</v>
      </c>
      <c r="M10" s="313"/>
      <c r="N10" s="523" t="s">
        <v>8841</v>
      </c>
      <c r="O10" s="528">
        <f>SUM(O6:O9)</f>
        <v>13027</v>
      </c>
      <c r="P10" s="528">
        <f>SUM(P6:P9)</f>
        <v>12152</v>
      </c>
      <c r="Q10" s="5">
        <f>(P10-O10)/O10</f>
        <v>-6.716818914562063E-2</v>
      </c>
      <c r="R10" s="314"/>
      <c r="S10" s="314"/>
    </row>
    <row r="11" spans="1:19" x14ac:dyDescent="0.4">
      <c r="A11" t="s">
        <v>216</v>
      </c>
      <c r="B11">
        <v>642</v>
      </c>
      <c r="C11">
        <v>656</v>
      </c>
      <c r="D11">
        <v>691</v>
      </c>
      <c r="E11" s="5">
        <f t="shared" si="0"/>
        <v>7.6323987538940805E-2</v>
      </c>
      <c r="F11" s="5">
        <f t="shared" si="1"/>
        <v>5.3353658536585365E-2</v>
      </c>
      <c r="G11" s="5"/>
      <c r="H11">
        <v>543</v>
      </c>
      <c r="I11">
        <v>558</v>
      </c>
      <c r="J11">
        <v>522</v>
      </c>
      <c r="K11" s="5">
        <f t="shared" si="2"/>
        <v>-3.8674033149171269E-2</v>
      </c>
      <c r="L11" s="5">
        <f t="shared" si="3"/>
        <v>-6.4516129032258063E-2</v>
      </c>
      <c r="M11" s="313"/>
      <c r="N11" s="529"/>
      <c r="O11" s="530"/>
      <c r="P11" s="530"/>
      <c r="Q11" s="531"/>
      <c r="R11" s="314"/>
      <c r="S11" s="314"/>
    </row>
    <row r="12" spans="1:19" x14ac:dyDescent="0.4">
      <c r="A12" s="513" t="s">
        <v>10</v>
      </c>
      <c r="B12" s="513">
        <v>9784</v>
      </c>
      <c r="C12" s="513">
        <v>10198</v>
      </c>
      <c r="D12" s="513">
        <v>9749</v>
      </c>
      <c r="E12" s="514">
        <f t="shared" si="0"/>
        <v>-3.5772690106295993E-3</v>
      </c>
      <c r="F12" s="514">
        <f t="shared" si="1"/>
        <v>-4.4028240831535594E-2</v>
      </c>
      <c r="G12" s="514"/>
      <c r="H12" s="513">
        <v>7308</v>
      </c>
      <c r="I12" s="513">
        <v>7210</v>
      </c>
      <c r="J12" s="513">
        <v>6684</v>
      </c>
      <c r="K12" s="514">
        <f t="shared" si="2"/>
        <v>-8.5385878489326772E-2</v>
      </c>
      <c r="L12" s="514">
        <f t="shared" si="3"/>
        <v>-7.2954230235783638E-2</v>
      </c>
      <c r="M12" s="313"/>
      <c r="N12" s="529" t="s">
        <v>13</v>
      </c>
      <c r="O12" s="524">
        <f>I15</f>
        <v>857</v>
      </c>
      <c r="P12" s="524">
        <f>J15</f>
        <v>827</v>
      </c>
      <c r="Q12" s="5">
        <f t="shared" ref="Q12" si="5">(P12-O12)/O12</f>
        <v>-3.5005834305717617E-2</v>
      </c>
      <c r="R12" s="315"/>
      <c r="S12" s="314"/>
    </row>
    <row r="13" spans="1:19" x14ac:dyDescent="0.4">
      <c r="A13" s="513" t="s">
        <v>11</v>
      </c>
      <c r="B13" s="513">
        <v>1062</v>
      </c>
      <c r="C13" s="513">
        <v>1065</v>
      </c>
      <c r="D13" s="513">
        <v>1054</v>
      </c>
      <c r="E13" s="514">
        <f t="shared" si="0"/>
        <v>-7.5329566854990581E-3</v>
      </c>
      <c r="F13" s="514">
        <f t="shared" si="1"/>
        <v>-1.0328638497652582E-2</v>
      </c>
      <c r="G13" s="514"/>
      <c r="H13" s="513">
        <v>854</v>
      </c>
      <c r="I13" s="513">
        <v>826</v>
      </c>
      <c r="J13" s="513">
        <v>804</v>
      </c>
      <c r="K13" s="514">
        <f t="shared" si="2"/>
        <v>-5.8548009367681501E-2</v>
      </c>
      <c r="L13" s="514">
        <f t="shared" si="3"/>
        <v>-2.6634382566585957E-2</v>
      </c>
      <c r="M13" s="313"/>
      <c r="N13" s="523" t="s">
        <v>12</v>
      </c>
      <c r="O13" s="524">
        <f>I14</f>
        <v>1754</v>
      </c>
      <c r="P13" s="524">
        <f>J14</f>
        <v>1566</v>
      </c>
      <c r="Q13" s="5">
        <f t="shared" si="4"/>
        <v>-0.10718358038768529</v>
      </c>
      <c r="R13" s="314"/>
      <c r="S13" s="314"/>
    </row>
    <row r="14" spans="1:19" x14ac:dyDescent="0.4">
      <c r="A14" s="515" t="s">
        <v>12</v>
      </c>
      <c r="B14" s="515">
        <v>2265</v>
      </c>
      <c r="C14" s="515">
        <v>2387</v>
      </c>
      <c r="D14" s="515">
        <v>2214</v>
      </c>
      <c r="E14" s="516">
        <f t="shared" si="0"/>
        <v>-2.2516556291390728E-2</v>
      </c>
      <c r="F14" s="516">
        <f t="shared" si="1"/>
        <v>-7.2475911185588604E-2</v>
      </c>
      <c r="G14" s="516"/>
      <c r="H14" s="515">
        <v>1732</v>
      </c>
      <c r="I14" s="515">
        <v>1754</v>
      </c>
      <c r="J14" s="515">
        <v>1566</v>
      </c>
      <c r="K14" s="516">
        <f t="shared" si="2"/>
        <v>-9.5842956120092374E-2</v>
      </c>
      <c r="L14" s="516">
        <f t="shared" si="3"/>
        <v>-0.10718358038768529</v>
      </c>
      <c r="M14" s="313"/>
      <c r="N14" s="525" t="s">
        <v>8</v>
      </c>
      <c r="O14" s="524">
        <f>I9</f>
        <v>1257</v>
      </c>
      <c r="P14" s="524">
        <f>J9</f>
        <v>1134</v>
      </c>
      <c r="Q14" s="5">
        <f t="shared" si="4"/>
        <v>-9.7852028639618144E-2</v>
      </c>
      <c r="R14" s="314"/>
      <c r="S14" s="314"/>
    </row>
    <row r="15" spans="1:19" ht="12.6" thickBot="1" x14ac:dyDescent="0.45">
      <c r="A15" t="s">
        <v>13</v>
      </c>
      <c r="B15">
        <v>1046</v>
      </c>
      <c r="C15">
        <v>1089</v>
      </c>
      <c r="D15">
        <v>1039</v>
      </c>
      <c r="E15" s="5">
        <f t="shared" si="0"/>
        <v>-6.6921606118546849E-3</v>
      </c>
      <c r="F15" s="5">
        <f t="shared" si="1"/>
        <v>-4.5913682277318638E-2</v>
      </c>
      <c r="G15" s="5"/>
      <c r="H15">
        <v>844</v>
      </c>
      <c r="I15">
        <v>857</v>
      </c>
      <c r="J15">
        <v>827</v>
      </c>
      <c r="K15" s="5">
        <f t="shared" si="2"/>
        <v>-2.014218009478673E-2</v>
      </c>
      <c r="L15" s="5">
        <f t="shared" si="3"/>
        <v>-3.5005834305717617E-2</v>
      </c>
      <c r="M15" s="313"/>
      <c r="N15" s="532" t="s">
        <v>14</v>
      </c>
      <c r="O15" s="527">
        <f>I16</f>
        <v>1067</v>
      </c>
      <c r="P15" s="527">
        <f>J16</f>
        <v>956</v>
      </c>
      <c r="Q15" s="5">
        <f t="shared" si="4"/>
        <v>-0.10402999062792877</v>
      </c>
      <c r="R15" s="314"/>
      <c r="S15" s="314"/>
    </row>
    <row r="16" spans="1:19" x14ac:dyDescent="0.4">
      <c r="A16" s="515" t="s">
        <v>14</v>
      </c>
      <c r="B16" s="515">
        <v>1591</v>
      </c>
      <c r="C16" s="515">
        <v>1670</v>
      </c>
      <c r="D16" s="515">
        <v>1476</v>
      </c>
      <c r="E16" s="516">
        <f t="shared" si="0"/>
        <v>-7.2281583909490882E-2</v>
      </c>
      <c r="F16" s="516">
        <f t="shared" si="1"/>
        <v>-0.11616766467065869</v>
      </c>
      <c r="G16" s="516"/>
      <c r="H16" s="515">
        <v>1053</v>
      </c>
      <c r="I16" s="515">
        <v>1067</v>
      </c>
      <c r="J16" s="515">
        <v>956</v>
      </c>
      <c r="K16" s="516">
        <f t="shared" si="2"/>
        <v>-9.2117758784425449E-2</v>
      </c>
      <c r="L16" s="516">
        <f t="shared" si="3"/>
        <v>-0.10402999062792877</v>
      </c>
      <c r="M16" s="313"/>
      <c r="N16" s="525" t="s">
        <v>8842</v>
      </c>
      <c r="O16" s="533">
        <f>SUM(O10:O15)</f>
        <v>17962</v>
      </c>
      <c r="P16" s="533">
        <f>SUM(P10:P15)</f>
        <v>16635</v>
      </c>
      <c r="Q16" s="5">
        <f>(P16-O16)/O16</f>
        <v>-7.3878187284266789E-2</v>
      </c>
      <c r="R16" s="314"/>
      <c r="S16" s="314"/>
    </row>
    <row r="17" spans="1:19" x14ac:dyDescent="0.4">
      <c r="A17" s="513" t="s">
        <v>15</v>
      </c>
      <c r="B17" s="513">
        <v>1651</v>
      </c>
      <c r="C17" s="513">
        <v>1691</v>
      </c>
      <c r="D17" s="513">
        <v>1558</v>
      </c>
      <c r="E17" s="514">
        <f t="shared" si="0"/>
        <v>-5.6329497274379164E-2</v>
      </c>
      <c r="F17" s="514">
        <f t="shared" si="1"/>
        <v>-7.8651685393258425E-2</v>
      </c>
      <c r="G17" s="514"/>
      <c r="H17" s="513">
        <v>1176</v>
      </c>
      <c r="I17" s="513">
        <v>1285</v>
      </c>
      <c r="J17" s="513">
        <v>1146</v>
      </c>
      <c r="K17" s="514">
        <f t="shared" si="2"/>
        <v>-2.5510204081632654E-2</v>
      </c>
      <c r="L17" s="514">
        <f t="shared" si="3"/>
        <v>-0.10817120622568094</v>
      </c>
      <c r="M17" s="313"/>
      <c r="N17" s="20"/>
      <c r="R17" s="314"/>
      <c r="S17" s="314"/>
    </row>
    <row r="18" spans="1:19" x14ac:dyDescent="0.4">
      <c r="A18" s="513" t="s">
        <v>16</v>
      </c>
      <c r="B18" s="513">
        <v>4543</v>
      </c>
      <c r="C18" s="513">
        <v>4772</v>
      </c>
      <c r="D18" s="513">
        <v>4637</v>
      </c>
      <c r="E18" s="514">
        <f t="shared" si="0"/>
        <v>2.0691173233546113E-2</v>
      </c>
      <c r="F18" s="514">
        <f t="shared" si="1"/>
        <v>-2.8290025146689018E-2</v>
      </c>
      <c r="G18" s="514"/>
      <c r="H18" s="513">
        <v>3471</v>
      </c>
      <c r="I18" s="513">
        <v>3706</v>
      </c>
      <c r="J18" s="513">
        <v>3518</v>
      </c>
      <c r="K18" s="514">
        <f t="shared" si="2"/>
        <v>1.3540766349755113E-2</v>
      </c>
      <c r="L18" s="514">
        <f t="shared" si="3"/>
        <v>-5.0728548300053966E-2</v>
      </c>
      <c r="M18" s="313"/>
      <c r="N18" s="517" t="s">
        <v>8848</v>
      </c>
      <c r="O18" s="518"/>
      <c r="P18" s="518"/>
      <c r="Q18" s="518"/>
      <c r="R18" s="314"/>
      <c r="S18" s="314"/>
    </row>
    <row r="19" spans="1:19" x14ac:dyDescent="0.4">
      <c r="L19" s="5"/>
      <c r="M19" s="313"/>
      <c r="N19" s="519" t="s">
        <v>8839</v>
      </c>
      <c r="O19" s="520" t="s">
        <v>8845</v>
      </c>
      <c r="P19" s="521" t="s">
        <v>8846</v>
      </c>
      <c r="Q19" s="522" t="s">
        <v>8840</v>
      </c>
    </row>
    <row r="20" spans="1:19" x14ac:dyDescent="0.4">
      <c r="G20" s="3" t="s">
        <v>2</v>
      </c>
      <c r="M20" s="313"/>
      <c r="N20" s="523" t="s">
        <v>10</v>
      </c>
      <c r="O20" s="524">
        <f>C12</f>
        <v>10198</v>
      </c>
      <c r="P20" s="524">
        <f>D12</f>
        <v>9749</v>
      </c>
      <c r="Q20" s="5">
        <f>(P20-O20)/O20</f>
        <v>-4.4028240831535594E-2</v>
      </c>
    </row>
    <row r="21" spans="1:19" x14ac:dyDescent="0.4">
      <c r="G21" s="3"/>
      <c r="M21" s="313"/>
      <c r="N21" s="525" t="s">
        <v>16</v>
      </c>
      <c r="O21" s="524">
        <f>C18</f>
        <v>4772</v>
      </c>
      <c r="P21" s="524">
        <f>D18</f>
        <v>4637</v>
      </c>
      <c r="Q21" s="5">
        <f>(P21-O21)/O21</f>
        <v>-2.8290025146689018E-2</v>
      </c>
    </row>
    <row r="22" spans="1:19" x14ac:dyDescent="0.4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  <c r="N22" s="523" t="s">
        <v>11</v>
      </c>
      <c r="O22" s="524">
        <f>C13</f>
        <v>1065</v>
      </c>
      <c r="P22" s="524">
        <f>D13</f>
        <v>1054</v>
      </c>
      <c r="Q22" s="5">
        <f t="shared" ref="Q22:Q24" si="6">(P22-O22)/O22</f>
        <v>-1.0328638497652582E-2</v>
      </c>
    </row>
    <row r="23" spans="1:19" ht="12.6" thickBot="1" x14ac:dyDescent="0.45">
      <c r="A23" s="9" t="s">
        <v>5</v>
      </c>
      <c r="B23">
        <v>32841</v>
      </c>
      <c r="C23">
        <v>34098</v>
      </c>
      <c r="D23">
        <v>32047</v>
      </c>
      <c r="E23" s="5">
        <f>(+D23-B23)/B23</f>
        <v>-2.4177095703541304E-2</v>
      </c>
      <c r="F23" s="5">
        <f>(+D23-C23)/C23</f>
        <v>-6.0150155434336328E-2</v>
      </c>
      <c r="H23">
        <v>23677</v>
      </c>
      <c r="I23">
        <v>24073</v>
      </c>
      <c r="J23">
        <v>22186</v>
      </c>
      <c r="K23" s="5">
        <f>(+J23-H23)/H23</f>
        <v>-6.2972504962621953E-2</v>
      </c>
      <c r="L23" s="5">
        <f>(J23-I23)/I23</f>
        <v>-7.8386574170232204E-2</v>
      </c>
      <c r="M23" s="313"/>
      <c r="N23" s="526" t="s">
        <v>15</v>
      </c>
      <c r="O23" s="527">
        <f>C17</f>
        <v>1691</v>
      </c>
      <c r="P23" s="527">
        <f>D17</f>
        <v>1558</v>
      </c>
      <c r="Q23" s="5">
        <f t="shared" si="6"/>
        <v>-7.8651685393258425E-2</v>
      </c>
    </row>
    <row r="24" spans="1:19" x14ac:dyDescent="0.4">
      <c r="A24" t="s">
        <v>6</v>
      </c>
      <c r="B24">
        <v>19034</v>
      </c>
      <c r="C24">
        <v>19725</v>
      </c>
      <c r="D24">
        <v>18529</v>
      </c>
      <c r="E24" s="5">
        <f t="shared" ref="E24:E35" si="7">(+D24-B24)/B24</f>
        <v>-2.6531470001050751E-2</v>
      </c>
      <c r="F24" s="5">
        <f t="shared" ref="F24:F35" si="8">(+D24-C24)/C24</f>
        <v>-6.0633713561470216E-2</v>
      </c>
      <c r="H24">
        <v>13785</v>
      </c>
      <c r="I24">
        <v>14006</v>
      </c>
      <c r="J24">
        <v>12994</v>
      </c>
      <c r="K24" s="5">
        <f t="shared" ref="K24:K35" si="9">(+J24-H24)/H24</f>
        <v>-5.7381211461733771E-2</v>
      </c>
      <c r="L24" s="5">
        <f t="shared" ref="L24:L35" si="10">(J24-I24)/I24</f>
        <v>-7.2254747965157795E-2</v>
      </c>
      <c r="M24" s="313"/>
      <c r="N24" s="523" t="s">
        <v>8841</v>
      </c>
      <c r="O24" s="528">
        <f>SUM(O20:O23)</f>
        <v>17726</v>
      </c>
      <c r="P24" s="528">
        <f>SUM(P20:P23)</f>
        <v>16998</v>
      </c>
      <c r="Q24" s="5">
        <f t="shared" si="6"/>
        <v>-4.1069615254428524E-2</v>
      </c>
    </row>
    <row r="25" spans="1:19" x14ac:dyDescent="0.4">
      <c r="A25" t="s">
        <v>7</v>
      </c>
      <c r="B25">
        <v>614</v>
      </c>
      <c r="C25">
        <v>696</v>
      </c>
      <c r="D25">
        <v>675</v>
      </c>
      <c r="E25" s="5">
        <f t="shared" si="7"/>
        <v>9.93485342019544E-2</v>
      </c>
      <c r="F25" s="5">
        <f t="shared" si="8"/>
        <v>-3.017241379310345E-2</v>
      </c>
      <c r="H25">
        <v>457</v>
      </c>
      <c r="I25">
        <v>535</v>
      </c>
      <c r="J25">
        <v>501</v>
      </c>
      <c r="K25" s="5">
        <f t="shared" si="9"/>
        <v>9.6280087527352301E-2</v>
      </c>
      <c r="L25" s="5">
        <f t="shared" si="10"/>
        <v>-6.3551401869158877E-2</v>
      </c>
      <c r="M25" s="313"/>
      <c r="N25" s="529"/>
      <c r="O25" s="530"/>
      <c r="P25" s="530"/>
      <c r="Q25" s="531"/>
    </row>
    <row r="26" spans="1:19" x14ac:dyDescent="0.4">
      <c r="A26" t="s">
        <v>8</v>
      </c>
      <c r="B26">
        <v>1990</v>
      </c>
      <c r="C26">
        <v>1983</v>
      </c>
      <c r="D26">
        <v>1881</v>
      </c>
      <c r="E26" s="5">
        <f t="shared" si="7"/>
        <v>-5.4773869346733665E-2</v>
      </c>
      <c r="F26" s="5">
        <f t="shared" si="8"/>
        <v>-5.1437216338880487E-2</v>
      </c>
      <c r="H26">
        <v>1430</v>
      </c>
      <c r="I26">
        <v>1412</v>
      </c>
      <c r="J26">
        <v>1255</v>
      </c>
      <c r="K26" s="5">
        <f t="shared" si="9"/>
        <v>-0.12237762237762238</v>
      </c>
      <c r="L26" s="5">
        <f t="shared" si="10"/>
        <v>-0.11118980169971672</v>
      </c>
      <c r="M26" s="313"/>
      <c r="N26" s="529" t="s">
        <v>13</v>
      </c>
      <c r="O26" s="524">
        <f>C15</f>
        <v>1089</v>
      </c>
      <c r="P26" s="524">
        <f>D15</f>
        <v>1039</v>
      </c>
      <c r="Q26" s="5">
        <f t="shared" ref="Q26:Q30" si="11">(P26-O26)/O26</f>
        <v>-4.5913682277318638E-2</v>
      </c>
    </row>
    <row r="27" spans="1:19" x14ac:dyDescent="0.4">
      <c r="A27" t="s">
        <v>9</v>
      </c>
      <c r="B27">
        <v>1392</v>
      </c>
      <c r="C27">
        <v>1459</v>
      </c>
      <c r="D27">
        <v>1613</v>
      </c>
      <c r="E27" s="5">
        <f t="shared" si="7"/>
        <v>0.15876436781609196</v>
      </c>
      <c r="F27" s="5">
        <f t="shared" si="8"/>
        <v>0.10555174777244689</v>
      </c>
      <c r="H27">
        <v>1057</v>
      </c>
      <c r="I27">
        <v>1098</v>
      </c>
      <c r="J27">
        <v>1027</v>
      </c>
      <c r="K27" s="5">
        <f t="shared" si="9"/>
        <v>-2.8382213812677391E-2</v>
      </c>
      <c r="L27" s="5">
        <f t="shared" si="10"/>
        <v>-6.466302367941712E-2</v>
      </c>
      <c r="M27" s="313"/>
      <c r="N27" s="523" t="s">
        <v>12</v>
      </c>
      <c r="O27" s="524">
        <f>C14</f>
        <v>2387</v>
      </c>
      <c r="P27" s="524">
        <f>D14</f>
        <v>2214</v>
      </c>
      <c r="Q27" s="5">
        <f t="shared" si="11"/>
        <v>-7.2475911185588604E-2</v>
      </c>
    </row>
    <row r="28" spans="1:19" x14ac:dyDescent="0.4">
      <c r="A28" t="s">
        <v>216</v>
      </c>
      <c r="B28">
        <v>793</v>
      </c>
      <c r="C28">
        <v>813</v>
      </c>
      <c r="D28">
        <v>811</v>
      </c>
      <c r="E28" s="5">
        <f t="shared" si="7"/>
        <v>2.269861286254729E-2</v>
      </c>
      <c r="F28" s="5">
        <f t="shared" si="8"/>
        <v>-2.4600246002460025E-3</v>
      </c>
      <c r="H28">
        <v>633</v>
      </c>
      <c r="I28">
        <v>610</v>
      </c>
      <c r="J28">
        <v>606</v>
      </c>
      <c r="K28" s="5">
        <f t="shared" si="9"/>
        <v>-4.2654028436018961E-2</v>
      </c>
      <c r="L28" s="5">
        <f t="shared" si="10"/>
        <v>-6.5573770491803279E-3</v>
      </c>
      <c r="M28" s="313"/>
      <c r="N28" s="525" t="s">
        <v>8</v>
      </c>
      <c r="O28" s="524">
        <f>C9</f>
        <v>1603</v>
      </c>
      <c r="P28" s="524">
        <f>D9</f>
        <v>1566</v>
      </c>
      <c r="Q28" s="5">
        <f t="shared" si="11"/>
        <v>-2.3081721771678103E-2</v>
      </c>
    </row>
    <row r="29" spans="1:19" ht="12.6" thickBot="1" x14ac:dyDescent="0.45">
      <c r="A29" t="s">
        <v>10</v>
      </c>
      <c r="B29">
        <v>10691</v>
      </c>
      <c r="C29">
        <v>11098</v>
      </c>
      <c r="D29">
        <v>10511</v>
      </c>
      <c r="E29" s="5">
        <f t="shared" si="7"/>
        <v>-1.6836591525582267E-2</v>
      </c>
      <c r="F29" s="5">
        <f t="shared" si="8"/>
        <v>-5.2892413047395927E-2</v>
      </c>
      <c r="H29">
        <v>734</v>
      </c>
      <c r="I29">
        <v>7655</v>
      </c>
      <c r="J29">
        <v>7018</v>
      </c>
      <c r="K29" s="5">
        <f t="shared" si="9"/>
        <v>8.561307901907357</v>
      </c>
      <c r="L29" s="5">
        <f t="shared" si="10"/>
        <v>-8.3213585891574141E-2</v>
      </c>
      <c r="M29" s="313"/>
      <c r="N29" s="532" t="s">
        <v>14</v>
      </c>
      <c r="O29" s="527">
        <f>C16</f>
        <v>1670</v>
      </c>
      <c r="P29" s="527">
        <f>D16</f>
        <v>1476</v>
      </c>
      <c r="Q29" s="5">
        <f t="shared" si="11"/>
        <v>-0.11616766467065869</v>
      </c>
    </row>
    <row r="30" spans="1:19" x14ac:dyDescent="0.4">
      <c r="A30" t="s">
        <v>11</v>
      </c>
      <c r="B30">
        <v>1255</v>
      </c>
      <c r="C30">
        <v>1294</v>
      </c>
      <c r="D30">
        <v>1226</v>
      </c>
      <c r="E30" s="5">
        <f t="shared" si="7"/>
        <v>-2.3107569721115537E-2</v>
      </c>
      <c r="F30" s="5">
        <f t="shared" si="8"/>
        <v>-5.2550231839258117E-2</v>
      </c>
      <c r="H30">
        <v>955</v>
      </c>
      <c r="I30">
        <v>907</v>
      </c>
      <c r="J30">
        <v>923</v>
      </c>
      <c r="K30" s="5">
        <f t="shared" si="9"/>
        <v>-3.3507853403141365E-2</v>
      </c>
      <c r="L30" s="5">
        <f t="shared" si="10"/>
        <v>1.7640573318632856E-2</v>
      </c>
      <c r="M30" s="313"/>
      <c r="N30" s="525" t="s">
        <v>8842</v>
      </c>
      <c r="O30" s="533">
        <f>SUM(O24:O29)</f>
        <v>24475</v>
      </c>
      <c r="P30" s="533">
        <f>SUM(P24:P29)</f>
        <v>23293</v>
      </c>
      <c r="Q30" s="5">
        <f t="shared" si="11"/>
        <v>-4.8294177732379977E-2</v>
      </c>
    </row>
    <row r="31" spans="1:19" x14ac:dyDescent="0.4">
      <c r="A31" t="s">
        <v>12</v>
      </c>
      <c r="B31">
        <v>2645</v>
      </c>
      <c r="C31">
        <v>2782</v>
      </c>
      <c r="D31">
        <v>2564</v>
      </c>
      <c r="E31" s="5">
        <f t="shared" si="7"/>
        <v>-3.062381852551985E-2</v>
      </c>
      <c r="F31" s="5">
        <f t="shared" si="8"/>
        <v>-7.8360891445003591E-2</v>
      </c>
      <c r="H31">
        <v>1925</v>
      </c>
      <c r="I31">
        <v>1924</v>
      </c>
      <c r="J31">
        <v>1712</v>
      </c>
      <c r="K31" s="5">
        <f t="shared" si="9"/>
        <v>-0.11064935064935065</v>
      </c>
      <c r="L31" s="5">
        <f t="shared" si="10"/>
        <v>-0.11018711018711019</v>
      </c>
      <c r="M31" s="313"/>
      <c r="N31" s="313"/>
    </row>
    <row r="32" spans="1:19" x14ac:dyDescent="0.4">
      <c r="A32" t="s">
        <v>13</v>
      </c>
      <c r="B32">
        <v>1233</v>
      </c>
      <c r="C32">
        <v>1394</v>
      </c>
      <c r="D32">
        <v>1226</v>
      </c>
      <c r="E32" s="5">
        <f t="shared" si="7"/>
        <v>-5.6772100567721003E-3</v>
      </c>
      <c r="F32" s="5">
        <f t="shared" si="8"/>
        <v>-0.12051649928263988</v>
      </c>
      <c r="H32">
        <v>936</v>
      </c>
      <c r="I32">
        <v>963</v>
      </c>
      <c r="J32">
        <v>936</v>
      </c>
      <c r="K32" s="5">
        <f t="shared" si="9"/>
        <v>0</v>
      </c>
      <c r="L32" s="5">
        <f t="shared" si="10"/>
        <v>-2.8037383177570093E-2</v>
      </c>
      <c r="M32" s="313"/>
      <c r="N32" s="313"/>
    </row>
    <row r="33" spans="1:29" x14ac:dyDescent="0.4">
      <c r="A33" t="s">
        <v>14</v>
      </c>
      <c r="B33">
        <v>2023</v>
      </c>
      <c r="C33">
        <v>2038</v>
      </c>
      <c r="D33">
        <v>1786</v>
      </c>
      <c r="E33" s="5">
        <f t="shared" si="7"/>
        <v>-0.11715274345032131</v>
      </c>
      <c r="F33" s="5">
        <f t="shared" si="8"/>
        <v>-0.12365063788027478</v>
      </c>
      <c r="H33">
        <v>1279</v>
      </c>
      <c r="I33">
        <v>1275</v>
      </c>
      <c r="J33">
        <v>1149</v>
      </c>
      <c r="K33" s="5">
        <f t="shared" si="9"/>
        <v>-0.1016419077404222</v>
      </c>
      <c r="L33" s="5">
        <f t="shared" si="10"/>
        <v>-9.8823529411764699E-2</v>
      </c>
      <c r="M33" s="313"/>
      <c r="N33" s="313"/>
    </row>
    <row r="34" spans="1:29" x14ac:dyDescent="0.4">
      <c r="A34" t="s">
        <v>15</v>
      </c>
      <c r="B34">
        <v>1902</v>
      </c>
      <c r="C34">
        <v>1934</v>
      </c>
      <c r="D34">
        <v>1788</v>
      </c>
      <c r="E34" s="5">
        <f t="shared" si="7"/>
        <v>-5.993690851735016E-2</v>
      </c>
      <c r="F34" s="5">
        <f t="shared" si="8"/>
        <v>-7.5491209927611172E-2</v>
      </c>
      <c r="H34">
        <v>1284</v>
      </c>
      <c r="I34">
        <v>1411</v>
      </c>
      <c r="J34">
        <v>1265</v>
      </c>
      <c r="K34" s="5">
        <f t="shared" si="9"/>
        <v>-1.4797507788161994E-2</v>
      </c>
      <c r="L34" s="5">
        <f t="shared" si="10"/>
        <v>-0.1034727143869596</v>
      </c>
      <c r="M34" s="313"/>
      <c r="N34" s="313"/>
    </row>
    <row r="35" spans="1:29" x14ac:dyDescent="0.4">
      <c r="A35" t="s">
        <v>16</v>
      </c>
      <c r="B35">
        <v>5186</v>
      </c>
      <c r="C35">
        <v>5399</v>
      </c>
      <c r="D35">
        <v>5004</v>
      </c>
      <c r="E35" s="5">
        <f t="shared" si="7"/>
        <v>-3.5094485152333203E-2</v>
      </c>
      <c r="F35" s="5">
        <f t="shared" si="8"/>
        <v>-7.3161696610483426E-2</v>
      </c>
      <c r="H35">
        <v>3812</v>
      </c>
      <c r="I35">
        <v>4033</v>
      </c>
      <c r="J35">
        <v>3788</v>
      </c>
      <c r="K35" s="5">
        <f t="shared" si="9"/>
        <v>-6.2959076600209865E-3</v>
      </c>
      <c r="L35" s="5">
        <f t="shared" si="10"/>
        <v>-6.0748822216712128E-2</v>
      </c>
      <c r="M35" s="313"/>
      <c r="N35" s="313"/>
    </row>
    <row r="36" spans="1:29" x14ac:dyDescent="0.4">
      <c r="E36" s="5"/>
    </row>
    <row r="41" spans="1:29" x14ac:dyDescent="0.4"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  <c r="S41" s="307"/>
      <c r="T41" s="307"/>
      <c r="U41" s="2"/>
      <c r="V41" s="2"/>
      <c r="W41" s="2"/>
      <c r="X41" s="306"/>
      <c r="Y41" s="307"/>
      <c r="Z41" s="307"/>
      <c r="AA41" s="2"/>
      <c r="AB41" s="2"/>
      <c r="AC41" s="2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  <ignoredErrors>
    <ignoredError sqref="O14:P14 O28:P2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A7B7-4C1E-490D-969A-58A63341837C}">
  <sheetPr>
    <tabColor theme="8" tint="0.39997558519241921"/>
  </sheetPr>
  <dimension ref="A1:Y303"/>
  <sheetViews>
    <sheetView zoomScale="98" zoomScaleNormal="98" workbookViewId="0">
      <selection activeCell="N27" sqref="N27"/>
    </sheetView>
  </sheetViews>
  <sheetFormatPr defaultColWidth="18.5" defaultRowHeight="12.3" x14ac:dyDescent="0.4"/>
  <cols>
    <col min="1" max="1" width="19.609375" customWidth="1"/>
    <col min="2" max="2" width="12" style="14" customWidth="1"/>
    <col min="3" max="3" width="12" style="223" customWidth="1"/>
    <col min="4" max="5" width="12" style="14" customWidth="1"/>
    <col min="6" max="6" width="12" style="223" customWidth="1"/>
    <col min="7" max="7" width="12" style="14" customWidth="1"/>
    <col min="8" max="8" width="5.83203125" customWidth="1"/>
    <col min="9" max="12" width="12.83203125" customWidth="1"/>
    <col min="13" max="13" width="7.5" customWidth="1"/>
    <col min="15" max="15" width="8.5" customWidth="1"/>
    <col min="16" max="16" width="12.6640625" customWidth="1"/>
    <col min="17" max="17" width="7.38671875" customWidth="1"/>
    <col min="18" max="18" width="9.33203125" customWidth="1"/>
    <col min="19" max="19" width="12.6640625" customWidth="1"/>
    <col min="20" max="20" width="7.6640625" customWidth="1"/>
    <col min="21" max="21" width="3.6640625" customWidth="1"/>
    <col min="22" max="22" width="9.71875" customWidth="1"/>
    <col min="23" max="23" width="11.5" customWidth="1"/>
    <col min="24" max="24" width="12.94140625" customWidth="1"/>
    <col min="25" max="25" width="9.71875" customWidth="1"/>
  </cols>
  <sheetData>
    <row r="1" spans="1:25" x14ac:dyDescent="0.4">
      <c r="A1" s="43" t="s">
        <v>126</v>
      </c>
      <c r="C1"/>
      <c r="F1" s="20"/>
      <c r="I1" s="6"/>
      <c r="J1" s="6"/>
      <c r="K1" s="6"/>
      <c r="L1" s="6"/>
    </row>
    <row r="2" spans="1:25" x14ac:dyDescent="0.4">
      <c r="C2" s="20"/>
      <c r="F2" s="20"/>
      <c r="I2" s="6"/>
      <c r="J2" s="6"/>
      <c r="K2" s="6"/>
      <c r="L2" s="6"/>
    </row>
    <row r="3" spans="1:25" x14ac:dyDescent="0.4">
      <c r="A3" s="20" t="s">
        <v>94</v>
      </c>
      <c r="C3"/>
      <c r="F3"/>
      <c r="I3" s="6"/>
      <c r="J3" s="6"/>
      <c r="K3" s="6"/>
      <c r="L3" s="6"/>
    </row>
    <row r="4" spans="1:25" x14ac:dyDescent="0.4">
      <c r="A4" s="20" t="s">
        <v>1</v>
      </c>
      <c r="C4" s="4"/>
      <c r="D4" s="3"/>
      <c r="F4" s="4"/>
      <c r="G4" s="3"/>
      <c r="I4" s="6"/>
      <c r="J4" s="6"/>
      <c r="K4" s="6"/>
      <c r="L4" s="6"/>
    </row>
    <row r="5" spans="1:25" x14ac:dyDescent="0.4">
      <c r="A5" s="21"/>
      <c r="B5" s="3"/>
      <c r="C5" s="4"/>
      <c r="D5" s="3"/>
      <c r="E5" s="3"/>
      <c r="F5" s="4"/>
      <c r="G5" s="3"/>
      <c r="I5" s="6"/>
      <c r="J5" s="6"/>
      <c r="K5" s="6"/>
      <c r="L5" s="6"/>
    </row>
    <row r="6" spans="1:25" ht="28.8" customHeight="1" x14ac:dyDescent="0.55000000000000004">
      <c r="A6" s="21"/>
      <c r="B6" s="44"/>
      <c r="C6" s="44">
        <v>2026</v>
      </c>
      <c r="D6" s="44"/>
      <c r="E6" s="44"/>
      <c r="F6" s="44">
        <v>2025</v>
      </c>
      <c r="G6" s="44"/>
      <c r="I6" s="547" t="s">
        <v>8840</v>
      </c>
      <c r="J6" s="547" t="s">
        <v>8851</v>
      </c>
      <c r="K6" s="547" t="s">
        <v>8852</v>
      </c>
      <c r="L6" s="547" t="s">
        <v>8840</v>
      </c>
      <c r="N6" s="562"/>
      <c r="O6" s="547"/>
      <c r="P6" s="548">
        <v>2026</v>
      </c>
      <c r="Q6" s="547"/>
      <c r="R6" s="547"/>
      <c r="S6" s="548">
        <v>2025</v>
      </c>
      <c r="T6" s="547"/>
      <c r="U6" s="563"/>
      <c r="V6" s="564" t="s">
        <v>8840</v>
      </c>
      <c r="W6" s="564" t="s">
        <v>8851</v>
      </c>
      <c r="X6" s="547" t="s">
        <v>8852</v>
      </c>
      <c r="Y6" s="564" t="s">
        <v>8840</v>
      </c>
    </row>
    <row r="7" spans="1:25" ht="14.4" x14ac:dyDescent="0.55000000000000004">
      <c r="A7" s="21"/>
      <c r="B7" s="44" t="s">
        <v>254</v>
      </c>
      <c r="C7" s="44" t="s">
        <v>255</v>
      </c>
      <c r="D7" s="44" t="s">
        <v>256</v>
      </c>
      <c r="E7" s="44" t="s">
        <v>254</v>
      </c>
      <c r="F7" s="44" t="s">
        <v>255</v>
      </c>
      <c r="G7" s="44" t="s">
        <v>256</v>
      </c>
      <c r="I7" s="548" t="s">
        <v>254</v>
      </c>
      <c r="J7" s="548" t="s">
        <v>255</v>
      </c>
      <c r="K7" s="548" t="s">
        <v>255</v>
      </c>
      <c r="L7" s="548" t="s">
        <v>256</v>
      </c>
      <c r="N7" s="565"/>
      <c r="O7" s="566" t="s">
        <v>254</v>
      </c>
      <c r="P7" s="556" t="s">
        <v>255</v>
      </c>
      <c r="Q7" s="566" t="s">
        <v>256</v>
      </c>
      <c r="R7" s="566" t="s">
        <v>254</v>
      </c>
      <c r="S7" s="556" t="s">
        <v>255</v>
      </c>
      <c r="T7" s="566" t="s">
        <v>256</v>
      </c>
      <c r="U7" s="563"/>
      <c r="V7" s="556" t="s">
        <v>254</v>
      </c>
      <c r="W7" s="556" t="s">
        <v>255</v>
      </c>
      <c r="X7" s="556" t="s">
        <v>255</v>
      </c>
      <c r="Y7" s="556" t="s">
        <v>256</v>
      </c>
    </row>
    <row r="8" spans="1:25" ht="14.4" x14ac:dyDescent="0.55000000000000004">
      <c r="A8" s="198" t="s">
        <v>20</v>
      </c>
      <c r="B8" s="559">
        <v>6684</v>
      </c>
      <c r="C8" s="544">
        <v>336722</v>
      </c>
      <c r="D8" s="559">
        <v>23</v>
      </c>
      <c r="E8" s="561">
        <v>7210</v>
      </c>
      <c r="F8" s="543">
        <v>321373</v>
      </c>
      <c r="G8" s="557">
        <v>22</v>
      </c>
      <c r="I8" s="549">
        <f>(B8-E8)/E8</f>
        <v>-7.2954230235783638E-2</v>
      </c>
      <c r="J8" s="550">
        <f>(C8-F8)</f>
        <v>15349</v>
      </c>
      <c r="K8" s="551">
        <f>(C8-F8)/F8</f>
        <v>4.7760701739100672E-2</v>
      </c>
      <c r="L8" s="552">
        <f>(D8-G8)/G8</f>
        <v>4.5454545454545456E-2</v>
      </c>
      <c r="N8" s="567" t="s">
        <v>20</v>
      </c>
      <c r="O8" s="568">
        <f>B8</f>
        <v>6684</v>
      </c>
      <c r="P8" s="569">
        <f>C8</f>
        <v>336722</v>
      </c>
      <c r="Q8" s="570">
        <f>D8</f>
        <v>23</v>
      </c>
      <c r="R8" s="571">
        <f t="shared" ref="R8:T8" si="0">E8</f>
        <v>7210</v>
      </c>
      <c r="S8" s="572">
        <f>F8</f>
        <v>321373</v>
      </c>
      <c r="T8" s="573">
        <f t="shared" si="0"/>
        <v>22</v>
      </c>
      <c r="U8" s="563"/>
      <c r="V8" s="574">
        <f>(O8-R8)/R8</f>
        <v>-7.2954230235783638E-2</v>
      </c>
      <c r="W8" s="575">
        <f>(P8-S8)</f>
        <v>15349</v>
      </c>
      <c r="X8" s="576">
        <f>(P8-S8)/S8</f>
        <v>4.7760701739100672E-2</v>
      </c>
      <c r="Y8" s="576">
        <f>(Q8-T8)/T8</f>
        <v>4.5454545454545456E-2</v>
      </c>
    </row>
    <row r="9" spans="1:25" ht="14.4" x14ac:dyDescent="0.55000000000000004">
      <c r="A9" t="s">
        <v>21</v>
      </c>
      <c r="B9" s="560">
        <v>53</v>
      </c>
      <c r="C9" s="545">
        <v>592776</v>
      </c>
      <c r="D9" s="560">
        <v>18</v>
      </c>
      <c r="E9" s="558">
        <v>47</v>
      </c>
      <c r="F9" s="536">
        <v>601090</v>
      </c>
      <c r="G9" s="558">
        <v>22</v>
      </c>
      <c r="I9" s="553">
        <f>(B9-E9)/E9</f>
        <v>0.1276595744680851</v>
      </c>
      <c r="J9" s="554">
        <f>(C9-F9)</f>
        <v>-8314</v>
      </c>
      <c r="K9" s="555">
        <f t="shared" ref="K9:L24" si="1">(C9-F9)/F9</f>
        <v>-1.3831539370144239E-2</v>
      </c>
      <c r="L9" s="553">
        <f t="shared" si="1"/>
        <v>-0.18181818181818182</v>
      </c>
      <c r="N9" s="567" t="s">
        <v>71</v>
      </c>
      <c r="O9" s="568">
        <f t="shared" ref="O9:T9" si="2">B32</f>
        <v>3518</v>
      </c>
      <c r="P9" s="569">
        <f>C32</f>
        <v>577348</v>
      </c>
      <c r="Q9" s="570">
        <f t="shared" si="2"/>
        <v>26</v>
      </c>
      <c r="R9" s="571">
        <f t="shared" si="2"/>
        <v>3706</v>
      </c>
      <c r="S9" s="572">
        <f>F32</f>
        <v>577921</v>
      </c>
      <c r="T9" s="573">
        <f t="shared" si="2"/>
        <v>24</v>
      </c>
      <c r="U9" s="567"/>
      <c r="V9" s="574">
        <f>(O9-R9)/R9</f>
        <v>-5.0728548300053966E-2</v>
      </c>
      <c r="W9" s="575">
        <f>(P9-S9)</f>
        <v>-573</v>
      </c>
      <c r="X9" s="576">
        <f t="shared" ref="X9:Y15" si="3">(P9-S9)/S9</f>
        <v>-9.9148499535403633E-4</v>
      </c>
      <c r="Y9" s="576">
        <f t="shared" si="3"/>
        <v>8.3333333333333329E-2</v>
      </c>
    </row>
    <row r="10" spans="1:25" ht="14.4" x14ac:dyDescent="0.55000000000000004">
      <c r="A10" t="s">
        <v>22</v>
      </c>
      <c r="B10" s="560">
        <v>106</v>
      </c>
      <c r="C10" s="545">
        <v>288483</v>
      </c>
      <c r="D10" s="560">
        <v>18</v>
      </c>
      <c r="E10" s="558">
        <v>129</v>
      </c>
      <c r="F10" s="536">
        <v>258431</v>
      </c>
      <c r="G10" s="558">
        <v>24</v>
      </c>
      <c r="I10" s="553">
        <f>(B10-E10)/E10</f>
        <v>-0.17829457364341086</v>
      </c>
      <c r="J10" s="554">
        <f>(C10-F10)</f>
        <v>30052</v>
      </c>
      <c r="K10" s="553">
        <f t="shared" si="1"/>
        <v>0.11628635883465993</v>
      </c>
      <c r="L10" s="553">
        <f t="shared" si="1"/>
        <v>-0.25</v>
      </c>
      <c r="N10" s="567" t="s">
        <v>92</v>
      </c>
      <c r="O10" s="568">
        <f t="shared" ref="O10:S10" si="4">B86</f>
        <v>824</v>
      </c>
      <c r="P10" s="569">
        <f>C86</f>
        <v>606265</v>
      </c>
      <c r="Q10" s="570">
        <f t="shared" si="4"/>
        <v>29</v>
      </c>
      <c r="R10" s="571">
        <f t="shared" si="4"/>
        <v>826</v>
      </c>
      <c r="S10" s="572">
        <f t="shared" si="4"/>
        <v>556614</v>
      </c>
      <c r="T10" s="573">
        <f>G86</f>
        <v>29</v>
      </c>
      <c r="U10" s="567"/>
      <c r="V10" s="574">
        <f>(O10-R10)/R10</f>
        <v>-2.4213075060532689E-3</v>
      </c>
      <c r="W10" s="575">
        <f>(P10-S10)</f>
        <v>49651</v>
      </c>
      <c r="X10" s="576">
        <f t="shared" si="3"/>
        <v>8.9201852630368617E-2</v>
      </c>
      <c r="Y10" s="576">
        <f t="shared" si="3"/>
        <v>0</v>
      </c>
    </row>
    <row r="11" spans="1:25" ht="14.4" x14ac:dyDescent="0.55000000000000004">
      <c r="A11" t="s">
        <v>23</v>
      </c>
      <c r="B11" s="560">
        <v>154</v>
      </c>
      <c r="C11" s="545">
        <v>299952</v>
      </c>
      <c r="D11" s="560">
        <v>18</v>
      </c>
      <c r="E11" s="558">
        <v>131</v>
      </c>
      <c r="F11" s="536">
        <v>293794</v>
      </c>
      <c r="G11" s="558">
        <v>15</v>
      </c>
      <c r="I11" s="553">
        <f>(B11-E11)/E11</f>
        <v>0.17557251908396945</v>
      </c>
      <c r="J11" s="554">
        <f t="shared" ref="J11:J27" si="5">(C11-F11)</f>
        <v>6158</v>
      </c>
      <c r="K11" s="553">
        <f t="shared" si="1"/>
        <v>2.0960264675248644E-2</v>
      </c>
      <c r="L11" s="553">
        <f>(D11-G11)/G11</f>
        <v>0.2</v>
      </c>
      <c r="N11" s="577" t="s">
        <v>62</v>
      </c>
      <c r="O11" s="578">
        <f t="shared" ref="O11:T11" si="6">B66</f>
        <v>1146</v>
      </c>
      <c r="P11" s="579">
        <f t="shared" si="6"/>
        <v>449264</v>
      </c>
      <c r="Q11" s="580">
        <f t="shared" si="6"/>
        <v>26</v>
      </c>
      <c r="R11" s="581">
        <f t="shared" si="6"/>
        <v>1285</v>
      </c>
      <c r="S11" s="582">
        <f t="shared" si="6"/>
        <v>428451</v>
      </c>
      <c r="T11" s="583">
        <f t="shared" si="6"/>
        <v>27</v>
      </c>
      <c r="U11" s="567"/>
      <c r="V11" s="584">
        <f>(O11-R11)/R11</f>
        <v>-0.10817120622568094</v>
      </c>
      <c r="W11" s="585">
        <f>(P11-S11)</f>
        <v>20813</v>
      </c>
      <c r="X11" s="586">
        <f t="shared" si="3"/>
        <v>4.8577316892713517E-2</v>
      </c>
      <c r="Y11" s="586">
        <f>(Q11-T11)/T11</f>
        <v>-3.7037037037037035E-2</v>
      </c>
    </row>
    <row r="12" spans="1:25" ht="14.4" x14ac:dyDescent="0.55000000000000004">
      <c r="A12" t="s">
        <v>24</v>
      </c>
      <c r="B12" s="560">
        <v>74</v>
      </c>
      <c r="C12" s="545">
        <v>851913</v>
      </c>
      <c r="D12" s="560">
        <v>19</v>
      </c>
      <c r="E12" s="558">
        <v>104</v>
      </c>
      <c r="F12" s="536">
        <v>703673</v>
      </c>
      <c r="G12" s="558">
        <v>24</v>
      </c>
      <c r="I12" s="553">
        <f t="shared" ref="I12:I27" si="7">(B12-E12)/E12</f>
        <v>-0.28846153846153844</v>
      </c>
      <c r="J12" s="554">
        <f t="shared" si="5"/>
        <v>148240</v>
      </c>
      <c r="K12" s="553">
        <f t="shared" si="1"/>
        <v>0.21066603379694829</v>
      </c>
      <c r="L12" s="555">
        <f t="shared" si="1"/>
        <v>-0.20833333333333334</v>
      </c>
      <c r="N12" s="563"/>
      <c r="O12" s="587"/>
      <c r="P12" s="588">
        <f>SUM(P8:P11)/4</f>
        <v>492399.75</v>
      </c>
      <c r="Q12" s="589">
        <f>SUM(Q8:Q11)/4</f>
        <v>26</v>
      </c>
      <c r="R12" s="587"/>
      <c r="S12" s="590">
        <f>SUM(S8:S11)/4</f>
        <v>471089.75</v>
      </c>
      <c r="T12" s="589">
        <f>SUM(T8:T11)/4</f>
        <v>25.5</v>
      </c>
      <c r="U12" s="563"/>
      <c r="V12" s="563"/>
      <c r="W12" s="591">
        <f>SUM(W8:W11)/4</f>
        <v>21310</v>
      </c>
      <c r="X12" s="555">
        <f>(P12-S12)/S12</f>
        <v>4.5235541635113057E-2</v>
      </c>
      <c r="Y12" s="563"/>
    </row>
    <row r="13" spans="1:25" ht="14.4" x14ac:dyDescent="0.55000000000000004">
      <c r="A13" t="s">
        <v>25</v>
      </c>
      <c r="B13" s="560">
        <v>289</v>
      </c>
      <c r="C13" s="545">
        <v>474578</v>
      </c>
      <c r="D13" s="560">
        <v>19</v>
      </c>
      <c r="E13" s="558">
        <v>327</v>
      </c>
      <c r="F13" s="536">
        <v>461818</v>
      </c>
      <c r="G13" s="558">
        <v>21</v>
      </c>
      <c r="I13" s="553">
        <f t="shared" si="7"/>
        <v>-0.11620795107033639</v>
      </c>
      <c r="J13" s="554">
        <f t="shared" si="5"/>
        <v>12760</v>
      </c>
      <c r="K13" s="553">
        <f t="shared" si="1"/>
        <v>2.762993213776856E-2</v>
      </c>
      <c r="L13" s="553">
        <f t="shared" si="1"/>
        <v>-9.5238095238095233E-2</v>
      </c>
      <c r="N13" s="567" t="s">
        <v>0</v>
      </c>
      <c r="O13" s="568">
        <f t="shared" ref="O13:T13" si="8">B101</f>
        <v>827</v>
      </c>
      <c r="P13" s="569">
        <f t="shared" si="8"/>
        <v>360753</v>
      </c>
      <c r="Q13" s="570">
        <f t="shared" si="8"/>
        <v>31</v>
      </c>
      <c r="R13" s="571">
        <f t="shared" si="8"/>
        <v>857</v>
      </c>
      <c r="S13" s="572">
        <f t="shared" si="8"/>
        <v>341875</v>
      </c>
      <c r="T13" s="592">
        <f t="shared" si="8"/>
        <v>28</v>
      </c>
      <c r="U13" s="567"/>
      <c r="V13" s="574">
        <f>(O13-R13)/R13</f>
        <v>-3.5005834305717617E-2</v>
      </c>
      <c r="W13" s="575">
        <f>(P13-S13)</f>
        <v>18878</v>
      </c>
      <c r="X13" s="576">
        <f>(P13-S13)/S13</f>
        <v>5.5219012797074953E-2</v>
      </c>
      <c r="Y13" s="576">
        <f>(Q13-T13)/T13</f>
        <v>0.10714285714285714</v>
      </c>
    </row>
    <row r="14" spans="1:25" ht="14.4" x14ac:dyDescent="0.55000000000000004">
      <c r="A14" t="s">
        <v>26</v>
      </c>
      <c r="B14" s="560">
        <v>138</v>
      </c>
      <c r="C14" s="545">
        <v>368530</v>
      </c>
      <c r="D14" s="560">
        <v>22</v>
      </c>
      <c r="E14" s="558">
        <v>152</v>
      </c>
      <c r="F14" s="536">
        <v>316659</v>
      </c>
      <c r="G14" s="558">
        <v>20</v>
      </c>
      <c r="I14" s="553">
        <f t="shared" si="7"/>
        <v>-9.2105263157894732E-2</v>
      </c>
      <c r="J14" s="554">
        <f t="shared" si="5"/>
        <v>51871</v>
      </c>
      <c r="K14" s="553">
        <f t="shared" si="1"/>
        <v>0.16380712375141715</v>
      </c>
      <c r="L14" s="553">
        <f t="shared" si="1"/>
        <v>0.1</v>
      </c>
      <c r="N14" s="567" t="s">
        <v>93</v>
      </c>
      <c r="O14" s="568">
        <f t="shared" ref="O14:T14" si="9">B131</f>
        <v>1566</v>
      </c>
      <c r="P14" s="569">
        <f t="shared" si="9"/>
        <v>364929</v>
      </c>
      <c r="Q14" s="570">
        <f t="shared" si="9"/>
        <v>24</v>
      </c>
      <c r="R14" s="571">
        <f t="shared" si="9"/>
        <v>1753</v>
      </c>
      <c r="S14" s="572">
        <f t="shared" si="9"/>
        <v>333350</v>
      </c>
      <c r="T14" s="592">
        <f t="shared" si="9"/>
        <v>25</v>
      </c>
      <c r="U14" s="567"/>
      <c r="V14" s="574">
        <f>(O14-R14)/R14</f>
        <v>-0.10667427267541357</v>
      </c>
      <c r="W14" s="575">
        <f>(P14-S14)</f>
        <v>31579</v>
      </c>
      <c r="X14" s="576">
        <f t="shared" si="3"/>
        <v>9.4732263386830662E-2</v>
      </c>
      <c r="Y14" s="576">
        <f>(Q14-T14)/T14</f>
        <v>-0.04</v>
      </c>
    </row>
    <row r="15" spans="1:25" ht="14.4" x14ac:dyDescent="0.55000000000000004">
      <c r="A15" t="s">
        <v>27</v>
      </c>
      <c r="B15" s="560">
        <v>90</v>
      </c>
      <c r="C15" s="545">
        <v>404361</v>
      </c>
      <c r="D15" s="560">
        <v>10</v>
      </c>
      <c r="E15" s="558">
        <v>101</v>
      </c>
      <c r="F15" s="536">
        <v>414833</v>
      </c>
      <c r="G15" s="558">
        <v>9</v>
      </c>
      <c r="I15" s="553">
        <f t="shared" si="7"/>
        <v>-0.10891089108910891</v>
      </c>
      <c r="J15" s="554">
        <f t="shared" si="5"/>
        <v>-10472</v>
      </c>
      <c r="K15" s="553">
        <f t="shared" si="1"/>
        <v>-2.5243893325747953E-2</v>
      </c>
      <c r="L15" s="553">
        <f t="shared" si="1"/>
        <v>0.1111111111111111</v>
      </c>
      <c r="N15" s="567" t="s">
        <v>91</v>
      </c>
      <c r="O15" s="568">
        <f t="shared" ref="O15:T15" si="10">B151</f>
        <v>1134</v>
      </c>
      <c r="P15" s="569">
        <f t="shared" si="10"/>
        <v>395946</v>
      </c>
      <c r="Q15" s="570">
        <f t="shared" si="10"/>
        <v>22</v>
      </c>
      <c r="R15" s="571">
        <f t="shared" si="10"/>
        <v>1257</v>
      </c>
      <c r="S15" s="572">
        <f t="shared" si="10"/>
        <v>352263</v>
      </c>
      <c r="T15" s="592">
        <f t="shared" si="10"/>
        <v>25</v>
      </c>
      <c r="U15" s="567"/>
      <c r="V15" s="574">
        <f>(O15-R15)/R15</f>
        <v>-9.7852028639618144E-2</v>
      </c>
      <c r="W15" s="575">
        <f>(P15-S15)</f>
        <v>43683</v>
      </c>
      <c r="X15" s="576">
        <f t="shared" si="3"/>
        <v>0.12400677902589827</v>
      </c>
      <c r="Y15" s="576">
        <f>(Q15-T15)/T15</f>
        <v>-0.12</v>
      </c>
    </row>
    <row r="16" spans="1:25" ht="14.4" x14ac:dyDescent="0.55000000000000004">
      <c r="A16" t="s">
        <v>28</v>
      </c>
      <c r="B16" s="560">
        <v>235</v>
      </c>
      <c r="C16" s="545">
        <v>338154</v>
      </c>
      <c r="D16" s="560">
        <v>16</v>
      </c>
      <c r="E16" s="558">
        <v>288</v>
      </c>
      <c r="F16" s="536">
        <v>321309</v>
      </c>
      <c r="G16" s="558">
        <v>19</v>
      </c>
      <c r="I16" s="553">
        <f t="shared" si="7"/>
        <v>-0.18402777777777779</v>
      </c>
      <c r="J16" s="554">
        <f t="shared" si="5"/>
        <v>16845</v>
      </c>
      <c r="K16" s="553">
        <f t="shared" si="1"/>
        <v>5.2426169201609668E-2</v>
      </c>
      <c r="L16" s="553">
        <f t="shared" si="1"/>
        <v>-0.15789473684210525</v>
      </c>
      <c r="N16" s="593" t="s">
        <v>52</v>
      </c>
      <c r="O16" s="578">
        <f t="shared" ref="O16:T16" si="11">B170</f>
        <v>956</v>
      </c>
      <c r="P16" s="579">
        <f t="shared" si="11"/>
        <v>592662</v>
      </c>
      <c r="Q16" s="580">
        <f t="shared" si="11"/>
        <v>49</v>
      </c>
      <c r="R16" s="581">
        <f t="shared" si="11"/>
        <v>1067</v>
      </c>
      <c r="S16" s="582">
        <f t="shared" si="11"/>
        <v>573494</v>
      </c>
      <c r="T16" s="594">
        <f t="shared" si="11"/>
        <v>53</v>
      </c>
      <c r="U16" s="567"/>
      <c r="V16" s="584">
        <f>(O16-R16)/R16</f>
        <v>-0.10402999062792877</v>
      </c>
      <c r="W16" s="585">
        <f>(P16-S16)</f>
        <v>19168</v>
      </c>
      <c r="X16" s="586">
        <f>(P16-S16)/S16</f>
        <v>3.3423191872975135E-2</v>
      </c>
      <c r="Y16" s="586">
        <f>(Q16-T16)/T16</f>
        <v>-7.5471698113207544E-2</v>
      </c>
    </row>
    <row r="17" spans="1:25" ht="14.4" x14ac:dyDescent="0.55000000000000004">
      <c r="A17" t="s">
        <v>29</v>
      </c>
      <c r="B17" s="560">
        <v>42</v>
      </c>
      <c r="C17" s="545">
        <v>461750</v>
      </c>
      <c r="D17" s="560">
        <v>12</v>
      </c>
      <c r="E17" s="558">
        <v>46</v>
      </c>
      <c r="F17" s="536">
        <v>398683</v>
      </c>
      <c r="G17" s="558">
        <v>14</v>
      </c>
      <c r="I17" s="553">
        <f t="shared" si="7"/>
        <v>-8.6956521739130432E-2</v>
      </c>
      <c r="J17" s="554">
        <f t="shared" si="5"/>
        <v>63067</v>
      </c>
      <c r="K17" s="553">
        <f t="shared" si="1"/>
        <v>0.15818833509329466</v>
      </c>
      <c r="L17" s="553">
        <f t="shared" si="1"/>
        <v>-0.14285714285714285</v>
      </c>
      <c r="N17" s="563"/>
      <c r="O17" s="595"/>
      <c r="P17" s="590">
        <f>(P8+P9+P10+P11+P13+P14+P15+P16)/7</f>
        <v>526269.85714285716</v>
      </c>
      <c r="Q17" s="595"/>
      <c r="R17" s="595"/>
      <c r="S17" s="590">
        <f>(S8+S9+S10+S11+S13+S14+S15+S16)/7</f>
        <v>497905.85714285716</v>
      </c>
      <c r="T17" s="595"/>
      <c r="U17" s="563"/>
      <c r="V17" s="563"/>
      <c r="W17" s="590">
        <f>(W8+W9+W10+W11+W13+W14+W15+W16)/7</f>
        <v>28364</v>
      </c>
      <c r="X17" s="555">
        <f>(P17-S17)/S17</f>
        <v>5.6966592364993837E-2</v>
      </c>
      <c r="Y17" s="563"/>
    </row>
    <row r="18" spans="1:25" ht="14.4" x14ac:dyDescent="0.55000000000000004">
      <c r="A18" t="s">
        <v>10</v>
      </c>
      <c r="B18" s="560">
        <v>3870</v>
      </c>
      <c r="C18" s="545">
        <v>262040</v>
      </c>
      <c r="D18" s="560">
        <v>28</v>
      </c>
      <c r="E18" s="558">
        <v>4093</v>
      </c>
      <c r="F18" s="536">
        <v>253643</v>
      </c>
      <c r="G18" s="558">
        <v>26</v>
      </c>
      <c r="I18" s="553">
        <f t="shared" si="7"/>
        <v>-5.4483264109455171E-2</v>
      </c>
      <c r="J18" s="554">
        <f t="shared" si="5"/>
        <v>8397</v>
      </c>
      <c r="K18" s="553">
        <f t="shared" si="1"/>
        <v>3.3105585409414016E-2</v>
      </c>
      <c r="L18" s="553">
        <f t="shared" si="1"/>
        <v>7.6923076923076927E-2</v>
      </c>
      <c r="N18" s="361"/>
      <c r="O18" s="361"/>
      <c r="P18" s="361"/>
      <c r="Q18" s="361"/>
      <c r="R18" s="361"/>
      <c r="S18" s="361"/>
      <c r="T18" s="361"/>
      <c r="U18" s="361"/>
      <c r="V18" s="361"/>
      <c r="W18" s="484"/>
      <c r="X18" s="484"/>
      <c r="Y18" s="484"/>
    </row>
    <row r="19" spans="1:25" ht="14.4" x14ac:dyDescent="0.55000000000000004">
      <c r="A19" t="s">
        <v>30</v>
      </c>
      <c r="B19" s="560">
        <v>208</v>
      </c>
      <c r="C19" s="545">
        <v>408035</v>
      </c>
      <c r="D19" s="560">
        <v>18</v>
      </c>
      <c r="E19" s="558">
        <v>224</v>
      </c>
      <c r="F19" s="536">
        <v>402802</v>
      </c>
      <c r="G19" s="558">
        <v>17</v>
      </c>
      <c r="I19" s="553">
        <f t="shared" si="7"/>
        <v>-7.1428571428571425E-2</v>
      </c>
      <c r="J19" s="554">
        <f t="shared" si="5"/>
        <v>5233</v>
      </c>
      <c r="K19" s="553">
        <f t="shared" si="1"/>
        <v>1.299149458046385E-2</v>
      </c>
      <c r="L19" s="555">
        <f t="shared" si="1"/>
        <v>5.8823529411764705E-2</v>
      </c>
      <c r="N19" s="563" t="s">
        <v>8855</v>
      </c>
      <c r="O19" s="595"/>
      <c r="P19" s="563"/>
      <c r="Q19" s="595"/>
      <c r="R19" s="595"/>
      <c r="S19" s="563"/>
      <c r="T19" s="595"/>
      <c r="U19" s="563"/>
      <c r="V19" s="563"/>
      <c r="W19" s="563"/>
      <c r="X19" s="563"/>
      <c r="Y19" s="563"/>
    </row>
    <row r="20" spans="1:25" ht="14.4" x14ac:dyDescent="0.55000000000000004">
      <c r="A20" t="s">
        <v>31</v>
      </c>
      <c r="B20" s="560">
        <v>23</v>
      </c>
      <c r="C20" s="545">
        <v>1229044</v>
      </c>
      <c r="D20" s="560">
        <v>75</v>
      </c>
      <c r="E20" s="558">
        <v>25</v>
      </c>
      <c r="F20" s="536">
        <v>1137650</v>
      </c>
      <c r="G20" s="558">
        <v>30</v>
      </c>
      <c r="I20" s="553">
        <f t="shared" si="7"/>
        <v>-0.08</v>
      </c>
      <c r="J20" s="554">
        <f>(C20-F20)</f>
        <v>91394</v>
      </c>
      <c r="K20" s="555">
        <f t="shared" si="1"/>
        <v>8.0335779897156415E-2</v>
      </c>
      <c r="L20" s="553">
        <f t="shared" si="1"/>
        <v>1.5</v>
      </c>
      <c r="N20" s="563" t="s">
        <v>8853</v>
      </c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</row>
    <row r="21" spans="1:25" ht="14.4" x14ac:dyDescent="0.55000000000000004">
      <c r="A21" t="s">
        <v>32</v>
      </c>
      <c r="B21" s="560">
        <v>81</v>
      </c>
      <c r="C21" s="545">
        <v>315735</v>
      </c>
      <c r="D21" s="560">
        <v>21</v>
      </c>
      <c r="E21" s="558">
        <v>85</v>
      </c>
      <c r="F21" s="536">
        <v>299543</v>
      </c>
      <c r="G21" s="558">
        <v>19</v>
      </c>
      <c r="I21" s="553">
        <f t="shared" si="7"/>
        <v>-4.7058823529411764E-2</v>
      </c>
      <c r="J21" s="554">
        <f t="shared" si="5"/>
        <v>16192</v>
      </c>
      <c r="K21" s="553">
        <f t="shared" si="1"/>
        <v>5.405567814971473E-2</v>
      </c>
      <c r="L21" s="553">
        <f t="shared" si="1"/>
        <v>0.10526315789473684</v>
      </c>
      <c r="N21" s="596" t="s">
        <v>8854</v>
      </c>
      <c r="O21" s="597"/>
      <c r="P21" s="598">
        <v>2026</v>
      </c>
      <c r="Q21" s="597"/>
      <c r="R21" s="597"/>
      <c r="S21" s="598">
        <v>2025</v>
      </c>
      <c r="T21" s="597"/>
      <c r="U21" s="563"/>
      <c r="V21" s="599" t="s">
        <v>8840</v>
      </c>
      <c r="W21" s="599" t="s">
        <v>8851</v>
      </c>
      <c r="X21" s="599" t="s">
        <v>8852</v>
      </c>
      <c r="Y21" s="599" t="s">
        <v>8840</v>
      </c>
    </row>
    <row r="22" spans="1:25" ht="14.4" x14ac:dyDescent="0.55000000000000004">
      <c r="A22" t="s">
        <v>33</v>
      </c>
      <c r="B22" s="560">
        <v>111</v>
      </c>
      <c r="C22" s="545">
        <v>648909</v>
      </c>
      <c r="D22" s="560">
        <v>15</v>
      </c>
      <c r="E22" s="558">
        <v>114</v>
      </c>
      <c r="F22" s="536">
        <v>655527</v>
      </c>
      <c r="G22" s="558">
        <v>14</v>
      </c>
      <c r="I22" s="555">
        <f t="shared" si="7"/>
        <v>-2.6315789473684209E-2</v>
      </c>
      <c r="J22" s="554">
        <f t="shared" si="5"/>
        <v>-6618</v>
      </c>
      <c r="K22" s="553">
        <f t="shared" si="1"/>
        <v>-1.0095693998874188E-2</v>
      </c>
      <c r="L22" s="555">
        <f t="shared" si="1"/>
        <v>7.1428571428571425E-2</v>
      </c>
      <c r="N22" s="600"/>
      <c r="O22" s="601" t="s">
        <v>254</v>
      </c>
      <c r="P22" s="602" t="s">
        <v>255</v>
      </c>
      <c r="Q22" s="601" t="s">
        <v>256</v>
      </c>
      <c r="R22" s="601" t="s">
        <v>254</v>
      </c>
      <c r="S22" s="602" t="s">
        <v>255</v>
      </c>
      <c r="T22" s="601" t="s">
        <v>256</v>
      </c>
      <c r="U22" s="563"/>
      <c r="V22" s="602" t="s">
        <v>254</v>
      </c>
      <c r="W22" s="602" t="s">
        <v>255</v>
      </c>
      <c r="X22" s="602" t="s">
        <v>255</v>
      </c>
      <c r="Y22" s="602" t="s">
        <v>256</v>
      </c>
    </row>
    <row r="23" spans="1:25" ht="14.4" x14ac:dyDescent="0.55000000000000004">
      <c r="A23" t="s">
        <v>34</v>
      </c>
      <c r="B23" s="560">
        <v>117</v>
      </c>
      <c r="C23" s="545">
        <v>309993</v>
      </c>
      <c r="D23" s="560">
        <v>12</v>
      </c>
      <c r="E23" s="558">
        <v>152</v>
      </c>
      <c r="F23" s="536">
        <v>320199</v>
      </c>
      <c r="G23" s="558">
        <v>13</v>
      </c>
      <c r="I23" s="553">
        <f t="shared" si="7"/>
        <v>-0.23026315789473684</v>
      </c>
      <c r="J23" s="554">
        <f t="shared" si="5"/>
        <v>-10206</v>
      </c>
      <c r="K23" s="553">
        <f t="shared" si="1"/>
        <v>-3.1873928400775769E-2</v>
      </c>
      <c r="L23" s="553">
        <f t="shared" si="1"/>
        <v>-7.6923076923076927E-2</v>
      </c>
      <c r="N23" t="s">
        <v>38</v>
      </c>
      <c r="O23" s="560">
        <v>155</v>
      </c>
      <c r="P23" s="545">
        <v>908887</v>
      </c>
      <c r="Q23" s="560">
        <v>9</v>
      </c>
      <c r="R23" s="558">
        <v>144</v>
      </c>
      <c r="S23" s="536">
        <v>776763</v>
      </c>
      <c r="T23" s="558">
        <v>13</v>
      </c>
      <c r="V23" s="553">
        <f t="shared" ref="V23" si="12">(O23-R23)/R23</f>
        <v>7.6388888888888895E-2</v>
      </c>
      <c r="W23" s="554">
        <f t="shared" ref="W23" si="13">(P23-S23)</f>
        <v>132124</v>
      </c>
      <c r="X23" s="553">
        <f t="shared" ref="X23" si="14">(P23-S23)/S23</f>
        <v>0.17009564049780951</v>
      </c>
      <c r="Y23" s="553">
        <f t="shared" ref="Y23" si="15">(Q23-T23)/T23</f>
        <v>-0.30769230769230771</v>
      </c>
    </row>
    <row r="24" spans="1:25" ht="14.4" x14ac:dyDescent="0.55000000000000004">
      <c r="A24" t="s">
        <v>35</v>
      </c>
      <c r="B24" s="560">
        <v>423</v>
      </c>
      <c r="C24" s="545">
        <v>480063</v>
      </c>
      <c r="D24" s="560">
        <v>12</v>
      </c>
      <c r="E24" s="558">
        <v>494</v>
      </c>
      <c r="F24" s="536">
        <v>450290</v>
      </c>
      <c r="G24" s="558">
        <v>14</v>
      </c>
      <c r="I24" s="555">
        <f t="shared" si="7"/>
        <v>-0.1437246963562753</v>
      </c>
      <c r="J24" s="554">
        <f t="shared" si="5"/>
        <v>29773</v>
      </c>
      <c r="K24" s="553">
        <f t="shared" si="1"/>
        <v>6.6119611805725204E-2</v>
      </c>
      <c r="L24" s="553">
        <f t="shared" si="1"/>
        <v>-0.14285714285714285</v>
      </c>
      <c r="N24" t="s">
        <v>40</v>
      </c>
      <c r="O24" s="560">
        <v>137</v>
      </c>
      <c r="P24" s="545">
        <v>649473</v>
      </c>
      <c r="Q24" s="560">
        <v>17</v>
      </c>
      <c r="R24" s="558">
        <v>125</v>
      </c>
      <c r="S24" s="536">
        <v>556918</v>
      </c>
      <c r="T24" s="558">
        <v>23</v>
      </c>
      <c r="V24" s="553">
        <v>9.6000000000000002E-2</v>
      </c>
      <c r="W24" s="554">
        <v>92555</v>
      </c>
      <c r="X24" s="553">
        <v>0.16619143213183987</v>
      </c>
      <c r="Y24" s="555">
        <v>-0.2608695652173913</v>
      </c>
    </row>
    <row r="25" spans="1:25" ht="14.4" x14ac:dyDescent="0.55000000000000004">
      <c r="A25" t="s">
        <v>36</v>
      </c>
      <c r="B25" s="560">
        <v>493</v>
      </c>
      <c r="C25" s="545">
        <v>293155</v>
      </c>
      <c r="D25" s="560">
        <v>16</v>
      </c>
      <c r="E25" s="558">
        <v>531</v>
      </c>
      <c r="F25" s="536">
        <v>276148</v>
      </c>
      <c r="G25" s="558">
        <v>13</v>
      </c>
      <c r="I25" s="553">
        <f t="shared" si="7"/>
        <v>-7.1563088512241052E-2</v>
      </c>
      <c r="J25" s="554">
        <f t="shared" si="5"/>
        <v>17007</v>
      </c>
      <c r="K25" s="553">
        <f t="shared" ref="K25:L27" si="16">(C25-F25)/F25</f>
        <v>6.1586540550719181E-2</v>
      </c>
      <c r="L25" s="553">
        <f t="shared" si="16"/>
        <v>0.23076923076923078</v>
      </c>
      <c r="N25" t="s">
        <v>44</v>
      </c>
      <c r="O25" s="560">
        <v>141</v>
      </c>
      <c r="P25" s="545">
        <v>466432</v>
      </c>
      <c r="Q25" s="560">
        <v>26</v>
      </c>
      <c r="R25" s="558">
        <v>129</v>
      </c>
      <c r="S25" s="536">
        <v>405487</v>
      </c>
      <c r="T25" s="558">
        <v>28</v>
      </c>
      <c r="V25" s="553">
        <v>9.3023255813953487E-2</v>
      </c>
      <c r="W25" s="554">
        <v>60945</v>
      </c>
      <c r="X25" s="553">
        <v>0.15030074946915684</v>
      </c>
      <c r="Y25" s="553">
        <v>-7.1428571428571425E-2</v>
      </c>
    </row>
    <row r="26" spans="1:25" ht="14.4" x14ac:dyDescent="0.55000000000000004">
      <c r="A26" t="s">
        <v>37</v>
      </c>
      <c r="B26" s="560">
        <v>22</v>
      </c>
      <c r="C26" s="545">
        <v>299132</v>
      </c>
      <c r="D26" s="560">
        <v>8</v>
      </c>
      <c r="E26" s="558">
        <v>23</v>
      </c>
      <c r="F26" s="536">
        <v>230116</v>
      </c>
      <c r="G26" s="558">
        <v>23</v>
      </c>
      <c r="I26" s="553">
        <f t="shared" si="7"/>
        <v>-4.3478260869565216E-2</v>
      </c>
      <c r="J26" s="554">
        <f t="shared" si="5"/>
        <v>69016</v>
      </c>
      <c r="K26" s="553">
        <f t="shared" si="16"/>
        <v>0.29991830207373671</v>
      </c>
      <c r="L26" s="553">
        <f t="shared" si="16"/>
        <v>-0.65217391304347827</v>
      </c>
    </row>
    <row r="27" spans="1:25" ht="14.4" x14ac:dyDescent="0.55000000000000004">
      <c r="A27" t="s">
        <v>38</v>
      </c>
      <c r="B27" s="560">
        <v>155</v>
      </c>
      <c r="C27" s="545">
        <v>908887</v>
      </c>
      <c r="D27" s="560">
        <v>9</v>
      </c>
      <c r="E27" s="558">
        <v>144</v>
      </c>
      <c r="F27" s="536">
        <v>776763</v>
      </c>
      <c r="G27" s="558">
        <v>13</v>
      </c>
      <c r="I27" s="553">
        <f t="shared" si="7"/>
        <v>7.6388888888888895E-2</v>
      </c>
      <c r="J27" s="554">
        <f t="shared" si="5"/>
        <v>132124</v>
      </c>
      <c r="K27" s="553">
        <f t="shared" si="16"/>
        <v>0.17009564049780951</v>
      </c>
      <c r="L27" s="553">
        <f t="shared" si="16"/>
        <v>-0.30769230769230771</v>
      </c>
    </row>
    <row r="28" spans="1:25" x14ac:dyDescent="0.4">
      <c r="A28" s="21"/>
      <c r="B28" s="3"/>
      <c r="C28" s="536" t="s">
        <v>8849</v>
      </c>
      <c r="D28" s="3"/>
      <c r="E28" s="3"/>
      <c r="F28" s="536" t="s">
        <v>8849</v>
      </c>
      <c r="G28" s="3"/>
      <c r="I28" s="361"/>
      <c r="J28" s="361"/>
      <c r="K28" s="361"/>
      <c r="L28" s="361"/>
    </row>
    <row r="29" spans="1:25" x14ac:dyDescent="0.4">
      <c r="A29" s="21"/>
      <c r="B29" s="3"/>
      <c r="C29" s="536" t="s">
        <v>8849</v>
      </c>
      <c r="D29" s="3"/>
      <c r="E29" s="3"/>
      <c r="F29" s="536" t="s">
        <v>8849</v>
      </c>
      <c r="G29" s="3"/>
      <c r="I29" s="361"/>
      <c r="J29" s="361"/>
      <c r="K29" s="361"/>
      <c r="L29" s="361"/>
    </row>
    <row r="30" spans="1:25" ht="14.4" x14ac:dyDescent="0.4">
      <c r="A30" s="21"/>
      <c r="B30" s="538"/>
      <c r="C30" s="539" t="s">
        <v>8846</v>
      </c>
      <c r="D30" s="44"/>
      <c r="E30" s="538"/>
      <c r="F30" s="540" t="s">
        <v>8845</v>
      </c>
      <c r="G30" s="44"/>
      <c r="I30" s="547" t="s">
        <v>8840</v>
      </c>
      <c r="J30" s="547" t="s">
        <v>8851</v>
      </c>
      <c r="K30" s="547" t="s">
        <v>8852</v>
      </c>
      <c r="L30" s="547" t="s">
        <v>8840</v>
      </c>
    </row>
    <row r="31" spans="1:25" ht="14.4" x14ac:dyDescent="0.55000000000000004">
      <c r="A31" s="21"/>
      <c r="B31" s="44" t="s">
        <v>254</v>
      </c>
      <c r="C31" s="541" t="s">
        <v>8850</v>
      </c>
      <c r="D31" s="44" t="s">
        <v>256</v>
      </c>
      <c r="E31" s="44" t="s">
        <v>254</v>
      </c>
      <c r="F31" s="542" t="s">
        <v>8850</v>
      </c>
      <c r="G31" s="44" t="s">
        <v>256</v>
      </c>
      <c r="I31" s="556" t="s">
        <v>254</v>
      </c>
      <c r="J31" s="556" t="s">
        <v>255</v>
      </c>
      <c r="K31" s="556" t="s">
        <v>255</v>
      </c>
      <c r="L31" s="556" t="s">
        <v>256</v>
      </c>
    </row>
    <row r="32" spans="1:25" ht="14.4" x14ac:dyDescent="0.55000000000000004">
      <c r="A32" s="198" t="s">
        <v>71</v>
      </c>
      <c r="B32" s="559">
        <v>3518</v>
      </c>
      <c r="C32" s="544">
        <v>577348</v>
      </c>
      <c r="D32" s="559">
        <v>26</v>
      </c>
      <c r="E32" s="561">
        <v>3706</v>
      </c>
      <c r="F32" s="543">
        <v>577921</v>
      </c>
      <c r="G32" s="557">
        <v>24</v>
      </c>
      <c r="I32" s="549">
        <f>(B32-E32)/E32</f>
        <v>-5.0728548300053966E-2</v>
      </c>
      <c r="J32" s="550">
        <f>(C32-F32)</f>
        <v>-573</v>
      </c>
      <c r="K32" s="551">
        <f>(C32-F32)/F32</f>
        <v>-9.9148499535403633E-4</v>
      </c>
      <c r="L32" s="552">
        <f>(D32-G32)/G32</f>
        <v>8.3333333333333329E-2</v>
      </c>
    </row>
    <row r="33" spans="1:12" ht="14.4" x14ac:dyDescent="0.55000000000000004">
      <c r="A33" s="11" t="s">
        <v>184</v>
      </c>
      <c r="B33" s="560">
        <v>6</v>
      </c>
      <c r="C33" s="545">
        <v>668700</v>
      </c>
      <c r="D33" s="560">
        <v>32</v>
      </c>
      <c r="E33" s="558">
        <v>10</v>
      </c>
      <c r="F33" s="536">
        <v>471590</v>
      </c>
      <c r="G33" s="558">
        <v>8</v>
      </c>
      <c r="I33" s="553">
        <f t="shared" ref="I33:I61" si="17">(B33-E33)/E33</f>
        <v>-0.4</v>
      </c>
      <c r="J33" s="554">
        <f t="shared" ref="J33:J61" si="18">(C33-F33)</f>
        <v>197110</v>
      </c>
      <c r="K33" s="553">
        <f t="shared" ref="K33:L61" si="19">(C33-F33)/F33</f>
        <v>0.4179689984944549</v>
      </c>
      <c r="L33" s="553">
        <f t="shared" si="19"/>
        <v>3</v>
      </c>
    </row>
    <row r="34" spans="1:12" ht="14.4" x14ac:dyDescent="0.55000000000000004">
      <c r="A34" t="s">
        <v>72</v>
      </c>
      <c r="B34" s="560">
        <v>388</v>
      </c>
      <c r="C34" s="545">
        <v>599009</v>
      </c>
      <c r="D34" s="560">
        <v>24</v>
      </c>
      <c r="E34" s="558">
        <v>427</v>
      </c>
      <c r="F34" s="536">
        <v>594834</v>
      </c>
      <c r="G34" s="558">
        <v>17</v>
      </c>
      <c r="I34" s="553">
        <f t="shared" si="17"/>
        <v>-9.1334894613583142E-2</v>
      </c>
      <c r="J34" s="554">
        <f t="shared" si="18"/>
        <v>4175</v>
      </c>
      <c r="K34" s="553">
        <f t="shared" si="19"/>
        <v>7.0187648991147109E-3</v>
      </c>
      <c r="L34" s="553">
        <f t="shared" si="19"/>
        <v>0.41176470588235292</v>
      </c>
    </row>
    <row r="35" spans="1:12" ht="14.4" x14ac:dyDescent="0.55000000000000004">
      <c r="A35" t="s">
        <v>73</v>
      </c>
      <c r="B35" s="560">
        <v>19</v>
      </c>
      <c r="C35" s="545">
        <v>317547</v>
      </c>
      <c r="D35" s="560">
        <v>20</v>
      </c>
      <c r="E35" s="558">
        <v>15</v>
      </c>
      <c r="F35" s="536">
        <v>279713</v>
      </c>
      <c r="G35" s="558">
        <v>33</v>
      </c>
      <c r="I35" s="553">
        <f t="shared" si="17"/>
        <v>0.26666666666666666</v>
      </c>
      <c r="J35" s="554">
        <f t="shared" si="18"/>
        <v>37834</v>
      </c>
      <c r="K35" s="553">
        <f t="shared" si="19"/>
        <v>0.13526007014332547</v>
      </c>
      <c r="L35" s="553">
        <f t="shared" si="19"/>
        <v>-0.39393939393939392</v>
      </c>
    </row>
    <row r="36" spans="1:12" ht="14.4" x14ac:dyDescent="0.55000000000000004">
      <c r="A36" t="s">
        <v>154</v>
      </c>
      <c r="B36" s="560">
        <v>3</v>
      </c>
      <c r="C36" s="545">
        <v>2765000</v>
      </c>
      <c r="D36" s="560">
        <v>114</v>
      </c>
      <c r="E36" s="558">
        <v>6</v>
      </c>
      <c r="F36" s="536">
        <v>6302035</v>
      </c>
      <c r="G36" s="558">
        <v>13</v>
      </c>
      <c r="I36" s="553">
        <f t="shared" si="17"/>
        <v>-0.5</v>
      </c>
      <c r="J36" s="554">
        <f t="shared" si="18"/>
        <v>-3537035</v>
      </c>
      <c r="K36" s="553">
        <f t="shared" si="19"/>
        <v>-0.56125283341016041</v>
      </c>
      <c r="L36" s="553">
        <f t="shared" si="19"/>
        <v>7.7692307692307692</v>
      </c>
    </row>
    <row r="37" spans="1:12" ht="14.4" x14ac:dyDescent="0.55000000000000004">
      <c r="A37" t="s">
        <v>74</v>
      </c>
      <c r="B37" s="560">
        <v>110</v>
      </c>
      <c r="C37" s="545">
        <v>905890</v>
      </c>
      <c r="D37" s="560">
        <v>23</v>
      </c>
      <c r="E37" s="558">
        <v>136</v>
      </c>
      <c r="F37" s="536">
        <v>953719</v>
      </c>
      <c r="G37" s="558">
        <v>28</v>
      </c>
      <c r="I37" s="553">
        <f t="shared" si="17"/>
        <v>-0.19117647058823528</v>
      </c>
      <c r="J37" s="554">
        <f t="shared" si="18"/>
        <v>-47829</v>
      </c>
      <c r="K37" s="553">
        <f t="shared" si="19"/>
        <v>-5.0149991769064053E-2</v>
      </c>
      <c r="L37" s="553">
        <f t="shared" si="19"/>
        <v>-0.17857142857142858</v>
      </c>
    </row>
    <row r="38" spans="1:12" ht="14.4" x14ac:dyDescent="0.55000000000000004">
      <c r="A38" t="s">
        <v>242</v>
      </c>
      <c r="B38" s="560">
        <v>24</v>
      </c>
      <c r="C38" s="545">
        <v>543879</v>
      </c>
      <c r="D38" s="560">
        <v>61</v>
      </c>
      <c r="E38" s="558">
        <v>14</v>
      </c>
      <c r="F38" s="536">
        <v>568946</v>
      </c>
      <c r="G38" s="558">
        <v>31</v>
      </c>
      <c r="I38" s="553">
        <f t="shared" si="17"/>
        <v>0.7142857142857143</v>
      </c>
      <c r="J38" s="554">
        <f t="shared" si="18"/>
        <v>-25067</v>
      </c>
      <c r="K38" s="553">
        <f t="shared" si="19"/>
        <v>-4.4058662860798743E-2</v>
      </c>
      <c r="L38" s="553">
        <f t="shared" si="19"/>
        <v>0.967741935483871</v>
      </c>
    </row>
    <row r="39" spans="1:12" ht="14.4" x14ac:dyDescent="0.55000000000000004">
      <c r="A39" t="s">
        <v>75</v>
      </c>
      <c r="B39" s="560">
        <v>40</v>
      </c>
      <c r="C39" s="545">
        <v>611905</v>
      </c>
      <c r="D39" s="560">
        <v>16</v>
      </c>
      <c r="E39" s="558">
        <v>41</v>
      </c>
      <c r="F39" s="536">
        <v>537643</v>
      </c>
      <c r="G39" s="558">
        <v>20</v>
      </c>
      <c r="I39" s="553">
        <f t="shared" si="17"/>
        <v>-2.4390243902439025E-2</v>
      </c>
      <c r="J39" s="554">
        <f t="shared" si="18"/>
        <v>74262</v>
      </c>
      <c r="K39" s="555">
        <f t="shared" si="19"/>
        <v>0.13812511276069808</v>
      </c>
      <c r="L39" s="553">
        <f t="shared" si="19"/>
        <v>-0.2</v>
      </c>
    </row>
    <row r="40" spans="1:12" ht="14.4" x14ac:dyDescent="0.55000000000000004">
      <c r="A40" t="s">
        <v>76</v>
      </c>
      <c r="B40" s="560">
        <v>69</v>
      </c>
      <c r="C40" s="545">
        <v>763786</v>
      </c>
      <c r="D40" s="560">
        <v>15</v>
      </c>
      <c r="E40" s="558">
        <v>65</v>
      </c>
      <c r="F40" s="536">
        <v>699788</v>
      </c>
      <c r="G40" s="558">
        <v>14</v>
      </c>
      <c r="I40" s="553">
        <f t="shared" si="17"/>
        <v>6.1538461538461542E-2</v>
      </c>
      <c r="J40" s="554">
        <f t="shared" si="18"/>
        <v>63998</v>
      </c>
      <c r="K40" s="553">
        <f t="shared" si="19"/>
        <v>9.1453411604657406E-2</v>
      </c>
      <c r="L40" s="553">
        <f t="shared" si="19"/>
        <v>7.1428571428571425E-2</v>
      </c>
    </row>
    <row r="41" spans="1:12" ht="14.4" x14ac:dyDescent="0.55000000000000004">
      <c r="A41" t="s">
        <v>77</v>
      </c>
      <c r="B41" s="560">
        <v>51</v>
      </c>
      <c r="C41" s="545">
        <v>717593</v>
      </c>
      <c r="D41" s="560">
        <v>14</v>
      </c>
      <c r="E41" s="558">
        <v>56</v>
      </c>
      <c r="F41" s="536">
        <v>666893</v>
      </c>
      <c r="G41" s="558">
        <v>24</v>
      </c>
      <c r="I41" s="555">
        <f t="shared" si="17"/>
        <v>-8.9285714285714288E-2</v>
      </c>
      <c r="J41" s="554">
        <f t="shared" si="18"/>
        <v>50700</v>
      </c>
      <c r="K41" s="553">
        <f t="shared" si="19"/>
        <v>7.6024189787567115E-2</v>
      </c>
      <c r="L41" s="553">
        <f t="shared" si="19"/>
        <v>-0.41666666666666669</v>
      </c>
    </row>
    <row r="42" spans="1:12" ht="14.4" x14ac:dyDescent="0.55000000000000004">
      <c r="A42" t="s">
        <v>78</v>
      </c>
      <c r="B42" s="560">
        <v>83</v>
      </c>
      <c r="C42" s="545">
        <v>778048</v>
      </c>
      <c r="D42" s="560">
        <v>23</v>
      </c>
      <c r="E42" s="558">
        <v>86</v>
      </c>
      <c r="F42" s="536">
        <v>646012</v>
      </c>
      <c r="G42" s="558">
        <v>22</v>
      </c>
      <c r="I42" s="553">
        <f t="shared" si="17"/>
        <v>-3.4883720930232558E-2</v>
      </c>
      <c r="J42" s="554">
        <f t="shared" si="18"/>
        <v>132036</v>
      </c>
      <c r="K42" s="553">
        <f t="shared" si="19"/>
        <v>0.2043862962297914</v>
      </c>
      <c r="L42" s="553">
        <f t="shared" si="19"/>
        <v>4.5454545454545456E-2</v>
      </c>
    </row>
    <row r="43" spans="1:12" ht="14.4" x14ac:dyDescent="0.55000000000000004">
      <c r="A43" t="s">
        <v>124</v>
      </c>
      <c r="B43" s="560">
        <v>14</v>
      </c>
      <c r="C43" s="545">
        <v>994993</v>
      </c>
      <c r="D43" s="560">
        <v>11</v>
      </c>
      <c r="E43" s="558">
        <v>5</v>
      </c>
      <c r="F43" s="536">
        <v>1886000</v>
      </c>
      <c r="G43" s="558">
        <v>79</v>
      </c>
      <c r="I43" s="553">
        <f t="shared" si="17"/>
        <v>1.8</v>
      </c>
      <c r="J43" s="554">
        <f t="shared" si="18"/>
        <v>-891007</v>
      </c>
      <c r="K43" s="553">
        <f t="shared" si="19"/>
        <v>-0.472432131495228</v>
      </c>
      <c r="L43" s="553">
        <f t="shared" si="19"/>
        <v>-0.86075949367088611</v>
      </c>
    </row>
    <row r="44" spans="1:12" ht="14.4" x14ac:dyDescent="0.55000000000000004">
      <c r="A44" t="s">
        <v>156</v>
      </c>
      <c r="B44" s="560">
        <v>30</v>
      </c>
      <c r="C44" s="545">
        <v>539550</v>
      </c>
      <c r="D44" s="560">
        <v>72</v>
      </c>
      <c r="E44" s="558">
        <v>14</v>
      </c>
      <c r="F44" s="536">
        <v>496849</v>
      </c>
      <c r="G44" s="558">
        <v>162</v>
      </c>
      <c r="I44" s="553">
        <f t="shared" si="17"/>
        <v>1.1428571428571428</v>
      </c>
      <c r="J44" s="554">
        <f t="shared" si="18"/>
        <v>42701</v>
      </c>
      <c r="K44" s="553">
        <f t="shared" si="19"/>
        <v>8.594361667226863E-2</v>
      </c>
      <c r="L44" s="553">
        <f t="shared" si="19"/>
        <v>-0.55555555555555558</v>
      </c>
    </row>
    <row r="45" spans="1:12" ht="14.4" x14ac:dyDescent="0.55000000000000004">
      <c r="A45" t="s">
        <v>249</v>
      </c>
      <c r="B45" s="560">
        <v>67</v>
      </c>
      <c r="C45" s="545">
        <v>668992</v>
      </c>
      <c r="D45" s="560">
        <v>35</v>
      </c>
      <c r="E45" s="558">
        <v>90</v>
      </c>
      <c r="F45" s="536">
        <v>723684</v>
      </c>
      <c r="G45" s="558">
        <v>33</v>
      </c>
      <c r="I45" s="553">
        <f t="shared" si="17"/>
        <v>-0.25555555555555554</v>
      </c>
      <c r="J45" s="554">
        <f t="shared" si="18"/>
        <v>-54692</v>
      </c>
      <c r="K45" s="553">
        <f t="shared" si="19"/>
        <v>-7.5574421985286397E-2</v>
      </c>
      <c r="L45" s="553">
        <f t="shared" si="19"/>
        <v>6.0606060606060608E-2</v>
      </c>
    </row>
    <row r="46" spans="1:12" ht="14.4" x14ac:dyDescent="0.55000000000000004">
      <c r="A46" t="s">
        <v>79</v>
      </c>
      <c r="B46" s="560">
        <v>410</v>
      </c>
      <c r="C46" s="545">
        <v>525573</v>
      </c>
      <c r="D46" s="560">
        <v>29</v>
      </c>
      <c r="E46" s="558">
        <v>444</v>
      </c>
      <c r="F46" s="536">
        <v>520152</v>
      </c>
      <c r="G46" s="558">
        <v>31</v>
      </c>
      <c r="I46" s="553">
        <f t="shared" si="17"/>
        <v>-7.6576576576576572E-2</v>
      </c>
      <c r="J46" s="554">
        <f t="shared" si="18"/>
        <v>5421</v>
      </c>
      <c r="K46" s="553">
        <f t="shared" si="19"/>
        <v>1.0421953582798875E-2</v>
      </c>
      <c r="L46" s="555">
        <f t="shared" si="19"/>
        <v>-6.4516129032258063E-2</v>
      </c>
    </row>
    <row r="47" spans="1:12" ht="14.4" x14ac:dyDescent="0.55000000000000004">
      <c r="A47" t="s">
        <v>80</v>
      </c>
      <c r="B47" s="560">
        <v>90</v>
      </c>
      <c r="C47" s="545">
        <v>829280</v>
      </c>
      <c r="D47" s="560">
        <v>21</v>
      </c>
      <c r="E47" s="558">
        <v>91</v>
      </c>
      <c r="F47" s="536">
        <v>867710</v>
      </c>
      <c r="G47" s="558">
        <v>25</v>
      </c>
      <c r="I47" s="553">
        <f t="shared" si="17"/>
        <v>-1.098901098901099E-2</v>
      </c>
      <c r="J47" s="554">
        <f t="shared" si="18"/>
        <v>-38430</v>
      </c>
      <c r="K47" s="553">
        <f t="shared" si="19"/>
        <v>-4.4288990561362665E-2</v>
      </c>
      <c r="L47" s="553">
        <f t="shared" si="19"/>
        <v>-0.16</v>
      </c>
    </row>
    <row r="48" spans="1:12" ht="14.4" x14ac:dyDescent="0.55000000000000004">
      <c r="A48" t="s">
        <v>81</v>
      </c>
      <c r="B48" s="560">
        <v>147</v>
      </c>
      <c r="C48" s="545">
        <v>552830</v>
      </c>
      <c r="D48" s="560">
        <v>37</v>
      </c>
      <c r="E48" s="558">
        <v>144</v>
      </c>
      <c r="F48" s="536">
        <v>531947</v>
      </c>
      <c r="G48" s="558">
        <v>33</v>
      </c>
      <c r="I48" s="553">
        <f t="shared" si="17"/>
        <v>2.0833333333333332E-2</v>
      </c>
      <c r="J48" s="554">
        <f t="shared" si="18"/>
        <v>20883</v>
      </c>
      <c r="K48" s="553">
        <f t="shared" si="19"/>
        <v>3.9257670407014229E-2</v>
      </c>
      <c r="L48" s="555">
        <f t="shared" si="19"/>
        <v>0.12121212121212122</v>
      </c>
    </row>
    <row r="49" spans="1:12" ht="14.4" x14ac:dyDescent="0.55000000000000004">
      <c r="A49" t="s">
        <v>119</v>
      </c>
      <c r="B49" s="560">
        <v>155</v>
      </c>
      <c r="C49" s="545">
        <v>569640</v>
      </c>
      <c r="D49" s="560">
        <v>21</v>
      </c>
      <c r="E49" s="558">
        <v>169</v>
      </c>
      <c r="F49" s="536">
        <v>564197</v>
      </c>
      <c r="G49" s="558">
        <v>32</v>
      </c>
      <c r="I49" s="553">
        <f t="shared" si="17"/>
        <v>-8.2840236686390539E-2</v>
      </c>
      <c r="J49" s="554">
        <f t="shared" si="18"/>
        <v>5443</v>
      </c>
      <c r="K49" s="553">
        <f t="shared" si="19"/>
        <v>9.6473394931203115E-3</v>
      </c>
      <c r="L49" s="553">
        <f t="shared" si="19"/>
        <v>-0.34375</v>
      </c>
    </row>
    <row r="50" spans="1:12" ht="14.4" x14ac:dyDescent="0.55000000000000004">
      <c r="A50" t="s">
        <v>250</v>
      </c>
      <c r="B50" s="560">
        <v>19</v>
      </c>
      <c r="C50" s="545">
        <v>676106</v>
      </c>
      <c r="D50" s="560">
        <v>21</v>
      </c>
      <c r="E50" s="558">
        <v>17</v>
      </c>
      <c r="F50" s="536">
        <v>465265</v>
      </c>
      <c r="G50" s="558">
        <v>33</v>
      </c>
      <c r="I50" s="553">
        <f t="shared" si="17"/>
        <v>0.11764705882352941</v>
      </c>
      <c r="J50" s="554">
        <f t="shared" si="18"/>
        <v>210841</v>
      </c>
      <c r="K50" s="553">
        <f t="shared" si="19"/>
        <v>0.45316325105047661</v>
      </c>
      <c r="L50" s="553">
        <f t="shared" si="19"/>
        <v>-0.36363636363636365</v>
      </c>
    </row>
    <row r="51" spans="1:12" ht="14.4" x14ac:dyDescent="0.55000000000000004">
      <c r="A51" t="s">
        <v>82</v>
      </c>
      <c r="B51" s="560">
        <v>286</v>
      </c>
      <c r="C51" s="545">
        <v>473279</v>
      </c>
      <c r="D51" s="560">
        <v>11</v>
      </c>
      <c r="E51" s="558">
        <v>278</v>
      </c>
      <c r="F51" s="536">
        <v>465081</v>
      </c>
      <c r="G51" s="558">
        <v>11</v>
      </c>
      <c r="I51" s="553">
        <f t="shared" si="17"/>
        <v>2.8776978417266189E-2</v>
      </c>
      <c r="J51" s="554">
        <f t="shared" si="18"/>
        <v>8198</v>
      </c>
      <c r="K51" s="555">
        <f t="shared" si="19"/>
        <v>1.7627037010757265E-2</v>
      </c>
      <c r="L51" s="553">
        <f t="shared" si="19"/>
        <v>0</v>
      </c>
    </row>
    <row r="52" spans="1:12" ht="14.4" x14ac:dyDescent="0.55000000000000004">
      <c r="A52" t="s">
        <v>157</v>
      </c>
      <c r="B52" s="560">
        <v>12</v>
      </c>
      <c r="C52" s="545">
        <v>568917</v>
      </c>
      <c r="D52" s="560">
        <v>13</v>
      </c>
      <c r="E52" s="558">
        <v>22</v>
      </c>
      <c r="F52" s="536">
        <v>539528</v>
      </c>
      <c r="G52" s="558">
        <v>21</v>
      </c>
      <c r="I52" s="553">
        <f t="shared" si="17"/>
        <v>-0.45454545454545453</v>
      </c>
      <c r="J52" s="554">
        <f t="shared" si="18"/>
        <v>29389</v>
      </c>
      <c r="K52" s="553">
        <f t="shared" si="19"/>
        <v>5.4471686362894976E-2</v>
      </c>
      <c r="L52" s="553">
        <f t="shared" si="19"/>
        <v>-0.38095238095238093</v>
      </c>
    </row>
    <row r="53" spans="1:12" ht="14.4" x14ac:dyDescent="0.55000000000000004">
      <c r="A53" t="s">
        <v>83</v>
      </c>
      <c r="B53" s="560">
        <v>339</v>
      </c>
      <c r="C53" s="545">
        <v>629102</v>
      </c>
      <c r="D53" s="560">
        <v>36</v>
      </c>
      <c r="E53" s="558">
        <v>310</v>
      </c>
      <c r="F53" s="536">
        <v>635996</v>
      </c>
      <c r="G53" s="558">
        <v>31</v>
      </c>
      <c r="I53" s="553">
        <f t="shared" si="17"/>
        <v>9.3548387096774197E-2</v>
      </c>
      <c r="J53" s="554">
        <f t="shared" si="18"/>
        <v>-6894</v>
      </c>
      <c r="K53" s="553">
        <f t="shared" si="19"/>
        <v>-1.0839690815665508E-2</v>
      </c>
      <c r="L53" s="553">
        <f t="shared" si="19"/>
        <v>0.16129032258064516</v>
      </c>
    </row>
    <row r="54" spans="1:12" ht="14.4" x14ac:dyDescent="0.55000000000000004">
      <c r="A54" t="s">
        <v>158</v>
      </c>
      <c r="B54" s="560">
        <v>2</v>
      </c>
      <c r="C54" s="545">
        <v>1219950</v>
      </c>
      <c r="D54" s="560">
        <v>45</v>
      </c>
      <c r="E54" s="558">
        <v>5</v>
      </c>
      <c r="F54" s="536">
        <v>3832000</v>
      </c>
      <c r="G54" s="558">
        <v>99</v>
      </c>
      <c r="I54" s="553">
        <f t="shared" si="17"/>
        <v>-0.6</v>
      </c>
      <c r="J54" s="554">
        <f t="shared" si="18"/>
        <v>-2612050</v>
      </c>
      <c r="K54" s="553">
        <f t="shared" si="19"/>
        <v>-0.6816414405010438</v>
      </c>
      <c r="L54" s="553">
        <f t="shared" si="19"/>
        <v>-0.54545454545454541</v>
      </c>
    </row>
    <row r="55" spans="1:12" ht="14.4" x14ac:dyDescent="0.55000000000000004">
      <c r="A55" t="s">
        <v>251</v>
      </c>
      <c r="B55" s="560">
        <v>23</v>
      </c>
      <c r="C55" s="545">
        <v>736961</v>
      </c>
      <c r="D55" s="560">
        <v>13</v>
      </c>
      <c r="E55" s="558">
        <v>26</v>
      </c>
      <c r="F55" s="536">
        <v>774736</v>
      </c>
      <c r="G55" s="558">
        <v>25</v>
      </c>
      <c r="I55" s="553">
        <f t="shared" si="17"/>
        <v>-0.11538461538461539</v>
      </c>
      <c r="J55" s="554">
        <f t="shared" si="18"/>
        <v>-37775</v>
      </c>
      <c r="K55" s="553">
        <f t="shared" si="19"/>
        <v>-4.8758544846244395E-2</v>
      </c>
      <c r="L55" s="553">
        <f t="shared" si="19"/>
        <v>-0.48</v>
      </c>
    </row>
    <row r="56" spans="1:12" ht="14.4" x14ac:dyDescent="0.55000000000000004">
      <c r="A56" t="s">
        <v>84</v>
      </c>
      <c r="B56" s="560">
        <v>246</v>
      </c>
      <c r="C56" s="545">
        <v>560495</v>
      </c>
      <c r="D56" s="560">
        <v>26</v>
      </c>
      <c r="E56" s="558">
        <v>284</v>
      </c>
      <c r="F56" s="536">
        <v>553940</v>
      </c>
      <c r="G56" s="558">
        <v>29</v>
      </c>
      <c r="I56" s="553">
        <f t="shared" si="17"/>
        <v>-0.13380281690140844</v>
      </c>
      <c r="J56" s="554">
        <f t="shared" si="18"/>
        <v>6555</v>
      </c>
      <c r="K56" s="553">
        <f t="shared" si="19"/>
        <v>1.1833411560818862E-2</v>
      </c>
      <c r="L56" s="553">
        <f t="shared" si="19"/>
        <v>-0.10344827586206896</v>
      </c>
    </row>
    <row r="57" spans="1:12" ht="14.4" x14ac:dyDescent="0.55000000000000004">
      <c r="A57" t="s">
        <v>85</v>
      </c>
      <c r="B57" s="560">
        <v>47</v>
      </c>
      <c r="C57" s="545">
        <v>907943</v>
      </c>
      <c r="D57" s="560">
        <v>35</v>
      </c>
      <c r="E57" s="558">
        <v>54</v>
      </c>
      <c r="F57" s="536">
        <v>769704</v>
      </c>
      <c r="G57" s="558">
        <v>24</v>
      </c>
      <c r="I57" s="553">
        <f t="shared" si="17"/>
        <v>-0.12962962962962962</v>
      </c>
      <c r="J57" s="554">
        <f t="shared" si="18"/>
        <v>138239</v>
      </c>
      <c r="K57" s="553">
        <f t="shared" si="19"/>
        <v>0.17960020995083825</v>
      </c>
      <c r="L57" s="553">
        <f t="shared" si="19"/>
        <v>0.45833333333333331</v>
      </c>
    </row>
    <row r="58" spans="1:12" ht="14.4" x14ac:dyDescent="0.55000000000000004">
      <c r="A58" t="s">
        <v>86</v>
      </c>
      <c r="B58" s="560">
        <v>102</v>
      </c>
      <c r="C58" s="545">
        <v>579828</v>
      </c>
      <c r="D58" s="560">
        <v>35</v>
      </c>
      <c r="E58" s="558">
        <v>139</v>
      </c>
      <c r="F58" s="536">
        <v>573829</v>
      </c>
      <c r="G58" s="558">
        <v>30</v>
      </c>
      <c r="I58" s="553">
        <f t="shared" si="17"/>
        <v>-0.26618705035971224</v>
      </c>
      <c r="J58" s="554">
        <f t="shared" si="18"/>
        <v>5999</v>
      </c>
      <c r="K58" s="553">
        <f t="shared" si="19"/>
        <v>1.045433395663168E-2</v>
      </c>
      <c r="L58" s="553">
        <f t="shared" si="19"/>
        <v>0.16666666666666666</v>
      </c>
    </row>
    <row r="59" spans="1:12" ht="14.4" x14ac:dyDescent="0.55000000000000004">
      <c r="A59" t="s">
        <v>87</v>
      </c>
      <c r="B59" s="560">
        <v>49</v>
      </c>
      <c r="C59" s="545">
        <v>596522</v>
      </c>
      <c r="D59" s="560">
        <v>21</v>
      </c>
      <c r="E59" s="558">
        <v>42</v>
      </c>
      <c r="F59" s="536">
        <v>532508</v>
      </c>
      <c r="G59" s="558">
        <v>19</v>
      </c>
      <c r="I59" s="553">
        <f t="shared" si="17"/>
        <v>0.16666666666666666</v>
      </c>
      <c r="J59" s="554">
        <f t="shared" si="18"/>
        <v>64014</v>
      </c>
      <c r="K59" s="553">
        <f t="shared" si="19"/>
        <v>0.12021227850098026</v>
      </c>
      <c r="L59" s="553">
        <f t="shared" si="19"/>
        <v>0.10526315789473684</v>
      </c>
    </row>
    <row r="60" spans="1:12" ht="14.4" x14ac:dyDescent="0.55000000000000004">
      <c r="A60" t="s">
        <v>252</v>
      </c>
      <c r="B60" s="560">
        <v>22</v>
      </c>
      <c r="C60" s="545">
        <v>674565</v>
      </c>
      <c r="D60" s="560">
        <v>32</v>
      </c>
      <c r="E60" s="558">
        <v>23</v>
      </c>
      <c r="F60" s="536">
        <v>600200</v>
      </c>
      <c r="G60" s="558">
        <v>18</v>
      </c>
      <c r="I60" s="553">
        <f t="shared" si="17"/>
        <v>-4.3478260869565216E-2</v>
      </c>
      <c r="J60" s="554">
        <f t="shared" si="18"/>
        <v>74365</v>
      </c>
      <c r="K60" s="553">
        <f t="shared" si="19"/>
        <v>0.12390036654448518</v>
      </c>
      <c r="L60" s="553">
        <f t="shared" si="19"/>
        <v>0.77777777777777779</v>
      </c>
    </row>
    <row r="61" spans="1:12" ht="14.4" x14ac:dyDescent="0.55000000000000004">
      <c r="A61" t="s">
        <v>16</v>
      </c>
      <c r="B61" s="560">
        <v>665</v>
      </c>
      <c r="C61" s="545">
        <v>425905</v>
      </c>
      <c r="D61" s="560">
        <v>22</v>
      </c>
      <c r="E61" s="558">
        <v>693</v>
      </c>
      <c r="F61" s="536">
        <v>402926</v>
      </c>
      <c r="G61" s="558">
        <v>18</v>
      </c>
      <c r="I61" s="553">
        <f t="shared" si="17"/>
        <v>-4.0404040404040407E-2</v>
      </c>
      <c r="J61" s="554">
        <f t="shared" si="18"/>
        <v>22979</v>
      </c>
      <c r="K61" s="553">
        <f t="shared" si="19"/>
        <v>5.7030323185895175E-2</v>
      </c>
      <c r="L61" s="553">
        <f t="shared" si="19"/>
        <v>0.22222222222222221</v>
      </c>
    </row>
    <row r="62" spans="1:12" x14ac:dyDescent="0.4">
      <c r="A62" s="21"/>
      <c r="B62" s="3"/>
      <c r="C62" s="536"/>
      <c r="D62" s="3"/>
      <c r="E62" s="3"/>
      <c r="F62" s="536" t="s">
        <v>8849</v>
      </c>
      <c r="G62" s="3"/>
      <c r="I62" s="361"/>
      <c r="J62" s="361"/>
      <c r="K62" s="361"/>
      <c r="L62" s="361"/>
    </row>
    <row r="63" spans="1:12" x14ac:dyDescent="0.4">
      <c r="A63" s="21"/>
      <c r="B63" s="3"/>
      <c r="C63" s="536"/>
      <c r="D63" s="3"/>
      <c r="E63" s="3"/>
      <c r="F63" s="536" t="s">
        <v>8849</v>
      </c>
      <c r="G63" s="3"/>
      <c r="I63" s="361"/>
      <c r="J63" s="361"/>
      <c r="K63" s="361"/>
      <c r="L63" s="361"/>
    </row>
    <row r="64" spans="1:12" ht="14.4" x14ac:dyDescent="0.4">
      <c r="A64" s="21"/>
      <c r="B64" s="538"/>
      <c r="C64" s="539" t="s">
        <v>8846</v>
      </c>
      <c r="D64" s="44"/>
      <c r="E64" s="538"/>
      <c r="F64" s="540" t="s">
        <v>8845</v>
      </c>
      <c r="G64" s="44"/>
      <c r="I64" s="547" t="s">
        <v>8840</v>
      </c>
      <c r="J64" s="547" t="s">
        <v>8851</v>
      </c>
      <c r="K64" s="547" t="s">
        <v>8852</v>
      </c>
      <c r="L64" s="547" t="s">
        <v>8840</v>
      </c>
    </row>
    <row r="65" spans="1:12" ht="14.4" x14ac:dyDescent="0.55000000000000004">
      <c r="A65" s="21"/>
      <c r="B65" s="44" t="s">
        <v>254</v>
      </c>
      <c r="C65" s="541" t="s">
        <v>8850</v>
      </c>
      <c r="D65" s="44" t="s">
        <v>256</v>
      </c>
      <c r="E65" s="44" t="s">
        <v>254</v>
      </c>
      <c r="F65" s="542" t="s">
        <v>8850</v>
      </c>
      <c r="G65" s="44" t="s">
        <v>256</v>
      </c>
      <c r="I65" s="556" t="s">
        <v>254</v>
      </c>
      <c r="J65" s="556" t="s">
        <v>255</v>
      </c>
      <c r="K65" s="556" t="s">
        <v>255</v>
      </c>
      <c r="L65" s="556" t="s">
        <v>256</v>
      </c>
    </row>
    <row r="66" spans="1:12" ht="14.4" x14ac:dyDescent="0.55000000000000004">
      <c r="A66" s="198" t="s">
        <v>62</v>
      </c>
      <c r="B66" s="559">
        <v>1146</v>
      </c>
      <c r="C66" s="544">
        <v>449264</v>
      </c>
      <c r="D66" s="559">
        <v>26</v>
      </c>
      <c r="E66" s="561">
        <v>1285</v>
      </c>
      <c r="F66" s="543">
        <v>428451</v>
      </c>
      <c r="G66" s="557">
        <v>27</v>
      </c>
      <c r="I66" s="549">
        <f>(B66-E66)/E66</f>
        <v>-0.10817120622568094</v>
      </c>
      <c r="J66" s="550">
        <f>(C66-F66)</f>
        <v>20813</v>
      </c>
      <c r="K66" s="551">
        <f>(C66-F66)/F66</f>
        <v>4.8577316892713517E-2</v>
      </c>
      <c r="L66" s="552">
        <f>(D66-G66)/G66</f>
        <v>-3.7037037037037035E-2</v>
      </c>
    </row>
    <row r="67" spans="1:12" ht="14.4" x14ac:dyDescent="0.55000000000000004">
      <c r="A67" s="6" t="s">
        <v>241</v>
      </c>
      <c r="B67" s="560">
        <v>13</v>
      </c>
      <c r="C67" s="545">
        <v>594804</v>
      </c>
      <c r="D67" s="560">
        <v>33</v>
      </c>
      <c r="E67" s="558">
        <v>20</v>
      </c>
      <c r="F67" s="536">
        <v>376410</v>
      </c>
      <c r="G67" s="558">
        <v>16</v>
      </c>
      <c r="I67" s="553">
        <f t="shared" ref="I67:I81" si="20">(B67-E67)/E67</f>
        <v>-0.35</v>
      </c>
      <c r="J67" s="554">
        <f t="shared" ref="J67:J81" si="21">(C67-F67)</f>
        <v>218394</v>
      </c>
      <c r="K67" s="553">
        <f t="shared" ref="K67:L81" si="22">(C67-F67)/F67</f>
        <v>0.58020243882999922</v>
      </c>
      <c r="L67" s="555">
        <f t="shared" si="22"/>
        <v>1.0625</v>
      </c>
    </row>
    <row r="68" spans="1:12" ht="14.4" x14ac:dyDescent="0.55000000000000004">
      <c r="A68" s="6" t="s">
        <v>150</v>
      </c>
      <c r="B68" s="560">
        <v>18</v>
      </c>
      <c r="C68" s="545">
        <v>534989</v>
      </c>
      <c r="D68" s="560">
        <v>21</v>
      </c>
      <c r="E68" s="558">
        <v>16</v>
      </c>
      <c r="F68" s="536">
        <v>518562</v>
      </c>
      <c r="G68" s="558">
        <v>48</v>
      </c>
      <c r="I68" s="553">
        <f t="shared" si="20"/>
        <v>0.125</v>
      </c>
      <c r="J68" s="554">
        <f t="shared" si="21"/>
        <v>16427</v>
      </c>
      <c r="K68" s="553">
        <f t="shared" si="22"/>
        <v>3.1677986431709229E-2</v>
      </c>
      <c r="L68" s="553">
        <f t="shared" si="22"/>
        <v>-0.5625</v>
      </c>
    </row>
    <row r="69" spans="1:12" ht="14.4" x14ac:dyDescent="0.55000000000000004">
      <c r="A69" s="11" t="s">
        <v>63</v>
      </c>
      <c r="B69" s="560">
        <v>19</v>
      </c>
      <c r="C69" s="545">
        <v>815526</v>
      </c>
      <c r="D69" s="560">
        <v>41</v>
      </c>
      <c r="E69" s="558">
        <v>22</v>
      </c>
      <c r="F69" s="536">
        <v>600250</v>
      </c>
      <c r="G69" s="558">
        <v>42</v>
      </c>
      <c r="I69" s="553">
        <f t="shared" si="20"/>
        <v>-0.13636363636363635</v>
      </c>
      <c r="J69" s="554">
        <f t="shared" si="21"/>
        <v>215276</v>
      </c>
      <c r="K69" s="553">
        <f t="shared" si="22"/>
        <v>0.35864389837567678</v>
      </c>
      <c r="L69" s="553">
        <f t="shared" si="22"/>
        <v>-2.3809523809523808E-2</v>
      </c>
    </row>
    <row r="70" spans="1:12" ht="14.4" x14ac:dyDescent="0.55000000000000004">
      <c r="A70" s="11" t="s">
        <v>64</v>
      </c>
      <c r="B70" s="560">
        <v>24</v>
      </c>
      <c r="C70" s="545">
        <v>523417</v>
      </c>
      <c r="D70" s="560">
        <v>31</v>
      </c>
      <c r="E70" s="558">
        <v>16</v>
      </c>
      <c r="F70" s="536">
        <v>515281</v>
      </c>
      <c r="G70" s="558">
        <v>34</v>
      </c>
      <c r="I70" s="553">
        <f t="shared" si="20"/>
        <v>0.5</v>
      </c>
      <c r="J70" s="554">
        <f t="shared" si="21"/>
        <v>8136</v>
      </c>
      <c r="K70" s="553">
        <f t="shared" si="22"/>
        <v>1.5789443041757799E-2</v>
      </c>
      <c r="L70" s="553">
        <f t="shared" si="22"/>
        <v>-8.8235294117647065E-2</v>
      </c>
    </row>
    <row r="71" spans="1:12" ht="14.4" x14ac:dyDescent="0.55000000000000004">
      <c r="A71" t="s">
        <v>65</v>
      </c>
      <c r="B71" s="560">
        <v>192</v>
      </c>
      <c r="C71" s="545">
        <v>440114</v>
      </c>
      <c r="D71" s="560">
        <v>24</v>
      </c>
      <c r="E71" s="558">
        <v>196</v>
      </c>
      <c r="F71" s="536">
        <v>441170</v>
      </c>
      <c r="G71" s="558">
        <v>23</v>
      </c>
      <c r="I71" s="553">
        <f t="shared" si="20"/>
        <v>-2.0408163265306121E-2</v>
      </c>
      <c r="J71" s="554">
        <f t="shared" si="21"/>
        <v>-1056</v>
      </c>
      <c r="K71" s="553">
        <f t="shared" si="22"/>
        <v>-2.3936351066482309E-3</v>
      </c>
      <c r="L71" s="555">
        <f t="shared" si="22"/>
        <v>4.3478260869565216E-2</v>
      </c>
    </row>
    <row r="72" spans="1:12" ht="14.4" x14ac:dyDescent="0.55000000000000004">
      <c r="A72" t="s">
        <v>66</v>
      </c>
      <c r="B72" s="560">
        <v>149</v>
      </c>
      <c r="C72" s="545">
        <v>416923</v>
      </c>
      <c r="D72" s="560">
        <v>24</v>
      </c>
      <c r="E72" s="558">
        <v>176</v>
      </c>
      <c r="F72" s="536">
        <v>374750</v>
      </c>
      <c r="G72" s="558">
        <v>23</v>
      </c>
      <c r="I72" s="555">
        <f t="shared" si="20"/>
        <v>-0.15340909090909091</v>
      </c>
      <c r="J72" s="554">
        <f t="shared" si="21"/>
        <v>42173</v>
      </c>
      <c r="K72" s="553">
        <f t="shared" si="22"/>
        <v>0.11253635757171447</v>
      </c>
      <c r="L72" s="555">
        <f t="shared" si="22"/>
        <v>4.3478260869565216E-2</v>
      </c>
    </row>
    <row r="73" spans="1:12" ht="14.4" x14ac:dyDescent="0.55000000000000004">
      <c r="A73" t="s">
        <v>67</v>
      </c>
      <c r="B73" s="560">
        <v>126</v>
      </c>
      <c r="C73" s="545">
        <v>425100</v>
      </c>
      <c r="D73" s="560">
        <v>34</v>
      </c>
      <c r="E73" s="558">
        <v>148</v>
      </c>
      <c r="F73" s="536">
        <v>415315</v>
      </c>
      <c r="G73" s="558">
        <v>31</v>
      </c>
      <c r="I73" s="553">
        <f t="shared" si="20"/>
        <v>-0.14864864864864866</v>
      </c>
      <c r="J73" s="554">
        <f t="shared" si="21"/>
        <v>9785</v>
      </c>
      <c r="K73" s="553">
        <f t="shared" si="22"/>
        <v>2.356043003503365E-2</v>
      </c>
      <c r="L73" s="553">
        <f t="shared" si="22"/>
        <v>9.6774193548387094E-2</v>
      </c>
    </row>
    <row r="74" spans="1:12" ht="14.4" x14ac:dyDescent="0.55000000000000004">
      <c r="A74" t="s">
        <v>151</v>
      </c>
      <c r="B74" s="560">
        <v>57</v>
      </c>
      <c r="C74" s="545">
        <v>367074</v>
      </c>
      <c r="D74" s="560">
        <v>31</v>
      </c>
      <c r="E74" s="558">
        <v>56</v>
      </c>
      <c r="F74" s="536">
        <v>363942</v>
      </c>
      <c r="G74" s="558">
        <v>31</v>
      </c>
      <c r="I74" s="553">
        <f t="shared" si="20"/>
        <v>1.7857142857142856E-2</v>
      </c>
      <c r="J74" s="554">
        <f t="shared" si="21"/>
        <v>3132</v>
      </c>
      <c r="K74" s="553">
        <f t="shared" si="22"/>
        <v>8.605766852960087E-3</v>
      </c>
      <c r="L74" s="553">
        <f t="shared" si="22"/>
        <v>0</v>
      </c>
    </row>
    <row r="75" spans="1:12" ht="14.4" x14ac:dyDescent="0.55000000000000004">
      <c r="A75" t="s">
        <v>135</v>
      </c>
      <c r="B75" s="560">
        <v>12</v>
      </c>
      <c r="C75" s="545">
        <v>343875</v>
      </c>
      <c r="D75" s="560">
        <v>13</v>
      </c>
      <c r="E75" s="558">
        <v>6</v>
      </c>
      <c r="F75" s="536">
        <v>338100</v>
      </c>
      <c r="G75" s="558">
        <v>31</v>
      </c>
      <c r="I75" s="553">
        <f t="shared" si="20"/>
        <v>1</v>
      </c>
      <c r="J75" s="554">
        <f t="shared" si="21"/>
        <v>5775</v>
      </c>
      <c r="K75" s="553">
        <f t="shared" si="22"/>
        <v>1.7080745341614908E-2</v>
      </c>
      <c r="L75" s="553">
        <f t="shared" si="22"/>
        <v>-0.58064516129032262</v>
      </c>
    </row>
    <row r="76" spans="1:12" ht="14.4" x14ac:dyDescent="0.55000000000000004">
      <c r="A76" t="s">
        <v>152</v>
      </c>
      <c r="B76" s="560">
        <v>21</v>
      </c>
      <c r="C76" s="545">
        <v>789714</v>
      </c>
      <c r="D76" s="560">
        <v>16</v>
      </c>
      <c r="E76" s="558">
        <v>13</v>
      </c>
      <c r="F76" s="536">
        <v>609192</v>
      </c>
      <c r="G76" s="558">
        <v>39</v>
      </c>
      <c r="I76" s="555">
        <f t="shared" si="20"/>
        <v>0.61538461538461542</v>
      </c>
      <c r="J76" s="554">
        <f t="shared" si="21"/>
        <v>180522</v>
      </c>
      <c r="K76" s="555">
        <f t="shared" si="22"/>
        <v>0.29633022101406453</v>
      </c>
      <c r="L76" s="553">
        <f t="shared" si="22"/>
        <v>-0.58974358974358976</v>
      </c>
    </row>
    <row r="77" spans="1:12" ht="14.4" x14ac:dyDescent="0.55000000000000004">
      <c r="A77" t="s">
        <v>68</v>
      </c>
      <c r="B77" s="560">
        <v>85</v>
      </c>
      <c r="C77" s="545">
        <v>590548</v>
      </c>
      <c r="D77" s="560">
        <v>17</v>
      </c>
      <c r="E77" s="558">
        <v>112</v>
      </c>
      <c r="F77" s="536">
        <v>622707</v>
      </c>
      <c r="G77" s="558">
        <v>31</v>
      </c>
      <c r="I77" s="553">
        <f t="shared" si="20"/>
        <v>-0.24107142857142858</v>
      </c>
      <c r="J77" s="554">
        <f t="shared" si="21"/>
        <v>-32159</v>
      </c>
      <c r="K77" s="553">
        <f t="shared" si="22"/>
        <v>-5.1643871034049722E-2</v>
      </c>
      <c r="L77" s="553">
        <f t="shared" si="22"/>
        <v>-0.45161290322580644</v>
      </c>
    </row>
    <row r="78" spans="1:12" ht="14.4" x14ac:dyDescent="0.55000000000000004">
      <c r="A78" t="s">
        <v>69</v>
      </c>
      <c r="B78" s="560">
        <v>76</v>
      </c>
      <c r="C78" s="545">
        <v>446696</v>
      </c>
      <c r="D78" s="560">
        <v>37</v>
      </c>
      <c r="E78" s="558">
        <v>93</v>
      </c>
      <c r="F78" s="536">
        <v>429585</v>
      </c>
      <c r="G78" s="558">
        <v>33</v>
      </c>
      <c r="I78" s="553">
        <f t="shared" si="20"/>
        <v>-0.18279569892473119</v>
      </c>
      <c r="J78" s="554">
        <f t="shared" si="21"/>
        <v>17111</v>
      </c>
      <c r="K78" s="553">
        <f t="shared" si="22"/>
        <v>3.9831465251347231E-2</v>
      </c>
      <c r="L78" s="553">
        <f t="shared" si="22"/>
        <v>0.12121212121212122</v>
      </c>
    </row>
    <row r="79" spans="1:12" ht="14.4" x14ac:dyDescent="0.55000000000000004">
      <c r="A79" t="s">
        <v>248</v>
      </c>
      <c r="B79" s="560">
        <v>25</v>
      </c>
      <c r="C79" s="545">
        <v>527780</v>
      </c>
      <c r="D79" s="560">
        <v>20</v>
      </c>
      <c r="E79" s="558">
        <v>37</v>
      </c>
      <c r="F79" s="536">
        <v>574203</v>
      </c>
      <c r="G79" s="558">
        <v>28</v>
      </c>
      <c r="I79" s="553">
        <f t="shared" si="20"/>
        <v>-0.32432432432432434</v>
      </c>
      <c r="J79" s="554">
        <f t="shared" si="21"/>
        <v>-46423</v>
      </c>
      <c r="K79" s="553">
        <f t="shared" si="22"/>
        <v>-8.0847714135941467E-2</v>
      </c>
      <c r="L79" s="553">
        <f t="shared" si="22"/>
        <v>-0.2857142857142857</v>
      </c>
    </row>
    <row r="80" spans="1:12" ht="14.4" x14ac:dyDescent="0.55000000000000004">
      <c r="A80" t="s">
        <v>153</v>
      </c>
      <c r="B80" s="560">
        <v>13</v>
      </c>
      <c r="C80" s="545">
        <v>598485</v>
      </c>
      <c r="D80" s="560">
        <v>24</v>
      </c>
      <c r="E80" s="558">
        <v>8</v>
      </c>
      <c r="F80" s="536">
        <v>634250</v>
      </c>
      <c r="G80" s="558">
        <v>6</v>
      </c>
      <c r="I80" s="553">
        <f t="shared" si="20"/>
        <v>0.625</v>
      </c>
      <c r="J80" s="554">
        <f t="shared" si="21"/>
        <v>-35765</v>
      </c>
      <c r="K80" s="553">
        <f t="shared" si="22"/>
        <v>-5.6389436342136383E-2</v>
      </c>
      <c r="L80" s="553">
        <f t="shared" si="22"/>
        <v>3</v>
      </c>
    </row>
    <row r="81" spans="1:12" ht="14.4" x14ac:dyDescent="0.55000000000000004">
      <c r="A81" t="s">
        <v>70</v>
      </c>
      <c r="B81" s="560">
        <v>316</v>
      </c>
      <c r="C81" s="545">
        <v>387649</v>
      </c>
      <c r="D81" s="560">
        <v>24</v>
      </c>
      <c r="E81" s="558">
        <v>366</v>
      </c>
      <c r="F81" s="536">
        <v>363523</v>
      </c>
      <c r="G81" s="558">
        <v>23</v>
      </c>
      <c r="I81" s="553">
        <f t="shared" si="20"/>
        <v>-0.13661202185792351</v>
      </c>
      <c r="J81" s="554">
        <f t="shared" si="21"/>
        <v>24126</v>
      </c>
      <c r="K81" s="553">
        <f t="shared" si="22"/>
        <v>6.6367189971473603E-2</v>
      </c>
      <c r="L81" s="553">
        <f t="shared" si="22"/>
        <v>4.3478260869565216E-2</v>
      </c>
    </row>
    <row r="82" spans="1:12" x14ac:dyDescent="0.4">
      <c r="A82" s="21"/>
      <c r="B82" s="3"/>
      <c r="C82" s="536" t="s">
        <v>8849</v>
      </c>
      <c r="D82" s="3"/>
      <c r="E82" s="3"/>
      <c r="F82" s="536" t="s">
        <v>8849</v>
      </c>
      <c r="G82" s="3"/>
      <c r="I82" s="361"/>
      <c r="J82" s="361"/>
      <c r="K82" s="361"/>
      <c r="L82" s="361"/>
    </row>
    <row r="83" spans="1:12" x14ac:dyDescent="0.4">
      <c r="A83" s="21"/>
      <c r="B83" s="3"/>
      <c r="C83" s="536" t="s">
        <v>8849</v>
      </c>
      <c r="D83" s="3"/>
      <c r="E83" s="3"/>
      <c r="F83" s="536" t="s">
        <v>8849</v>
      </c>
      <c r="G83" s="3"/>
      <c r="I83" s="361"/>
      <c r="J83" s="361"/>
      <c r="K83" s="361"/>
      <c r="L83" s="361"/>
    </row>
    <row r="84" spans="1:12" ht="14.4" x14ac:dyDescent="0.4">
      <c r="A84" s="21"/>
      <c r="B84" s="538"/>
      <c r="C84" s="539" t="s">
        <v>8846</v>
      </c>
      <c r="D84" s="44"/>
      <c r="E84" s="538"/>
      <c r="F84" s="540" t="s">
        <v>8845</v>
      </c>
      <c r="G84" s="44"/>
      <c r="I84" s="547" t="s">
        <v>8840</v>
      </c>
      <c r="J84" s="547" t="s">
        <v>8851</v>
      </c>
      <c r="K84" s="547" t="s">
        <v>8852</v>
      </c>
      <c r="L84" s="547" t="s">
        <v>8840</v>
      </c>
    </row>
    <row r="85" spans="1:12" ht="14.4" x14ac:dyDescent="0.55000000000000004">
      <c r="A85" s="21"/>
      <c r="B85" s="44" t="s">
        <v>254</v>
      </c>
      <c r="C85" s="541" t="s">
        <v>8850</v>
      </c>
      <c r="D85" s="44" t="s">
        <v>256</v>
      </c>
      <c r="E85" s="44" t="s">
        <v>254</v>
      </c>
      <c r="F85" s="542" t="s">
        <v>8850</v>
      </c>
      <c r="G85" s="44" t="s">
        <v>256</v>
      </c>
      <c r="I85" s="556" t="s">
        <v>254</v>
      </c>
      <c r="J85" s="556" t="s">
        <v>255</v>
      </c>
      <c r="K85" s="556" t="s">
        <v>255</v>
      </c>
      <c r="L85" s="556" t="s">
        <v>256</v>
      </c>
    </row>
    <row r="86" spans="1:12" ht="14.4" x14ac:dyDescent="0.55000000000000004">
      <c r="A86" s="198" t="s">
        <v>11</v>
      </c>
      <c r="B86" s="559">
        <v>824</v>
      </c>
      <c r="C86" s="544">
        <v>606265</v>
      </c>
      <c r="D86" s="559">
        <v>29</v>
      </c>
      <c r="E86" s="561">
        <v>826</v>
      </c>
      <c r="F86" s="543">
        <v>556614</v>
      </c>
      <c r="G86" s="557">
        <v>29</v>
      </c>
      <c r="I86" s="549">
        <f>(B86-E86)/E86</f>
        <v>-2.4213075060532689E-3</v>
      </c>
      <c r="J86" s="550">
        <f>(C86-F86)</f>
        <v>49651</v>
      </c>
      <c r="K86" s="551">
        <f>(C86-F86)/F86</f>
        <v>8.9201852630368617E-2</v>
      </c>
      <c r="L86" s="552">
        <f>(D86-G86)/G86</f>
        <v>0</v>
      </c>
    </row>
    <row r="87" spans="1:12" ht="14.4" x14ac:dyDescent="0.55000000000000004">
      <c r="A87" s="11" t="s">
        <v>21</v>
      </c>
      <c r="B87" s="560">
        <v>0</v>
      </c>
      <c r="C87" s="545">
        <v>0</v>
      </c>
      <c r="D87" s="560">
        <v>0</v>
      </c>
      <c r="E87" s="558">
        <v>1</v>
      </c>
      <c r="F87" s="536">
        <v>889000</v>
      </c>
      <c r="G87" s="558">
        <v>11</v>
      </c>
      <c r="I87" s="553">
        <f t="shared" ref="I87:I96" si="23">(B87-E87)/E87</f>
        <v>-1</v>
      </c>
      <c r="J87" s="554">
        <f t="shared" ref="J87:J96" si="24">(C87-F87)</f>
        <v>-889000</v>
      </c>
      <c r="K87" s="553">
        <f t="shared" ref="K87:L96" si="25">(C87-F87)/F87</f>
        <v>-1</v>
      </c>
      <c r="L87" s="553">
        <f t="shared" si="25"/>
        <v>-1</v>
      </c>
    </row>
    <row r="88" spans="1:12" ht="14.4" x14ac:dyDescent="0.55000000000000004">
      <c r="A88" s="6" t="s">
        <v>39</v>
      </c>
      <c r="B88" s="560">
        <v>31</v>
      </c>
      <c r="C88" s="545">
        <v>512197</v>
      </c>
      <c r="D88" s="560">
        <v>25</v>
      </c>
      <c r="E88" s="558">
        <v>31</v>
      </c>
      <c r="F88" s="536">
        <v>540994</v>
      </c>
      <c r="G88" s="558">
        <v>47</v>
      </c>
      <c r="I88" s="553">
        <f t="shared" si="23"/>
        <v>0</v>
      </c>
      <c r="J88" s="554">
        <f t="shared" si="24"/>
        <v>-28797</v>
      </c>
      <c r="K88" s="553">
        <f t="shared" si="25"/>
        <v>-5.3229795524534468E-2</v>
      </c>
      <c r="L88" s="553">
        <f t="shared" si="25"/>
        <v>-0.46808510638297873</v>
      </c>
    </row>
    <row r="89" spans="1:12" ht="14.4" x14ac:dyDescent="0.55000000000000004">
      <c r="A89" t="s">
        <v>40</v>
      </c>
      <c r="B89" s="560">
        <v>137</v>
      </c>
      <c r="C89" s="545">
        <v>649473</v>
      </c>
      <c r="D89" s="560">
        <v>17</v>
      </c>
      <c r="E89" s="558">
        <v>125</v>
      </c>
      <c r="F89" s="536">
        <v>556918</v>
      </c>
      <c r="G89" s="558">
        <v>23</v>
      </c>
      <c r="I89" s="553">
        <f t="shared" si="23"/>
        <v>9.6000000000000002E-2</v>
      </c>
      <c r="J89" s="554">
        <f t="shared" si="24"/>
        <v>92555</v>
      </c>
      <c r="K89" s="553">
        <f t="shared" si="25"/>
        <v>0.16619143213183987</v>
      </c>
      <c r="L89" s="555">
        <f t="shared" si="25"/>
        <v>-0.2608695652173913</v>
      </c>
    </row>
    <row r="90" spans="1:12" ht="14.4" x14ac:dyDescent="0.55000000000000004">
      <c r="A90" t="s">
        <v>41</v>
      </c>
      <c r="B90" s="560">
        <v>23</v>
      </c>
      <c r="C90" s="545">
        <v>369632</v>
      </c>
      <c r="D90" s="560">
        <v>39</v>
      </c>
      <c r="E90" s="558">
        <v>19</v>
      </c>
      <c r="F90" s="536">
        <v>395237</v>
      </c>
      <c r="G90" s="558">
        <v>24</v>
      </c>
      <c r="I90" s="553">
        <f t="shared" si="23"/>
        <v>0.21052631578947367</v>
      </c>
      <c r="J90" s="554">
        <f t="shared" si="24"/>
        <v>-25605</v>
      </c>
      <c r="K90" s="553">
        <f t="shared" si="25"/>
        <v>-6.478391446144971E-2</v>
      </c>
      <c r="L90" s="553">
        <f t="shared" si="25"/>
        <v>0.625</v>
      </c>
    </row>
    <row r="91" spans="1:12" ht="14.4" x14ac:dyDescent="0.55000000000000004">
      <c r="A91" t="s">
        <v>42</v>
      </c>
      <c r="B91" s="560">
        <v>170</v>
      </c>
      <c r="C91" s="545">
        <v>549623</v>
      </c>
      <c r="D91" s="560">
        <v>49</v>
      </c>
      <c r="E91" s="558">
        <v>191</v>
      </c>
      <c r="F91" s="536">
        <v>517031</v>
      </c>
      <c r="G91" s="558">
        <v>42</v>
      </c>
      <c r="I91" s="553">
        <f t="shared" si="23"/>
        <v>-0.1099476439790576</v>
      </c>
      <c r="J91" s="554">
        <f t="shared" si="24"/>
        <v>32592</v>
      </c>
      <c r="K91" s="553">
        <f t="shared" si="25"/>
        <v>6.3036839183723992E-2</v>
      </c>
      <c r="L91" s="553">
        <f t="shared" si="25"/>
        <v>0.16666666666666666</v>
      </c>
    </row>
    <row r="92" spans="1:12" ht="14.4" x14ac:dyDescent="0.55000000000000004">
      <c r="A92" t="s">
        <v>43</v>
      </c>
      <c r="B92" s="560">
        <v>238</v>
      </c>
      <c r="C92" s="545">
        <v>810339</v>
      </c>
      <c r="D92" s="560">
        <v>26</v>
      </c>
      <c r="E92" s="558">
        <v>229</v>
      </c>
      <c r="F92" s="536">
        <v>736746</v>
      </c>
      <c r="G92" s="558">
        <v>23</v>
      </c>
      <c r="I92" s="553">
        <f t="shared" si="23"/>
        <v>3.9301310043668124E-2</v>
      </c>
      <c r="J92" s="554">
        <f t="shared" si="24"/>
        <v>73593</v>
      </c>
      <c r="K92" s="553">
        <f t="shared" si="25"/>
        <v>9.9889242696940328E-2</v>
      </c>
      <c r="L92" s="553">
        <f t="shared" si="25"/>
        <v>0.13043478260869565</v>
      </c>
    </row>
    <row r="93" spans="1:12" ht="14.4" x14ac:dyDescent="0.55000000000000004">
      <c r="A93" t="s">
        <v>135</v>
      </c>
      <c r="B93" s="560">
        <v>0</v>
      </c>
      <c r="C93" s="545">
        <v>0</v>
      </c>
      <c r="D93" s="560">
        <v>0</v>
      </c>
      <c r="E93" s="558">
        <v>1</v>
      </c>
      <c r="F93" s="536">
        <v>291000</v>
      </c>
      <c r="G93" s="558">
        <v>5</v>
      </c>
      <c r="I93" s="553">
        <f t="shared" si="23"/>
        <v>-1</v>
      </c>
      <c r="J93" s="554">
        <f t="shared" si="24"/>
        <v>-291000</v>
      </c>
      <c r="K93" s="553">
        <f t="shared" si="25"/>
        <v>-1</v>
      </c>
      <c r="L93" s="553">
        <f t="shared" si="25"/>
        <v>-1</v>
      </c>
    </row>
    <row r="94" spans="1:12" ht="14.4" x14ac:dyDescent="0.55000000000000004">
      <c r="A94" t="s">
        <v>44</v>
      </c>
      <c r="B94" s="560">
        <v>141</v>
      </c>
      <c r="C94" s="545">
        <v>466432</v>
      </c>
      <c r="D94" s="560">
        <v>26</v>
      </c>
      <c r="E94" s="558">
        <v>129</v>
      </c>
      <c r="F94" s="536">
        <v>405487</v>
      </c>
      <c r="G94" s="558">
        <v>28</v>
      </c>
      <c r="I94" s="553">
        <f t="shared" si="23"/>
        <v>9.3023255813953487E-2</v>
      </c>
      <c r="J94" s="554">
        <f t="shared" si="24"/>
        <v>60945</v>
      </c>
      <c r="K94" s="553">
        <f t="shared" si="25"/>
        <v>0.15030074946915684</v>
      </c>
      <c r="L94" s="553">
        <f t="shared" si="25"/>
        <v>-7.1428571428571425E-2</v>
      </c>
    </row>
    <row r="95" spans="1:12" ht="14.4" x14ac:dyDescent="0.55000000000000004">
      <c r="A95" t="s">
        <v>45</v>
      </c>
      <c r="B95" s="560">
        <v>54</v>
      </c>
      <c r="C95" s="545">
        <v>441981</v>
      </c>
      <c r="D95" s="560">
        <v>17</v>
      </c>
      <c r="E95" s="558">
        <v>55</v>
      </c>
      <c r="F95" s="536">
        <v>487479</v>
      </c>
      <c r="G95" s="558">
        <v>29</v>
      </c>
      <c r="I95" s="553">
        <f t="shared" si="23"/>
        <v>-1.8181818181818181E-2</v>
      </c>
      <c r="J95" s="554">
        <f t="shared" si="24"/>
        <v>-45498</v>
      </c>
      <c r="K95" s="553">
        <f t="shared" si="25"/>
        <v>-9.3333251278516619E-2</v>
      </c>
      <c r="L95" s="553">
        <f t="shared" si="25"/>
        <v>-0.41379310344827586</v>
      </c>
    </row>
    <row r="96" spans="1:12" ht="14.4" x14ac:dyDescent="0.55000000000000004">
      <c r="A96" t="s">
        <v>46</v>
      </c>
      <c r="B96" s="560">
        <v>30</v>
      </c>
      <c r="C96" s="545">
        <v>342475</v>
      </c>
      <c r="D96" s="560">
        <v>29</v>
      </c>
      <c r="E96" s="558">
        <v>45</v>
      </c>
      <c r="F96" s="536">
        <v>402254</v>
      </c>
      <c r="G96" s="558">
        <v>17</v>
      </c>
      <c r="I96" s="553">
        <f t="shared" si="23"/>
        <v>-0.33333333333333331</v>
      </c>
      <c r="J96" s="554">
        <f t="shared" si="24"/>
        <v>-59779</v>
      </c>
      <c r="K96" s="553">
        <f t="shared" si="25"/>
        <v>-0.14861008218687694</v>
      </c>
      <c r="L96" s="553">
        <f t="shared" si="25"/>
        <v>0.70588235294117652</v>
      </c>
    </row>
    <row r="97" spans="1:12" x14ac:dyDescent="0.4">
      <c r="A97" s="21"/>
      <c r="B97" s="3"/>
      <c r="C97" s="536" t="s">
        <v>8849</v>
      </c>
      <c r="D97" s="3"/>
      <c r="E97" s="3"/>
      <c r="F97" s="536" t="s">
        <v>8849</v>
      </c>
      <c r="G97" s="3"/>
      <c r="I97" s="361"/>
      <c r="J97" s="361"/>
      <c r="K97" s="361"/>
      <c r="L97" s="361"/>
    </row>
    <row r="98" spans="1:12" x14ac:dyDescent="0.4">
      <c r="A98" s="21"/>
      <c r="B98" s="3"/>
      <c r="C98" s="536" t="s">
        <v>8849</v>
      </c>
      <c r="D98" s="3"/>
      <c r="E98" s="3"/>
      <c r="F98" s="536" t="s">
        <v>8849</v>
      </c>
      <c r="G98" s="3"/>
      <c r="I98" s="361"/>
      <c r="J98" s="361"/>
      <c r="K98" s="361"/>
      <c r="L98" s="361"/>
    </row>
    <row r="99" spans="1:12" ht="14.4" x14ac:dyDescent="0.4">
      <c r="A99" s="21"/>
      <c r="B99" s="538"/>
      <c r="C99" s="539" t="s">
        <v>8846</v>
      </c>
      <c r="D99" s="44"/>
      <c r="E99" s="538"/>
      <c r="F99" s="540" t="s">
        <v>8845</v>
      </c>
      <c r="G99" s="44"/>
      <c r="I99" s="547" t="s">
        <v>8840</v>
      </c>
      <c r="J99" s="547" t="s">
        <v>8851</v>
      </c>
      <c r="K99" s="547" t="s">
        <v>8852</v>
      </c>
      <c r="L99" s="547" t="s">
        <v>8840</v>
      </c>
    </row>
    <row r="100" spans="1:12" ht="14.4" x14ac:dyDescent="0.55000000000000004">
      <c r="A100" s="21"/>
      <c r="B100" s="44" t="s">
        <v>254</v>
      </c>
      <c r="C100" s="541" t="s">
        <v>8850</v>
      </c>
      <c r="D100" s="44" t="s">
        <v>256</v>
      </c>
      <c r="E100" s="44" t="s">
        <v>254</v>
      </c>
      <c r="F100" s="542" t="s">
        <v>8850</v>
      </c>
      <c r="G100" s="44" t="s">
        <v>256</v>
      </c>
      <c r="I100" s="556" t="s">
        <v>254</v>
      </c>
      <c r="J100" s="556" t="s">
        <v>255</v>
      </c>
      <c r="K100" s="556" t="s">
        <v>255</v>
      </c>
      <c r="L100" s="556" t="s">
        <v>256</v>
      </c>
    </row>
    <row r="101" spans="1:12" ht="14.4" x14ac:dyDescent="0.55000000000000004">
      <c r="A101" s="198" t="s">
        <v>123</v>
      </c>
      <c r="B101" s="559">
        <v>827</v>
      </c>
      <c r="C101" s="544">
        <v>360753</v>
      </c>
      <c r="D101" s="559">
        <v>31</v>
      </c>
      <c r="E101" s="561">
        <v>857</v>
      </c>
      <c r="F101" s="543">
        <v>341875</v>
      </c>
      <c r="G101" s="557">
        <v>28</v>
      </c>
      <c r="I101" s="549">
        <f>(B101-E101)/E101</f>
        <v>-3.5005834305717617E-2</v>
      </c>
      <c r="J101" s="550">
        <f>(C101-F101)</f>
        <v>18878</v>
      </c>
      <c r="K101" s="551">
        <f>(C101-F101)/F101</f>
        <v>5.5219012797074953E-2</v>
      </c>
      <c r="L101" s="552">
        <f>(D101-G101)/G101</f>
        <v>0.10714285714285714</v>
      </c>
    </row>
    <row r="102" spans="1:12" ht="14.4" x14ac:dyDescent="0.55000000000000004">
      <c r="A102" t="s">
        <v>160</v>
      </c>
      <c r="B102" s="560">
        <v>2</v>
      </c>
      <c r="C102" s="545">
        <v>237500</v>
      </c>
      <c r="D102" s="560">
        <v>20</v>
      </c>
      <c r="E102" s="558">
        <v>5</v>
      </c>
      <c r="F102" s="536">
        <v>247838</v>
      </c>
      <c r="G102" s="558">
        <v>35</v>
      </c>
      <c r="I102" s="553">
        <f t="shared" ref="I102:I126" si="26">(B102-E102)/E102</f>
        <v>-0.6</v>
      </c>
      <c r="J102" s="554">
        <f t="shared" ref="J102:J126" si="27">(C102-F102)</f>
        <v>-10338</v>
      </c>
      <c r="K102" s="553">
        <f t="shared" ref="K102:L117" si="28">(C102-F102)/F102</f>
        <v>-4.1712731703774236E-2</v>
      </c>
      <c r="L102" s="553">
        <f t="shared" si="28"/>
        <v>-0.42857142857142855</v>
      </c>
    </row>
    <row r="103" spans="1:12" ht="14.4" x14ac:dyDescent="0.55000000000000004">
      <c r="A103" t="s">
        <v>161</v>
      </c>
      <c r="B103" s="560">
        <v>6</v>
      </c>
      <c r="C103" s="545">
        <v>350183</v>
      </c>
      <c r="D103" s="560">
        <v>66</v>
      </c>
      <c r="E103" s="558">
        <v>7</v>
      </c>
      <c r="F103" s="536">
        <v>267643</v>
      </c>
      <c r="G103" s="558">
        <v>6</v>
      </c>
      <c r="I103" s="553">
        <f t="shared" si="26"/>
        <v>-0.14285714285714285</v>
      </c>
      <c r="J103" s="554">
        <f t="shared" si="27"/>
        <v>82540</v>
      </c>
      <c r="K103" s="553">
        <f t="shared" si="28"/>
        <v>0.3083958855639789</v>
      </c>
      <c r="L103" s="553">
        <f t="shared" si="28"/>
        <v>10</v>
      </c>
    </row>
    <row r="104" spans="1:12" ht="14.4" x14ac:dyDescent="0.55000000000000004">
      <c r="A104" t="s">
        <v>162</v>
      </c>
      <c r="B104" s="560">
        <v>12</v>
      </c>
      <c r="C104" s="545">
        <v>385588</v>
      </c>
      <c r="D104" s="560">
        <v>43</v>
      </c>
      <c r="E104" s="558">
        <v>14</v>
      </c>
      <c r="F104" s="536">
        <v>372721</v>
      </c>
      <c r="G104" s="558">
        <v>44</v>
      </c>
      <c r="I104" s="553">
        <f t="shared" si="26"/>
        <v>-0.14285714285714285</v>
      </c>
      <c r="J104" s="554">
        <f t="shared" si="27"/>
        <v>12867</v>
      </c>
      <c r="K104" s="553">
        <f t="shared" si="28"/>
        <v>3.4521800488837497E-2</v>
      </c>
      <c r="L104" s="553">
        <f t="shared" si="28"/>
        <v>-2.2727272727272728E-2</v>
      </c>
    </row>
    <row r="105" spans="1:12" ht="14.4" x14ac:dyDescent="0.55000000000000004">
      <c r="A105" t="s">
        <v>163</v>
      </c>
      <c r="B105" s="560">
        <v>26</v>
      </c>
      <c r="C105" s="545">
        <v>583408</v>
      </c>
      <c r="D105" s="560">
        <v>68</v>
      </c>
      <c r="E105" s="558">
        <v>27</v>
      </c>
      <c r="F105" s="536">
        <v>636154</v>
      </c>
      <c r="G105" s="558">
        <v>42</v>
      </c>
      <c r="I105" s="553">
        <f t="shared" si="26"/>
        <v>-3.7037037037037035E-2</v>
      </c>
      <c r="J105" s="554">
        <f t="shared" si="27"/>
        <v>-52746</v>
      </c>
      <c r="K105" s="553">
        <f t="shared" si="28"/>
        <v>-8.2913885631466594E-2</v>
      </c>
      <c r="L105" s="553">
        <f t="shared" si="28"/>
        <v>0.61904761904761907</v>
      </c>
    </row>
    <row r="106" spans="1:12" ht="14.4" x14ac:dyDescent="0.55000000000000004">
      <c r="A106" t="s">
        <v>164</v>
      </c>
      <c r="B106" s="560">
        <v>4</v>
      </c>
      <c r="C106" s="545">
        <v>258750</v>
      </c>
      <c r="D106" s="560">
        <v>10</v>
      </c>
      <c r="E106" s="558">
        <v>7</v>
      </c>
      <c r="F106" s="536">
        <v>241150</v>
      </c>
      <c r="G106" s="558">
        <v>30</v>
      </c>
      <c r="I106" s="553">
        <f t="shared" si="26"/>
        <v>-0.42857142857142855</v>
      </c>
      <c r="J106" s="554">
        <f t="shared" si="27"/>
        <v>17600</v>
      </c>
      <c r="K106" s="553">
        <f t="shared" si="28"/>
        <v>7.2983620153431475E-2</v>
      </c>
      <c r="L106" s="553">
        <f t="shared" si="28"/>
        <v>-0.66666666666666663</v>
      </c>
    </row>
    <row r="107" spans="1:12" ht="14.4" x14ac:dyDescent="0.55000000000000004">
      <c r="A107" t="s">
        <v>165</v>
      </c>
      <c r="B107" s="560">
        <v>6</v>
      </c>
      <c r="C107" s="545">
        <v>507333</v>
      </c>
      <c r="D107" s="560">
        <v>41</v>
      </c>
      <c r="E107" s="558">
        <v>8</v>
      </c>
      <c r="F107" s="536">
        <v>558625</v>
      </c>
      <c r="G107" s="558">
        <v>74</v>
      </c>
      <c r="I107" s="553">
        <f t="shared" si="26"/>
        <v>-0.25</v>
      </c>
      <c r="J107" s="554">
        <f t="shared" si="27"/>
        <v>-51292</v>
      </c>
      <c r="K107" s="553">
        <f t="shared" si="28"/>
        <v>-9.1818303871112103E-2</v>
      </c>
      <c r="L107" s="553">
        <f t="shared" si="28"/>
        <v>-0.44594594594594594</v>
      </c>
    </row>
    <row r="108" spans="1:12" ht="14.4" x14ac:dyDescent="0.55000000000000004">
      <c r="A108" t="s">
        <v>166</v>
      </c>
      <c r="B108" s="560">
        <v>8</v>
      </c>
      <c r="C108" s="545">
        <v>543875</v>
      </c>
      <c r="D108" s="560">
        <v>23</v>
      </c>
      <c r="E108" s="558">
        <v>8</v>
      </c>
      <c r="F108" s="536">
        <v>385738</v>
      </c>
      <c r="G108" s="558">
        <v>30</v>
      </c>
      <c r="I108" s="553">
        <f t="shared" si="26"/>
        <v>0</v>
      </c>
      <c r="J108" s="554">
        <f t="shared" si="27"/>
        <v>158137</v>
      </c>
      <c r="K108" s="553">
        <f t="shared" si="28"/>
        <v>0.40995960989065117</v>
      </c>
      <c r="L108" s="553">
        <f t="shared" si="28"/>
        <v>-0.23333333333333334</v>
      </c>
    </row>
    <row r="109" spans="1:12" ht="14.4" x14ac:dyDescent="0.55000000000000004">
      <c r="A109" t="s">
        <v>167</v>
      </c>
      <c r="B109" s="560">
        <v>10</v>
      </c>
      <c r="C109" s="545">
        <v>572850</v>
      </c>
      <c r="D109" s="560">
        <v>19</v>
      </c>
      <c r="E109" s="558">
        <v>13</v>
      </c>
      <c r="F109" s="536">
        <v>647038</v>
      </c>
      <c r="G109" s="558">
        <v>31</v>
      </c>
      <c r="I109" s="553">
        <f t="shared" si="26"/>
        <v>-0.23076923076923078</v>
      </c>
      <c r="J109" s="554">
        <f t="shared" si="27"/>
        <v>-74188</v>
      </c>
      <c r="K109" s="553">
        <f t="shared" si="28"/>
        <v>-0.11465787171696253</v>
      </c>
      <c r="L109" s="553">
        <f t="shared" si="28"/>
        <v>-0.38709677419354838</v>
      </c>
    </row>
    <row r="110" spans="1:12" ht="14.4" x14ac:dyDescent="0.55000000000000004">
      <c r="A110" t="s">
        <v>168</v>
      </c>
      <c r="B110" s="560">
        <v>20</v>
      </c>
      <c r="C110" s="545">
        <v>422360</v>
      </c>
      <c r="D110" s="560">
        <v>17</v>
      </c>
      <c r="E110" s="558">
        <v>21</v>
      </c>
      <c r="F110" s="536">
        <v>346833</v>
      </c>
      <c r="G110" s="558">
        <v>14</v>
      </c>
      <c r="I110" s="553">
        <f t="shared" si="26"/>
        <v>-4.7619047619047616E-2</v>
      </c>
      <c r="J110" s="554">
        <f t="shared" si="27"/>
        <v>75527</v>
      </c>
      <c r="K110" s="553">
        <f t="shared" si="28"/>
        <v>0.21776186233720551</v>
      </c>
      <c r="L110" s="553">
        <f t="shared" si="28"/>
        <v>0.21428571428571427</v>
      </c>
    </row>
    <row r="111" spans="1:12" ht="14.4" x14ac:dyDescent="0.55000000000000004">
      <c r="A111" t="s">
        <v>169</v>
      </c>
      <c r="B111" s="560">
        <v>25</v>
      </c>
      <c r="C111" s="545">
        <v>640972</v>
      </c>
      <c r="D111" s="560">
        <v>54</v>
      </c>
      <c r="E111" s="558">
        <v>24</v>
      </c>
      <c r="F111" s="536">
        <v>441434</v>
      </c>
      <c r="G111" s="558">
        <v>15</v>
      </c>
      <c r="I111" s="555">
        <f t="shared" si="26"/>
        <v>4.1666666666666664E-2</v>
      </c>
      <c r="J111" s="554">
        <f t="shared" si="27"/>
        <v>199538</v>
      </c>
      <c r="K111" s="553">
        <f t="shared" si="28"/>
        <v>0.45202227286525282</v>
      </c>
      <c r="L111" s="553">
        <f t="shared" si="28"/>
        <v>2.6</v>
      </c>
    </row>
    <row r="112" spans="1:12" ht="14.4" x14ac:dyDescent="0.55000000000000004">
      <c r="A112" t="s">
        <v>170</v>
      </c>
      <c r="B112" s="560">
        <v>9</v>
      </c>
      <c r="C112" s="545">
        <v>395667</v>
      </c>
      <c r="D112" s="560">
        <v>17</v>
      </c>
      <c r="E112" s="558">
        <v>12</v>
      </c>
      <c r="F112" s="536">
        <v>435667</v>
      </c>
      <c r="G112" s="558">
        <v>13</v>
      </c>
      <c r="I112" s="553">
        <f t="shared" si="26"/>
        <v>-0.25</v>
      </c>
      <c r="J112" s="554">
        <f t="shared" si="27"/>
        <v>-40000</v>
      </c>
      <c r="K112" s="553">
        <f t="shared" si="28"/>
        <v>-9.1813242683058391E-2</v>
      </c>
      <c r="L112" s="553">
        <f t="shared" si="28"/>
        <v>0.30769230769230771</v>
      </c>
    </row>
    <row r="113" spans="1:12" ht="14.4" x14ac:dyDescent="0.55000000000000004">
      <c r="A113" t="s">
        <v>171</v>
      </c>
      <c r="B113" s="560">
        <v>6</v>
      </c>
      <c r="C113" s="545">
        <v>332300</v>
      </c>
      <c r="D113" s="560">
        <v>11</v>
      </c>
      <c r="E113" s="558">
        <v>8</v>
      </c>
      <c r="F113" s="536">
        <v>439869</v>
      </c>
      <c r="G113" s="558">
        <v>38</v>
      </c>
      <c r="I113" s="553">
        <f t="shared" si="26"/>
        <v>-0.25</v>
      </c>
      <c r="J113" s="554">
        <f t="shared" si="27"/>
        <v>-107569</v>
      </c>
      <c r="K113" s="553">
        <f t="shared" si="28"/>
        <v>-0.24454780855209166</v>
      </c>
      <c r="L113" s="553">
        <f t="shared" si="28"/>
        <v>-0.71052631578947367</v>
      </c>
    </row>
    <row r="114" spans="1:12" ht="14.4" x14ac:dyDescent="0.55000000000000004">
      <c r="A114" t="s">
        <v>172</v>
      </c>
      <c r="B114" s="560">
        <v>3</v>
      </c>
      <c r="C114" s="545">
        <v>557167</v>
      </c>
      <c r="D114" s="560">
        <v>73</v>
      </c>
      <c r="E114" s="558">
        <v>2</v>
      </c>
      <c r="F114" s="536">
        <v>435000</v>
      </c>
      <c r="G114" s="558">
        <v>20</v>
      </c>
      <c r="I114" s="553">
        <f t="shared" si="26"/>
        <v>0.5</v>
      </c>
      <c r="J114" s="554">
        <f t="shared" si="27"/>
        <v>122167</v>
      </c>
      <c r="K114" s="553">
        <f t="shared" si="28"/>
        <v>0.28084367816091954</v>
      </c>
      <c r="L114" s="553">
        <f t="shared" si="28"/>
        <v>2.65</v>
      </c>
    </row>
    <row r="115" spans="1:12" ht="14.4" x14ac:dyDescent="0.55000000000000004">
      <c r="A115" t="s">
        <v>173</v>
      </c>
      <c r="B115" s="560">
        <v>3</v>
      </c>
      <c r="C115" s="545">
        <v>436700</v>
      </c>
      <c r="D115" s="560">
        <v>109</v>
      </c>
      <c r="E115" s="558">
        <v>3</v>
      </c>
      <c r="F115" s="536">
        <v>373333</v>
      </c>
      <c r="G115" s="558">
        <v>47</v>
      </c>
      <c r="I115" s="553">
        <f t="shared" si="26"/>
        <v>0</v>
      </c>
      <c r="J115" s="554">
        <f t="shared" si="27"/>
        <v>63367</v>
      </c>
      <c r="K115" s="553">
        <f t="shared" si="28"/>
        <v>0.16973318726177433</v>
      </c>
      <c r="L115" s="553">
        <f t="shared" si="28"/>
        <v>1.3191489361702127</v>
      </c>
    </row>
    <row r="116" spans="1:12" ht="14.4" x14ac:dyDescent="0.55000000000000004">
      <c r="A116" t="s">
        <v>174</v>
      </c>
      <c r="B116" s="560">
        <v>19</v>
      </c>
      <c r="C116" s="545">
        <v>299100</v>
      </c>
      <c r="D116" s="560">
        <v>17</v>
      </c>
      <c r="E116" s="558">
        <v>27</v>
      </c>
      <c r="F116" s="536">
        <v>323589</v>
      </c>
      <c r="G116" s="558">
        <v>24</v>
      </c>
      <c r="I116" s="553">
        <f t="shared" si="26"/>
        <v>-0.29629629629629628</v>
      </c>
      <c r="J116" s="554">
        <f t="shared" si="27"/>
        <v>-24489</v>
      </c>
      <c r="K116" s="553">
        <f t="shared" si="28"/>
        <v>-7.5679333969943349E-2</v>
      </c>
      <c r="L116" s="553">
        <f t="shared" si="28"/>
        <v>-0.29166666666666669</v>
      </c>
    </row>
    <row r="117" spans="1:12" ht="14.4" x14ac:dyDescent="0.55000000000000004">
      <c r="A117" t="s">
        <v>175</v>
      </c>
      <c r="B117" s="560">
        <v>78</v>
      </c>
      <c r="C117" s="545">
        <v>389271</v>
      </c>
      <c r="D117" s="560">
        <v>34</v>
      </c>
      <c r="E117" s="558">
        <v>86</v>
      </c>
      <c r="F117" s="536">
        <v>364525</v>
      </c>
      <c r="G117" s="558">
        <v>30</v>
      </c>
      <c r="I117" s="553">
        <f t="shared" si="26"/>
        <v>-9.3023255813953487E-2</v>
      </c>
      <c r="J117" s="554">
        <f t="shared" si="27"/>
        <v>24746</v>
      </c>
      <c r="K117" s="553">
        <f t="shared" si="28"/>
        <v>6.7885604553871479E-2</v>
      </c>
      <c r="L117" s="553">
        <f t="shared" si="28"/>
        <v>0.13333333333333333</v>
      </c>
    </row>
    <row r="118" spans="1:12" ht="14.4" x14ac:dyDescent="0.55000000000000004">
      <c r="A118" t="s">
        <v>176</v>
      </c>
      <c r="B118" s="560">
        <v>15</v>
      </c>
      <c r="C118" s="545">
        <v>353627</v>
      </c>
      <c r="D118" s="560">
        <v>22</v>
      </c>
      <c r="E118" s="558">
        <v>19</v>
      </c>
      <c r="F118" s="536">
        <v>429809</v>
      </c>
      <c r="G118" s="558">
        <v>67</v>
      </c>
      <c r="I118" s="553">
        <f t="shared" si="26"/>
        <v>-0.21052631578947367</v>
      </c>
      <c r="J118" s="554">
        <f t="shared" si="27"/>
        <v>-76182</v>
      </c>
      <c r="K118" s="553">
        <f t="shared" ref="K118:L126" si="29">(C118-F118)/F118</f>
        <v>-0.17724617213692595</v>
      </c>
      <c r="L118" s="553">
        <f t="shared" si="29"/>
        <v>-0.67164179104477617</v>
      </c>
    </row>
    <row r="119" spans="1:12" ht="14.4" x14ac:dyDescent="0.55000000000000004">
      <c r="A119" t="s">
        <v>177</v>
      </c>
      <c r="B119" s="560">
        <v>11</v>
      </c>
      <c r="C119" s="545">
        <v>865636</v>
      </c>
      <c r="D119" s="560">
        <v>40</v>
      </c>
      <c r="E119" s="558">
        <v>15</v>
      </c>
      <c r="F119" s="536">
        <v>604480</v>
      </c>
      <c r="G119" s="558">
        <v>76</v>
      </c>
      <c r="I119" s="553">
        <f t="shared" si="26"/>
        <v>-0.26666666666666666</v>
      </c>
      <c r="J119" s="554">
        <f t="shared" si="27"/>
        <v>261156</v>
      </c>
      <c r="K119" s="553">
        <f t="shared" si="29"/>
        <v>0.43203414505029114</v>
      </c>
      <c r="L119" s="553">
        <f t="shared" si="29"/>
        <v>-0.47368421052631576</v>
      </c>
    </row>
    <row r="120" spans="1:12" ht="14.4" x14ac:dyDescent="0.55000000000000004">
      <c r="A120" t="s">
        <v>178</v>
      </c>
      <c r="B120" s="560">
        <v>1</v>
      </c>
      <c r="C120" s="545">
        <v>430000</v>
      </c>
      <c r="D120" s="560">
        <v>4</v>
      </c>
      <c r="E120" s="558">
        <v>1</v>
      </c>
      <c r="F120" s="536">
        <v>280000</v>
      </c>
      <c r="G120" s="558">
        <v>33</v>
      </c>
      <c r="I120" s="553">
        <f t="shared" si="26"/>
        <v>0</v>
      </c>
      <c r="J120" s="554">
        <f t="shared" si="27"/>
        <v>150000</v>
      </c>
      <c r="K120" s="553">
        <f t="shared" si="29"/>
        <v>0.5357142857142857</v>
      </c>
      <c r="L120" s="553">
        <f t="shared" si="29"/>
        <v>-0.87878787878787878</v>
      </c>
    </row>
    <row r="121" spans="1:12" ht="14.4" x14ac:dyDescent="0.55000000000000004">
      <c r="A121" t="s">
        <v>179</v>
      </c>
      <c r="B121" s="560">
        <v>9</v>
      </c>
      <c r="C121" s="545">
        <v>516056</v>
      </c>
      <c r="D121" s="560">
        <v>22</v>
      </c>
      <c r="E121" s="558">
        <v>6</v>
      </c>
      <c r="F121" s="536">
        <v>579067</v>
      </c>
      <c r="G121" s="558">
        <v>19</v>
      </c>
      <c r="I121" s="553">
        <f t="shared" si="26"/>
        <v>0.5</v>
      </c>
      <c r="J121" s="554">
        <f t="shared" si="27"/>
        <v>-63011</v>
      </c>
      <c r="K121" s="553">
        <f t="shared" si="29"/>
        <v>-0.10881469674493625</v>
      </c>
      <c r="L121" s="553">
        <f t="shared" si="29"/>
        <v>0.15789473684210525</v>
      </c>
    </row>
    <row r="122" spans="1:12" ht="14.4" x14ac:dyDescent="0.55000000000000004">
      <c r="A122" t="s">
        <v>13</v>
      </c>
      <c r="B122" s="560">
        <v>444</v>
      </c>
      <c r="C122" s="545">
        <v>301550</v>
      </c>
      <c r="D122" s="560">
        <v>25</v>
      </c>
      <c r="E122" s="558">
        <v>426</v>
      </c>
      <c r="F122" s="536">
        <v>275362</v>
      </c>
      <c r="G122" s="558">
        <v>23</v>
      </c>
      <c r="I122" s="553">
        <f t="shared" si="26"/>
        <v>4.2253521126760563E-2</v>
      </c>
      <c r="J122" s="554">
        <f t="shared" si="27"/>
        <v>26188</v>
      </c>
      <c r="K122" s="553">
        <f t="shared" si="29"/>
        <v>9.5103899593989003E-2</v>
      </c>
      <c r="L122" s="553">
        <f t="shared" si="29"/>
        <v>8.6956521739130432E-2</v>
      </c>
    </row>
    <row r="123" spans="1:12" ht="14.4" x14ac:dyDescent="0.55000000000000004">
      <c r="A123" t="s">
        <v>180</v>
      </c>
      <c r="B123" s="560">
        <v>84</v>
      </c>
      <c r="C123" s="545">
        <v>327153</v>
      </c>
      <c r="D123" s="560">
        <v>43</v>
      </c>
      <c r="E123" s="558">
        <v>87</v>
      </c>
      <c r="F123" s="536">
        <v>347612</v>
      </c>
      <c r="G123" s="558">
        <v>33</v>
      </c>
      <c r="I123" s="553">
        <f t="shared" si="26"/>
        <v>-3.4482758620689655E-2</v>
      </c>
      <c r="J123" s="554">
        <f t="shared" si="27"/>
        <v>-20459</v>
      </c>
      <c r="K123" s="553">
        <f t="shared" si="29"/>
        <v>-5.885585077615272E-2</v>
      </c>
      <c r="L123" s="553">
        <f t="shared" si="29"/>
        <v>0.30303030303030304</v>
      </c>
    </row>
    <row r="124" spans="1:12" ht="14.4" x14ac:dyDescent="0.55000000000000004">
      <c r="A124" t="s">
        <v>181</v>
      </c>
      <c r="B124" s="560">
        <v>10</v>
      </c>
      <c r="C124" s="545">
        <v>484740</v>
      </c>
      <c r="D124" s="560">
        <v>50</v>
      </c>
      <c r="E124" s="558">
        <v>6</v>
      </c>
      <c r="F124" s="536">
        <v>417933</v>
      </c>
      <c r="G124" s="558">
        <v>15</v>
      </c>
      <c r="I124" s="553">
        <f t="shared" si="26"/>
        <v>0.66666666666666663</v>
      </c>
      <c r="J124" s="554">
        <f t="shared" si="27"/>
        <v>66807</v>
      </c>
      <c r="K124" s="553">
        <f t="shared" si="29"/>
        <v>0.15985098089885222</v>
      </c>
      <c r="L124" s="553">
        <f t="shared" si="29"/>
        <v>2.3333333333333335</v>
      </c>
    </row>
    <row r="125" spans="1:12" ht="14.4" x14ac:dyDescent="0.55000000000000004">
      <c r="A125" t="s">
        <v>182</v>
      </c>
      <c r="B125" s="560">
        <v>1</v>
      </c>
      <c r="C125" s="545">
        <v>300000</v>
      </c>
      <c r="D125" s="560">
        <v>7</v>
      </c>
      <c r="E125" s="558">
        <v>6</v>
      </c>
      <c r="F125" s="536">
        <v>376150</v>
      </c>
      <c r="G125" s="558">
        <v>47</v>
      </c>
      <c r="I125" s="553">
        <f t="shared" si="26"/>
        <v>-0.83333333333333337</v>
      </c>
      <c r="J125" s="554">
        <f t="shared" si="27"/>
        <v>-76150</v>
      </c>
      <c r="K125" s="553">
        <f t="shared" si="29"/>
        <v>-0.20244583277947628</v>
      </c>
      <c r="L125" s="553">
        <f t="shared" si="29"/>
        <v>-0.85106382978723405</v>
      </c>
    </row>
    <row r="126" spans="1:12" ht="14.4" x14ac:dyDescent="0.55000000000000004">
      <c r="A126" t="s">
        <v>183</v>
      </c>
      <c r="B126" s="560">
        <v>15</v>
      </c>
      <c r="C126" s="545">
        <v>422767</v>
      </c>
      <c r="D126" s="560">
        <v>65</v>
      </c>
      <c r="E126" s="558">
        <v>19</v>
      </c>
      <c r="F126" s="536">
        <v>411884</v>
      </c>
      <c r="G126" s="558">
        <v>14</v>
      </c>
      <c r="I126" s="553">
        <f t="shared" si="26"/>
        <v>-0.21052631578947367</v>
      </c>
      <c r="J126" s="554">
        <f t="shared" si="27"/>
        <v>10883</v>
      </c>
      <c r="K126" s="553">
        <f t="shared" si="29"/>
        <v>2.6422487884938478E-2</v>
      </c>
      <c r="L126" s="553">
        <f t="shared" si="29"/>
        <v>3.6428571428571428</v>
      </c>
    </row>
    <row r="127" spans="1:12" x14ac:dyDescent="0.4">
      <c r="C127" s="535"/>
      <c r="F127" s="536" t="s">
        <v>8849</v>
      </c>
      <c r="I127" s="361"/>
      <c r="J127" s="361"/>
      <c r="K127" s="361"/>
      <c r="L127" s="361"/>
    </row>
    <row r="128" spans="1:12" x14ac:dyDescent="0.4">
      <c r="C128" s="535"/>
      <c r="F128" s="536" t="s">
        <v>8849</v>
      </c>
      <c r="I128" s="361"/>
      <c r="J128" s="361"/>
      <c r="K128" s="361"/>
      <c r="L128" s="361"/>
    </row>
    <row r="129" spans="1:12" ht="14.4" x14ac:dyDescent="0.4">
      <c r="B129" s="538"/>
      <c r="C129" s="539" t="s">
        <v>8846</v>
      </c>
      <c r="D129" s="44"/>
      <c r="E129" s="538"/>
      <c r="F129" s="540" t="s">
        <v>8845</v>
      </c>
      <c r="G129" s="44"/>
      <c r="I129" s="547" t="s">
        <v>8840</v>
      </c>
      <c r="J129" s="547" t="s">
        <v>8851</v>
      </c>
      <c r="K129" s="547" t="s">
        <v>8852</v>
      </c>
      <c r="L129" s="547" t="s">
        <v>8840</v>
      </c>
    </row>
    <row r="130" spans="1:12" ht="14.4" x14ac:dyDescent="0.55000000000000004">
      <c r="B130" s="44" t="s">
        <v>254</v>
      </c>
      <c r="C130" s="541" t="s">
        <v>8850</v>
      </c>
      <c r="D130" s="44" t="s">
        <v>256</v>
      </c>
      <c r="E130" s="44" t="s">
        <v>254</v>
      </c>
      <c r="F130" s="542" t="s">
        <v>8850</v>
      </c>
      <c r="G130" s="44" t="s">
        <v>256</v>
      </c>
      <c r="I130" s="556" t="s">
        <v>254</v>
      </c>
      <c r="J130" s="556" t="s">
        <v>255</v>
      </c>
      <c r="K130" s="556" t="s">
        <v>255</v>
      </c>
      <c r="L130" s="556" t="s">
        <v>256</v>
      </c>
    </row>
    <row r="131" spans="1:12" ht="14.4" x14ac:dyDescent="0.55000000000000004">
      <c r="A131" s="198" t="s">
        <v>127</v>
      </c>
      <c r="B131" s="559">
        <v>1566</v>
      </c>
      <c r="C131" s="544">
        <v>364929</v>
      </c>
      <c r="D131" s="559">
        <v>24</v>
      </c>
      <c r="E131" s="561">
        <v>1753</v>
      </c>
      <c r="F131" s="543">
        <v>333350</v>
      </c>
      <c r="G131" s="557">
        <v>25</v>
      </c>
      <c r="I131" s="549">
        <f>(B131-E131)/E131</f>
        <v>-0.10667427267541357</v>
      </c>
      <c r="J131" s="550">
        <f>(C131-F131)</f>
        <v>31579</v>
      </c>
      <c r="K131" s="551">
        <f>(C131-F131)/F131</f>
        <v>9.4732263386830662E-2</v>
      </c>
      <c r="L131" s="552">
        <f>(D131-G131)/G131</f>
        <v>-0.04</v>
      </c>
    </row>
    <row r="132" spans="1:12" ht="14.4" x14ac:dyDescent="0.55000000000000004">
      <c r="A132" s="11" t="s">
        <v>47</v>
      </c>
      <c r="B132" s="560">
        <v>130</v>
      </c>
      <c r="C132" s="545">
        <v>445628</v>
      </c>
      <c r="D132" s="560">
        <v>26</v>
      </c>
      <c r="E132" s="558">
        <v>134</v>
      </c>
      <c r="F132" s="536">
        <v>395154</v>
      </c>
      <c r="G132" s="558">
        <v>34</v>
      </c>
      <c r="I132" s="553">
        <f t="shared" ref="I132:I146" si="30">(B132-E132)/E132</f>
        <v>-2.9850746268656716E-2</v>
      </c>
      <c r="J132" s="554">
        <f t="shared" ref="J132:J146" si="31">(C132-F132)</f>
        <v>50474</v>
      </c>
      <c r="K132" s="553">
        <f t="shared" ref="K132:L146" si="32">(C132-F132)/F132</f>
        <v>0.12773247898287757</v>
      </c>
      <c r="L132" s="553">
        <f t="shared" si="32"/>
        <v>-0.23529411764705882</v>
      </c>
    </row>
    <row r="133" spans="1:12" ht="14.4" x14ac:dyDescent="0.55000000000000004">
      <c r="A133" s="11" t="s">
        <v>128</v>
      </c>
      <c r="B133" s="560">
        <v>179</v>
      </c>
      <c r="C133" s="545">
        <v>426814</v>
      </c>
      <c r="D133" s="560">
        <v>28</v>
      </c>
      <c r="E133" s="558">
        <v>231</v>
      </c>
      <c r="F133" s="536">
        <v>387943</v>
      </c>
      <c r="G133" s="558">
        <v>27</v>
      </c>
      <c r="I133" s="553">
        <f t="shared" si="30"/>
        <v>-0.22510822510822512</v>
      </c>
      <c r="J133" s="554">
        <f t="shared" si="31"/>
        <v>38871</v>
      </c>
      <c r="K133" s="553">
        <f t="shared" si="32"/>
        <v>0.10019770945731718</v>
      </c>
      <c r="L133" s="553">
        <f t="shared" si="32"/>
        <v>3.7037037037037035E-2</v>
      </c>
    </row>
    <row r="134" spans="1:12" ht="14.4" x14ac:dyDescent="0.55000000000000004">
      <c r="A134" s="11" t="s">
        <v>136</v>
      </c>
      <c r="B134" s="560">
        <v>21</v>
      </c>
      <c r="C134" s="545">
        <v>530176</v>
      </c>
      <c r="D134" s="560">
        <v>16</v>
      </c>
      <c r="E134" s="558">
        <v>25</v>
      </c>
      <c r="F134" s="536">
        <v>345052</v>
      </c>
      <c r="G134" s="558">
        <v>37</v>
      </c>
      <c r="I134" s="553">
        <f t="shared" si="30"/>
        <v>-0.16</v>
      </c>
      <c r="J134" s="554">
        <f t="shared" si="31"/>
        <v>185124</v>
      </c>
      <c r="K134" s="553">
        <f t="shared" si="32"/>
        <v>0.53651043900629469</v>
      </c>
      <c r="L134" s="553">
        <f t="shared" si="32"/>
        <v>-0.56756756756756754</v>
      </c>
    </row>
    <row r="135" spans="1:12" ht="14.4" x14ac:dyDescent="0.55000000000000004">
      <c r="A135" s="11" t="s">
        <v>137</v>
      </c>
      <c r="B135" s="560">
        <v>10</v>
      </c>
      <c r="C135" s="545">
        <v>368250</v>
      </c>
      <c r="D135" s="560">
        <v>16</v>
      </c>
      <c r="E135" s="558">
        <v>8</v>
      </c>
      <c r="F135" s="536">
        <v>422500</v>
      </c>
      <c r="G135" s="558">
        <v>24</v>
      </c>
      <c r="I135" s="553">
        <f t="shared" si="30"/>
        <v>0.25</v>
      </c>
      <c r="J135" s="554">
        <f t="shared" si="31"/>
        <v>-54250</v>
      </c>
      <c r="K135" s="553">
        <f t="shared" si="32"/>
        <v>-0.12840236686390533</v>
      </c>
      <c r="L135" s="553">
        <f t="shared" si="32"/>
        <v>-0.33333333333333331</v>
      </c>
    </row>
    <row r="136" spans="1:12" ht="14.4" x14ac:dyDescent="0.55000000000000004">
      <c r="A136" s="11" t="s">
        <v>49</v>
      </c>
      <c r="B136" s="560">
        <v>312</v>
      </c>
      <c r="C136" s="545">
        <v>368203</v>
      </c>
      <c r="D136" s="560">
        <v>21</v>
      </c>
      <c r="E136" s="558">
        <v>295</v>
      </c>
      <c r="F136" s="536">
        <v>355287</v>
      </c>
      <c r="G136" s="558">
        <v>24</v>
      </c>
      <c r="I136" s="553">
        <f t="shared" si="30"/>
        <v>5.7627118644067797E-2</v>
      </c>
      <c r="J136" s="554">
        <f t="shared" si="31"/>
        <v>12916</v>
      </c>
      <c r="K136" s="553">
        <f t="shared" si="32"/>
        <v>3.6353708410383719E-2</v>
      </c>
      <c r="L136" s="553">
        <f t="shared" si="32"/>
        <v>-0.125</v>
      </c>
    </row>
    <row r="137" spans="1:12" ht="14.4" x14ac:dyDescent="0.55000000000000004">
      <c r="A137" s="11" t="s">
        <v>138</v>
      </c>
      <c r="B137" s="560">
        <v>3</v>
      </c>
      <c r="C137" s="545">
        <v>438333</v>
      </c>
      <c r="D137" s="560">
        <v>28</v>
      </c>
      <c r="E137" s="558">
        <v>6</v>
      </c>
      <c r="F137" s="536">
        <v>519417</v>
      </c>
      <c r="G137" s="558">
        <v>22</v>
      </c>
      <c r="I137" s="553">
        <f t="shared" si="30"/>
        <v>-0.5</v>
      </c>
      <c r="J137" s="554">
        <f t="shared" si="31"/>
        <v>-81084</v>
      </c>
      <c r="K137" s="553">
        <f t="shared" si="32"/>
        <v>-0.15610578783520754</v>
      </c>
      <c r="L137" s="553">
        <f t="shared" si="32"/>
        <v>0.27272727272727271</v>
      </c>
    </row>
    <row r="138" spans="1:12" ht="14.4" x14ac:dyDescent="0.55000000000000004">
      <c r="A138" s="11" t="s">
        <v>50</v>
      </c>
      <c r="B138" s="560">
        <v>48</v>
      </c>
      <c r="C138" s="545">
        <v>590796</v>
      </c>
      <c r="D138" s="560">
        <v>28</v>
      </c>
      <c r="E138" s="558">
        <v>54</v>
      </c>
      <c r="F138" s="536">
        <v>507334</v>
      </c>
      <c r="G138" s="558">
        <v>23</v>
      </c>
      <c r="I138" s="553">
        <f t="shared" si="30"/>
        <v>-0.1111111111111111</v>
      </c>
      <c r="J138" s="554">
        <f t="shared" si="31"/>
        <v>83462</v>
      </c>
      <c r="K138" s="553">
        <f t="shared" si="32"/>
        <v>0.16451095333646079</v>
      </c>
      <c r="L138" s="553">
        <f t="shared" si="32"/>
        <v>0.21739130434782608</v>
      </c>
    </row>
    <row r="139" spans="1:12" ht="14.4" x14ac:dyDescent="0.55000000000000004">
      <c r="A139" s="11" t="s">
        <v>12</v>
      </c>
      <c r="B139" s="560">
        <v>575</v>
      </c>
      <c r="C139" s="545">
        <v>233695</v>
      </c>
      <c r="D139" s="560">
        <v>20</v>
      </c>
      <c r="E139" s="558">
        <v>682</v>
      </c>
      <c r="F139" s="536">
        <v>219010</v>
      </c>
      <c r="G139" s="558">
        <v>22</v>
      </c>
      <c r="I139" s="553">
        <f t="shared" si="30"/>
        <v>-0.15689149560117302</v>
      </c>
      <c r="J139" s="554">
        <f t="shared" si="31"/>
        <v>14685</v>
      </c>
      <c r="K139" s="553">
        <f t="shared" si="32"/>
        <v>6.705173279758915E-2</v>
      </c>
      <c r="L139" s="553">
        <f t="shared" si="32"/>
        <v>-9.0909090909090912E-2</v>
      </c>
    </row>
    <row r="140" spans="1:12" ht="14.4" x14ac:dyDescent="0.55000000000000004">
      <c r="A140" s="11" t="s">
        <v>139</v>
      </c>
      <c r="B140" s="560">
        <v>16</v>
      </c>
      <c r="C140" s="545">
        <v>801438</v>
      </c>
      <c r="D140" s="560">
        <v>52</v>
      </c>
      <c r="E140" s="558">
        <v>18</v>
      </c>
      <c r="F140" s="536">
        <v>627836</v>
      </c>
      <c r="G140" s="558">
        <v>28</v>
      </c>
      <c r="I140" s="553">
        <f t="shared" si="30"/>
        <v>-0.1111111111111111</v>
      </c>
      <c r="J140" s="554">
        <f t="shared" si="31"/>
        <v>173602</v>
      </c>
      <c r="K140" s="553">
        <f t="shared" si="32"/>
        <v>0.27650851496250611</v>
      </c>
      <c r="L140" s="553">
        <f t="shared" si="32"/>
        <v>0.8571428571428571</v>
      </c>
    </row>
    <row r="141" spans="1:12" ht="14.4" x14ac:dyDescent="0.55000000000000004">
      <c r="A141" s="11" t="s">
        <v>140</v>
      </c>
      <c r="B141" s="560">
        <v>21</v>
      </c>
      <c r="C141" s="545">
        <v>535624</v>
      </c>
      <c r="D141" s="560">
        <v>26</v>
      </c>
      <c r="E141" s="558">
        <v>19</v>
      </c>
      <c r="F141" s="536">
        <v>479337</v>
      </c>
      <c r="G141" s="558">
        <v>21</v>
      </c>
      <c r="I141" s="553">
        <f t="shared" si="30"/>
        <v>0.10526315789473684</v>
      </c>
      <c r="J141" s="554">
        <f t="shared" si="31"/>
        <v>56287</v>
      </c>
      <c r="K141" s="553">
        <f t="shared" si="32"/>
        <v>0.11742677907192643</v>
      </c>
      <c r="L141" s="553">
        <f t="shared" si="32"/>
        <v>0.23809523809523808</v>
      </c>
    </row>
    <row r="142" spans="1:12" ht="14.4" x14ac:dyDescent="0.55000000000000004">
      <c r="A142" s="11" t="s">
        <v>239</v>
      </c>
      <c r="B142" s="560">
        <v>42</v>
      </c>
      <c r="C142" s="545">
        <v>335001</v>
      </c>
      <c r="D142" s="560">
        <v>6</v>
      </c>
      <c r="E142" s="558">
        <v>53</v>
      </c>
      <c r="F142" s="536">
        <v>343987</v>
      </c>
      <c r="G142" s="558">
        <v>17</v>
      </c>
      <c r="I142" s="553">
        <f t="shared" si="30"/>
        <v>-0.20754716981132076</v>
      </c>
      <c r="J142" s="554">
        <f t="shared" si="31"/>
        <v>-8986</v>
      </c>
      <c r="K142" s="553">
        <f t="shared" si="32"/>
        <v>-2.6123080232683213E-2</v>
      </c>
      <c r="L142" s="553">
        <f t="shared" si="32"/>
        <v>-0.6470588235294118</v>
      </c>
    </row>
    <row r="143" spans="1:12" ht="14.4" x14ac:dyDescent="0.55000000000000004">
      <c r="A143" s="11" t="s">
        <v>188</v>
      </c>
      <c r="B143" s="560">
        <v>54</v>
      </c>
      <c r="C143" s="545">
        <v>431712</v>
      </c>
      <c r="D143" s="560">
        <v>34</v>
      </c>
      <c r="E143" s="558">
        <v>68</v>
      </c>
      <c r="F143" s="536">
        <v>397678</v>
      </c>
      <c r="G143" s="558">
        <v>38</v>
      </c>
      <c r="I143" s="553">
        <f t="shared" si="30"/>
        <v>-0.20588235294117646</v>
      </c>
      <c r="J143" s="554">
        <f t="shared" si="31"/>
        <v>34034</v>
      </c>
      <c r="K143" s="553">
        <f t="shared" si="32"/>
        <v>8.5581802362715564E-2</v>
      </c>
      <c r="L143" s="553">
        <f t="shared" si="32"/>
        <v>-0.10526315789473684</v>
      </c>
    </row>
    <row r="144" spans="1:12" ht="14.4" x14ac:dyDescent="0.55000000000000004">
      <c r="A144" s="6" t="s">
        <v>51</v>
      </c>
      <c r="B144" s="560">
        <v>119</v>
      </c>
      <c r="C144" s="545">
        <v>519945</v>
      </c>
      <c r="D144" s="560">
        <v>37</v>
      </c>
      <c r="E144" s="558">
        <v>123</v>
      </c>
      <c r="F144" s="536">
        <v>469679</v>
      </c>
      <c r="G144" s="558">
        <v>31</v>
      </c>
      <c r="I144" s="553">
        <f t="shared" si="30"/>
        <v>-3.2520325203252036E-2</v>
      </c>
      <c r="J144" s="554">
        <f t="shared" si="31"/>
        <v>50266</v>
      </c>
      <c r="K144" s="553">
        <f t="shared" si="32"/>
        <v>0.10702202993959704</v>
      </c>
      <c r="L144" s="553">
        <f t="shared" si="32"/>
        <v>0.19354838709677419</v>
      </c>
    </row>
    <row r="145" spans="1:12" ht="14.4" x14ac:dyDescent="0.55000000000000004">
      <c r="A145" s="6" t="s">
        <v>246</v>
      </c>
      <c r="B145" s="560">
        <v>26</v>
      </c>
      <c r="C145" s="545">
        <v>523581</v>
      </c>
      <c r="D145" s="560">
        <v>43</v>
      </c>
      <c r="E145" s="558">
        <v>25</v>
      </c>
      <c r="F145" s="536">
        <v>464672</v>
      </c>
      <c r="G145" s="558">
        <v>16</v>
      </c>
      <c r="I145" s="553">
        <f t="shared" si="30"/>
        <v>0.04</v>
      </c>
      <c r="J145" s="554">
        <f t="shared" si="31"/>
        <v>58909</v>
      </c>
      <c r="K145" s="553">
        <f t="shared" si="32"/>
        <v>0.12677544590592935</v>
      </c>
      <c r="L145" s="553">
        <f t="shared" si="32"/>
        <v>1.6875</v>
      </c>
    </row>
    <row r="146" spans="1:12" ht="14.4" x14ac:dyDescent="0.55000000000000004">
      <c r="A146" s="6" t="s">
        <v>141</v>
      </c>
      <c r="B146" s="560">
        <v>10</v>
      </c>
      <c r="C146" s="545">
        <v>646300</v>
      </c>
      <c r="D146" s="560">
        <v>13</v>
      </c>
      <c r="E146" s="558">
        <v>12</v>
      </c>
      <c r="F146" s="536">
        <v>836250</v>
      </c>
      <c r="G146" s="558">
        <v>26</v>
      </c>
      <c r="I146" s="553">
        <f t="shared" si="30"/>
        <v>-0.16666666666666666</v>
      </c>
      <c r="J146" s="554">
        <f t="shared" si="31"/>
        <v>-189950</v>
      </c>
      <c r="K146" s="553">
        <f t="shared" si="32"/>
        <v>-0.22714499252615844</v>
      </c>
      <c r="L146" s="553">
        <f t="shared" si="32"/>
        <v>-0.5</v>
      </c>
    </row>
    <row r="147" spans="1:12" x14ac:dyDescent="0.4">
      <c r="C147" s="535" t="s">
        <v>8849</v>
      </c>
      <c r="F147" s="536" t="s">
        <v>8849</v>
      </c>
      <c r="I147" s="361"/>
      <c r="J147" s="361"/>
      <c r="K147" s="361"/>
      <c r="L147" s="361"/>
    </row>
    <row r="148" spans="1:12" x14ac:dyDescent="0.4">
      <c r="C148" s="535" t="s">
        <v>8849</v>
      </c>
      <c r="F148" s="536" t="s">
        <v>8849</v>
      </c>
      <c r="I148" s="361"/>
      <c r="J148" s="361"/>
      <c r="K148" s="361"/>
      <c r="L148" s="361"/>
    </row>
    <row r="149" spans="1:12" ht="14.4" x14ac:dyDescent="0.4">
      <c r="B149" s="538"/>
      <c r="C149" s="539" t="s">
        <v>8846</v>
      </c>
      <c r="D149" s="44"/>
      <c r="E149" s="538"/>
      <c r="F149" s="540" t="s">
        <v>8845</v>
      </c>
      <c r="G149" s="44"/>
      <c r="I149" s="547" t="s">
        <v>8840</v>
      </c>
      <c r="J149" s="547" t="s">
        <v>8851</v>
      </c>
      <c r="K149" s="547" t="s">
        <v>8852</v>
      </c>
      <c r="L149" s="547" t="s">
        <v>8840</v>
      </c>
    </row>
    <row r="150" spans="1:12" ht="14.4" x14ac:dyDescent="0.55000000000000004">
      <c r="B150" s="44" t="s">
        <v>254</v>
      </c>
      <c r="C150" s="541" t="s">
        <v>8850</v>
      </c>
      <c r="D150" s="44" t="s">
        <v>256</v>
      </c>
      <c r="E150" s="44" t="s">
        <v>254</v>
      </c>
      <c r="F150" s="542" t="s">
        <v>8850</v>
      </c>
      <c r="G150" s="44" t="s">
        <v>256</v>
      </c>
      <c r="I150" s="556" t="s">
        <v>254</v>
      </c>
      <c r="J150" s="556" t="s">
        <v>255</v>
      </c>
      <c r="K150" s="556" t="s">
        <v>255</v>
      </c>
      <c r="L150" s="556" t="s">
        <v>256</v>
      </c>
    </row>
    <row r="151" spans="1:12" ht="14.4" x14ac:dyDescent="0.55000000000000004">
      <c r="A151" s="198" t="s">
        <v>125</v>
      </c>
      <c r="B151" s="559">
        <v>1134</v>
      </c>
      <c r="C151" s="544">
        <v>395946</v>
      </c>
      <c r="D151" s="559">
        <v>22</v>
      </c>
      <c r="E151" s="561">
        <v>1257</v>
      </c>
      <c r="F151" s="543">
        <v>352263</v>
      </c>
      <c r="G151" s="557">
        <v>25</v>
      </c>
      <c r="I151" s="549">
        <f>(B151-E151)/E151</f>
        <v>-9.7852028639618144E-2</v>
      </c>
      <c r="J151" s="550">
        <f>(C151-F151)</f>
        <v>43683</v>
      </c>
      <c r="K151" s="551">
        <f>(C151-F151)/F151</f>
        <v>0.12400677902589827</v>
      </c>
      <c r="L151" s="552">
        <f>(D151-G151)/G151</f>
        <v>-0.12</v>
      </c>
    </row>
    <row r="152" spans="1:12" ht="14.4" x14ac:dyDescent="0.55000000000000004">
      <c r="A152" s="11" t="s">
        <v>129</v>
      </c>
      <c r="B152" s="560">
        <v>3</v>
      </c>
      <c r="C152" s="545">
        <v>498333</v>
      </c>
      <c r="D152" s="560">
        <v>5</v>
      </c>
      <c r="E152" s="558">
        <v>4</v>
      </c>
      <c r="F152" s="536">
        <v>528750</v>
      </c>
      <c r="G152" s="558">
        <v>51</v>
      </c>
      <c r="I152" s="553">
        <f t="shared" ref="I152:I165" si="33">(B152-E152)/E152</f>
        <v>-0.25</v>
      </c>
      <c r="J152" s="554">
        <f t="shared" ref="J152:J165" si="34">(C152-F152)</f>
        <v>-30417</v>
      </c>
      <c r="K152" s="553">
        <f t="shared" ref="K152:L165" si="35">(C152-F152)/F152</f>
        <v>-5.7526241134751771E-2</v>
      </c>
      <c r="L152" s="553">
        <f t="shared" si="35"/>
        <v>-0.90196078431372551</v>
      </c>
    </row>
    <row r="153" spans="1:12" ht="14.4" x14ac:dyDescent="0.55000000000000004">
      <c r="A153" s="11" t="s">
        <v>130</v>
      </c>
      <c r="B153" s="560">
        <v>28</v>
      </c>
      <c r="C153" s="545">
        <v>525117</v>
      </c>
      <c r="D153" s="560">
        <v>32</v>
      </c>
      <c r="E153" s="558">
        <v>32</v>
      </c>
      <c r="F153" s="536">
        <v>522619</v>
      </c>
      <c r="G153" s="558">
        <v>33</v>
      </c>
      <c r="I153" s="553">
        <f t="shared" si="33"/>
        <v>-0.125</v>
      </c>
      <c r="J153" s="554">
        <f t="shared" si="34"/>
        <v>2498</v>
      </c>
      <c r="K153" s="553">
        <f t="shared" si="35"/>
        <v>4.7797726450817899E-3</v>
      </c>
      <c r="L153" s="553">
        <f t="shared" si="35"/>
        <v>-3.0303030303030304E-2</v>
      </c>
    </row>
    <row r="154" spans="1:12" ht="14.4" x14ac:dyDescent="0.55000000000000004">
      <c r="A154" s="11" t="s">
        <v>142</v>
      </c>
      <c r="B154" s="560">
        <v>1</v>
      </c>
      <c r="C154" s="545">
        <v>426900</v>
      </c>
      <c r="D154" s="560">
        <v>225</v>
      </c>
      <c r="E154" s="558">
        <v>0</v>
      </c>
      <c r="F154" s="536">
        <v>0</v>
      </c>
      <c r="G154" s="558">
        <v>0</v>
      </c>
      <c r="I154" s="553" t="e">
        <f t="shared" si="33"/>
        <v>#DIV/0!</v>
      </c>
      <c r="J154" s="554">
        <f t="shared" si="34"/>
        <v>426900</v>
      </c>
      <c r="K154" s="553" t="e">
        <f t="shared" si="35"/>
        <v>#DIV/0!</v>
      </c>
      <c r="L154" s="553" t="e">
        <f t="shared" si="35"/>
        <v>#DIV/0!</v>
      </c>
    </row>
    <row r="155" spans="1:12" ht="14.4" x14ac:dyDescent="0.55000000000000004">
      <c r="A155" s="11" t="s">
        <v>8</v>
      </c>
      <c r="B155" s="560">
        <v>624</v>
      </c>
      <c r="C155" s="545">
        <v>314639</v>
      </c>
      <c r="D155" s="560">
        <v>17</v>
      </c>
      <c r="E155" s="558">
        <v>693</v>
      </c>
      <c r="F155" s="536">
        <v>290447</v>
      </c>
      <c r="G155" s="558">
        <v>22</v>
      </c>
      <c r="I155" s="553">
        <f t="shared" si="33"/>
        <v>-9.9567099567099568E-2</v>
      </c>
      <c r="J155" s="554">
        <f t="shared" si="34"/>
        <v>24192</v>
      </c>
      <c r="K155" s="553">
        <f t="shared" si="35"/>
        <v>8.3292304620120022E-2</v>
      </c>
      <c r="L155" s="553">
        <f t="shared" si="35"/>
        <v>-0.22727272727272727</v>
      </c>
    </row>
    <row r="156" spans="1:12" ht="14.4" x14ac:dyDescent="0.55000000000000004">
      <c r="A156" s="11" t="s">
        <v>245</v>
      </c>
      <c r="B156" s="560">
        <v>38</v>
      </c>
      <c r="C156" s="545">
        <v>367345</v>
      </c>
      <c r="D156" s="560">
        <v>28</v>
      </c>
      <c r="E156" s="558">
        <v>52</v>
      </c>
      <c r="F156" s="536">
        <v>338724</v>
      </c>
      <c r="G156" s="558">
        <v>20</v>
      </c>
      <c r="I156" s="553">
        <f t="shared" si="33"/>
        <v>-0.26923076923076922</v>
      </c>
      <c r="J156" s="554">
        <f t="shared" si="34"/>
        <v>28621</v>
      </c>
      <c r="K156" s="553">
        <f t="shared" si="35"/>
        <v>8.4496522242297561E-2</v>
      </c>
      <c r="L156" s="553">
        <f t="shared" si="35"/>
        <v>0.4</v>
      </c>
    </row>
    <row r="157" spans="1:12" ht="14.4" x14ac:dyDescent="0.55000000000000004">
      <c r="A157" s="11" t="s">
        <v>131</v>
      </c>
      <c r="B157" s="560">
        <v>1</v>
      </c>
      <c r="C157" s="545">
        <v>360000</v>
      </c>
      <c r="D157" s="560">
        <v>34</v>
      </c>
      <c r="E157" s="558">
        <v>4</v>
      </c>
      <c r="F157" s="536">
        <v>655000</v>
      </c>
      <c r="G157" s="558">
        <v>47</v>
      </c>
      <c r="I157" s="553">
        <f t="shared" si="33"/>
        <v>-0.75</v>
      </c>
      <c r="J157" s="554">
        <f t="shared" si="34"/>
        <v>-295000</v>
      </c>
      <c r="K157" s="553">
        <f t="shared" si="35"/>
        <v>-0.45038167938931295</v>
      </c>
      <c r="L157" s="553">
        <f t="shared" si="35"/>
        <v>-0.27659574468085107</v>
      </c>
    </row>
    <row r="158" spans="1:12" ht="14.4" x14ac:dyDescent="0.55000000000000004">
      <c r="A158" s="11" t="s">
        <v>17</v>
      </c>
      <c r="B158" s="560">
        <v>139</v>
      </c>
      <c r="C158" s="545">
        <v>516733</v>
      </c>
      <c r="D158" s="560">
        <v>30</v>
      </c>
      <c r="E158" s="558">
        <v>160</v>
      </c>
      <c r="F158" s="536">
        <v>444493</v>
      </c>
      <c r="G158" s="558">
        <v>21</v>
      </c>
      <c r="I158" s="553">
        <f t="shared" si="33"/>
        <v>-0.13125000000000001</v>
      </c>
      <c r="J158" s="554">
        <f t="shared" si="34"/>
        <v>72240</v>
      </c>
      <c r="K158" s="553">
        <f t="shared" si="35"/>
        <v>0.16252224444479441</v>
      </c>
      <c r="L158" s="553">
        <f t="shared" si="35"/>
        <v>0.42857142857142855</v>
      </c>
    </row>
    <row r="159" spans="1:12" ht="14.4" x14ac:dyDescent="0.55000000000000004">
      <c r="A159" s="11" t="s">
        <v>132</v>
      </c>
      <c r="B159" s="560">
        <v>36</v>
      </c>
      <c r="C159" s="545">
        <v>663567</v>
      </c>
      <c r="D159" s="560">
        <v>23</v>
      </c>
      <c r="E159" s="558">
        <v>31</v>
      </c>
      <c r="F159" s="536">
        <v>575148</v>
      </c>
      <c r="G159" s="558">
        <v>29</v>
      </c>
      <c r="I159" s="553">
        <f t="shared" si="33"/>
        <v>0.16129032258064516</v>
      </c>
      <c r="J159" s="554">
        <f t="shared" si="34"/>
        <v>88419</v>
      </c>
      <c r="K159" s="553">
        <f t="shared" si="35"/>
        <v>0.15373260447745624</v>
      </c>
      <c r="L159" s="553">
        <f t="shared" si="35"/>
        <v>-0.20689655172413793</v>
      </c>
    </row>
    <row r="160" spans="1:12" ht="14.4" x14ac:dyDescent="0.55000000000000004">
      <c r="A160" s="6" t="s">
        <v>18</v>
      </c>
      <c r="B160" s="560">
        <v>2</v>
      </c>
      <c r="C160" s="545">
        <v>352250</v>
      </c>
      <c r="D160" s="560">
        <v>17</v>
      </c>
      <c r="E160" s="558">
        <v>0</v>
      </c>
      <c r="F160" s="536">
        <v>0</v>
      </c>
      <c r="G160" s="558">
        <v>0</v>
      </c>
      <c r="I160" s="553" t="e">
        <f t="shared" si="33"/>
        <v>#DIV/0!</v>
      </c>
      <c r="J160" s="554">
        <f t="shared" si="34"/>
        <v>352250</v>
      </c>
      <c r="K160" s="553" t="e">
        <f t="shared" si="35"/>
        <v>#DIV/0!</v>
      </c>
      <c r="L160" s="553" t="e">
        <f t="shared" si="35"/>
        <v>#DIV/0!</v>
      </c>
    </row>
    <row r="161" spans="1:12" ht="14.4" x14ac:dyDescent="0.55000000000000004">
      <c r="A161" s="11" t="s">
        <v>3852</v>
      </c>
      <c r="B161" s="560">
        <v>117</v>
      </c>
      <c r="C161" s="545">
        <v>446673</v>
      </c>
      <c r="D161" s="560">
        <v>26</v>
      </c>
      <c r="E161" s="558">
        <v>120</v>
      </c>
      <c r="F161" s="536">
        <v>392911</v>
      </c>
      <c r="G161" s="558">
        <v>33</v>
      </c>
      <c r="I161" s="553">
        <f t="shared" si="33"/>
        <v>-2.5000000000000001E-2</v>
      </c>
      <c r="J161" s="554">
        <f t="shared" si="34"/>
        <v>53762</v>
      </c>
      <c r="K161" s="553">
        <f t="shared" si="35"/>
        <v>0.13682996912786866</v>
      </c>
      <c r="L161" s="553">
        <f t="shared" si="35"/>
        <v>-0.21212121212121213</v>
      </c>
    </row>
    <row r="162" spans="1:12" ht="14.4" x14ac:dyDescent="0.55000000000000004">
      <c r="A162" s="11" t="s">
        <v>133</v>
      </c>
      <c r="B162" s="560">
        <v>0</v>
      </c>
      <c r="C162" s="545">
        <v>0</v>
      </c>
      <c r="D162" s="560">
        <v>0</v>
      </c>
      <c r="E162" s="558">
        <v>1</v>
      </c>
      <c r="F162" s="536">
        <v>220000</v>
      </c>
      <c r="G162" s="558">
        <v>23</v>
      </c>
      <c r="I162" s="553">
        <f t="shared" si="33"/>
        <v>-1</v>
      </c>
      <c r="J162" s="554">
        <f t="shared" si="34"/>
        <v>-220000</v>
      </c>
      <c r="K162" s="553">
        <f t="shared" si="35"/>
        <v>-1</v>
      </c>
      <c r="L162" s="553">
        <f t="shared" si="35"/>
        <v>-1</v>
      </c>
    </row>
    <row r="163" spans="1:12" ht="14.4" x14ac:dyDescent="0.55000000000000004">
      <c r="A163" s="11" t="s">
        <v>120</v>
      </c>
      <c r="B163" s="560">
        <v>54</v>
      </c>
      <c r="C163" s="545">
        <v>420680</v>
      </c>
      <c r="D163" s="560">
        <v>20</v>
      </c>
      <c r="E163" s="558">
        <v>65</v>
      </c>
      <c r="F163" s="536">
        <v>412637</v>
      </c>
      <c r="G163" s="558">
        <v>24</v>
      </c>
      <c r="I163" s="553">
        <f t="shared" si="33"/>
        <v>-0.16923076923076924</v>
      </c>
      <c r="J163" s="554">
        <f t="shared" si="34"/>
        <v>8043</v>
      </c>
      <c r="K163" s="553">
        <f t="shared" si="35"/>
        <v>1.9491708208425322E-2</v>
      </c>
      <c r="L163" s="553">
        <f t="shared" si="35"/>
        <v>-0.16666666666666666</v>
      </c>
    </row>
    <row r="164" spans="1:12" ht="14.4" x14ac:dyDescent="0.55000000000000004">
      <c r="A164" s="11" t="s">
        <v>19</v>
      </c>
      <c r="B164" s="560">
        <v>73</v>
      </c>
      <c r="C164" s="545">
        <v>589599</v>
      </c>
      <c r="D164" s="560">
        <v>34</v>
      </c>
      <c r="E164" s="558">
        <v>75</v>
      </c>
      <c r="F164" s="536">
        <v>414070</v>
      </c>
      <c r="G164" s="558">
        <v>32</v>
      </c>
      <c r="I164" s="553">
        <f t="shared" si="33"/>
        <v>-2.6666666666666668E-2</v>
      </c>
      <c r="J164" s="554">
        <f t="shared" si="34"/>
        <v>175529</v>
      </c>
      <c r="K164" s="553">
        <f t="shared" si="35"/>
        <v>0.42391141594416404</v>
      </c>
      <c r="L164" s="553">
        <f t="shared" si="35"/>
        <v>6.25E-2</v>
      </c>
    </row>
    <row r="165" spans="1:12" ht="14.4" x14ac:dyDescent="0.55000000000000004">
      <c r="A165" s="11" t="s">
        <v>134</v>
      </c>
      <c r="B165" s="560">
        <v>18</v>
      </c>
      <c r="C165" s="545">
        <v>404828</v>
      </c>
      <c r="D165" s="560">
        <v>13</v>
      </c>
      <c r="E165" s="558">
        <v>20</v>
      </c>
      <c r="F165" s="536">
        <v>412395</v>
      </c>
      <c r="G165" s="558">
        <v>80</v>
      </c>
      <c r="I165" s="553">
        <f t="shared" si="33"/>
        <v>-0.1</v>
      </c>
      <c r="J165" s="554">
        <f t="shared" si="34"/>
        <v>-7567</v>
      </c>
      <c r="K165" s="553">
        <f t="shared" si="35"/>
        <v>-1.8348913056656847E-2</v>
      </c>
      <c r="L165" s="553">
        <f t="shared" si="35"/>
        <v>-0.83750000000000002</v>
      </c>
    </row>
    <row r="166" spans="1:12" x14ac:dyDescent="0.4">
      <c r="C166" s="535" t="s">
        <v>8849</v>
      </c>
      <c r="F166" s="536" t="s">
        <v>8849</v>
      </c>
      <c r="I166" s="361"/>
      <c r="J166" s="361"/>
      <c r="K166" s="361"/>
      <c r="L166" s="361"/>
    </row>
    <row r="167" spans="1:12" x14ac:dyDescent="0.4">
      <c r="C167" s="535" t="s">
        <v>8849</v>
      </c>
      <c r="F167" s="536" t="s">
        <v>8849</v>
      </c>
      <c r="I167" s="361"/>
      <c r="J167" s="361"/>
      <c r="K167" s="361"/>
      <c r="L167" s="361"/>
    </row>
    <row r="168" spans="1:12" ht="14.4" x14ac:dyDescent="0.4">
      <c r="B168" s="538"/>
      <c r="C168" s="539" t="s">
        <v>8846</v>
      </c>
      <c r="D168" s="44"/>
      <c r="E168" s="538"/>
      <c r="F168" s="540" t="s">
        <v>8845</v>
      </c>
      <c r="G168" s="44"/>
      <c r="I168" s="547" t="s">
        <v>8840</v>
      </c>
      <c r="J168" s="547" t="s">
        <v>8851</v>
      </c>
      <c r="K168" s="547" t="s">
        <v>8852</v>
      </c>
      <c r="L168" s="547" t="s">
        <v>8840</v>
      </c>
    </row>
    <row r="169" spans="1:12" ht="14.4" x14ac:dyDescent="0.55000000000000004">
      <c r="B169" s="44" t="s">
        <v>254</v>
      </c>
      <c r="C169" s="541" t="s">
        <v>8850</v>
      </c>
      <c r="D169" s="44" t="s">
        <v>256</v>
      </c>
      <c r="E169" s="44" t="s">
        <v>254</v>
      </c>
      <c r="F169" s="542" t="s">
        <v>8850</v>
      </c>
      <c r="G169" s="44" t="s">
        <v>256</v>
      </c>
      <c r="I169" s="556" t="s">
        <v>254</v>
      </c>
      <c r="J169" s="556" t="s">
        <v>255</v>
      </c>
      <c r="K169" s="556" t="s">
        <v>255</v>
      </c>
      <c r="L169" s="556" t="s">
        <v>256</v>
      </c>
    </row>
    <row r="170" spans="1:12" ht="14.4" x14ac:dyDescent="0.55000000000000004">
      <c r="A170" s="198" t="s">
        <v>52</v>
      </c>
      <c r="B170" s="559">
        <v>956</v>
      </c>
      <c r="C170" s="544">
        <v>592662</v>
      </c>
      <c r="D170" s="559">
        <v>49</v>
      </c>
      <c r="E170" s="561">
        <v>1067</v>
      </c>
      <c r="F170" s="543">
        <v>573494</v>
      </c>
      <c r="G170" s="557">
        <v>53</v>
      </c>
      <c r="I170" s="549">
        <f>(B170-E170)/E170</f>
        <v>-0.10402999062792877</v>
      </c>
      <c r="J170" s="550">
        <f>(C170-F170)</f>
        <v>19168</v>
      </c>
      <c r="K170" s="551">
        <f>(C170-F170)/F170</f>
        <v>3.3423191872975135E-2</v>
      </c>
      <c r="L170" s="552">
        <f>(D170-G170)/G170</f>
        <v>-7.5471698113207544E-2</v>
      </c>
    </row>
    <row r="171" spans="1:12" ht="14.4" x14ac:dyDescent="0.55000000000000004">
      <c r="A171" s="11" t="s">
        <v>53</v>
      </c>
      <c r="B171" s="560">
        <v>44</v>
      </c>
      <c r="C171" s="545">
        <v>375186</v>
      </c>
      <c r="D171" s="560">
        <v>40</v>
      </c>
      <c r="E171" s="558">
        <v>47</v>
      </c>
      <c r="F171" s="536">
        <v>387564</v>
      </c>
      <c r="G171" s="558">
        <v>40</v>
      </c>
      <c r="I171" s="553">
        <f t="shared" ref="I171:I192" si="36">(B171-E171)/E171</f>
        <v>-6.3829787234042548E-2</v>
      </c>
      <c r="J171" s="554">
        <f t="shared" ref="J171:J192" si="37">(C171-F171)</f>
        <v>-12378</v>
      </c>
      <c r="K171" s="553">
        <f t="shared" ref="K171:L192" si="38">(C171-F171)/F171</f>
        <v>-3.1937950893271824E-2</v>
      </c>
      <c r="L171" s="553">
        <f t="shared" si="38"/>
        <v>0</v>
      </c>
    </row>
    <row r="172" spans="1:12" ht="14.4" x14ac:dyDescent="0.55000000000000004">
      <c r="A172" s="11" t="s">
        <v>240</v>
      </c>
      <c r="B172" s="560">
        <v>18</v>
      </c>
      <c r="C172" s="545">
        <v>402683</v>
      </c>
      <c r="D172" s="560">
        <v>44</v>
      </c>
      <c r="E172" s="558">
        <v>14</v>
      </c>
      <c r="F172" s="536">
        <v>373029</v>
      </c>
      <c r="G172" s="558">
        <v>66</v>
      </c>
      <c r="I172" s="553">
        <f t="shared" si="36"/>
        <v>0.2857142857142857</v>
      </c>
      <c r="J172" s="554">
        <f t="shared" si="37"/>
        <v>29654</v>
      </c>
      <c r="K172" s="553">
        <f t="shared" si="38"/>
        <v>7.9495159893734804E-2</v>
      </c>
      <c r="L172" s="553">
        <f t="shared" si="38"/>
        <v>-0.33333333333333331</v>
      </c>
    </row>
    <row r="173" spans="1:12" ht="14.4" x14ac:dyDescent="0.55000000000000004">
      <c r="A173" s="11" t="s">
        <v>54</v>
      </c>
      <c r="B173" s="560">
        <v>137</v>
      </c>
      <c r="C173" s="545">
        <v>424638</v>
      </c>
      <c r="D173" s="560">
        <v>55</v>
      </c>
      <c r="E173" s="558">
        <v>164</v>
      </c>
      <c r="F173" s="536">
        <v>403905</v>
      </c>
      <c r="G173" s="558">
        <v>63</v>
      </c>
      <c r="I173" s="553">
        <f t="shared" si="36"/>
        <v>-0.16463414634146342</v>
      </c>
      <c r="J173" s="554">
        <f t="shared" si="37"/>
        <v>20733</v>
      </c>
      <c r="K173" s="553">
        <f t="shared" si="38"/>
        <v>5.1331377427860508E-2</v>
      </c>
      <c r="L173" s="553">
        <f t="shared" si="38"/>
        <v>-0.12698412698412698</v>
      </c>
    </row>
    <row r="174" spans="1:12" s="534" customFormat="1" ht="14.4" x14ac:dyDescent="0.55000000000000004">
      <c r="A174" s="11" t="s">
        <v>55</v>
      </c>
      <c r="B174" s="560">
        <v>70</v>
      </c>
      <c r="C174" s="546">
        <v>596426</v>
      </c>
      <c r="D174" s="560">
        <v>20</v>
      </c>
      <c r="E174" s="558">
        <v>71</v>
      </c>
      <c r="F174" s="537">
        <v>698845</v>
      </c>
      <c r="G174" s="558">
        <v>34</v>
      </c>
      <c r="I174" s="553">
        <f t="shared" si="36"/>
        <v>-1.4084507042253521E-2</v>
      </c>
      <c r="J174" s="554">
        <f t="shared" si="37"/>
        <v>-102419</v>
      </c>
      <c r="K174" s="553">
        <f t="shared" si="38"/>
        <v>-0.14655467235223835</v>
      </c>
      <c r="L174" s="553">
        <f t="shared" si="38"/>
        <v>-0.41176470588235292</v>
      </c>
    </row>
    <row r="175" spans="1:12" s="534" customFormat="1" ht="14.4" x14ac:dyDescent="0.55000000000000004">
      <c r="A175" s="11" t="s">
        <v>56</v>
      </c>
      <c r="B175" s="560">
        <v>75</v>
      </c>
      <c r="C175" s="546">
        <v>351586</v>
      </c>
      <c r="D175" s="560">
        <v>26</v>
      </c>
      <c r="E175" s="558">
        <v>74</v>
      </c>
      <c r="F175" s="537">
        <v>334000</v>
      </c>
      <c r="G175" s="558">
        <v>31</v>
      </c>
      <c r="I175" s="553">
        <f t="shared" si="36"/>
        <v>1.3513513513513514E-2</v>
      </c>
      <c r="J175" s="554">
        <f t="shared" si="37"/>
        <v>17586</v>
      </c>
      <c r="K175" s="553">
        <f t="shared" si="38"/>
        <v>5.2652694610778442E-2</v>
      </c>
      <c r="L175" s="553">
        <f t="shared" si="38"/>
        <v>-0.16129032258064516</v>
      </c>
    </row>
    <row r="176" spans="1:12" s="534" customFormat="1" ht="14.4" x14ac:dyDescent="0.55000000000000004">
      <c r="A176" s="11" t="s">
        <v>57</v>
      </c>
      <c r="B176" s="560">
        <v>75</v>
      </c>
      <c r="C176" s="546">
        <v>1015184</v>
      </c>
      <c r="D176" s="560">
        <v>84</v>
      </c>
      <c r="E176" s="558">
        <v>81</v>
      </c>
      <c r="F176" s="537">
        <v>796975</v>
      </c>
      <c r="G176" s="558">
        <v>62</v>
      </c>
      <c r="I176" s="553">
        <f t="shared" si="36"/>
        <v>-7.407407407407407E-2</v>
      </c>
      <c r="J176" s="554">
        <f t="shared" si="37"/>
        <v>218209</v>
      </c>
      <c r="K176" s="553">
        <f t="shared" si="38"/>
        <v>0.27379654317889518</v>
      </c>
      <c r="L176" s="553">
        <f t="shared" si="38"/>
        <v>0.35483870967741937</v>
      </c>
    </row>
    <row r="177" spans="1:12" s="534" customFormat="1" ht="14.4" x14ac:dyDescent="0.55000000000000004">
      <c r="A177" s="11" t="s">
        <v>58</v>
      </c>
      <c r="B177" s="560">
        <v>96</v>
      </c>
      <c r="C177" s="546">
        <v>660173</v>
      </c>
      <c r="D177" s="560">
        <v>62</v>
      </c>
      <c r="E177" s="558">
        <v>111</v>
      </c>
      <c r="F177" s="537">
        <v>539983</v>
      </c>
      <c r="G177" s="558">
        <v>62</v>
      </c>
      <c r="I177" s="553">
        <f t="shared" si="36"/>
        <v>-0.13513513513513514</v>
      </c>
      <c r="J177" s="554">
        <f t="shared" si="37"/>
        <v>120190</v>
      </c>
      <c r="K177" s="553">
        <f t="shared" si="38"/>
        <v>0.22258108125626178</v>
      </c>
      <c r="L177" s="553">
        <f t="shared" si="38"/>
        <v>0</v>
      </c>
    </row>
    <row r="178" spans="1:12" s="534" customFormat="1" ht="14.4" x14ac:dyDescent="0.55000000000000004">
      <c r="A178" s="11" t="s">
        <v>142</v>
      </c>
      <c r="B178" s="560">
        <v>21</v>
      </c>
      <c r="C178" s="546">
        <v>356900</v>
      </c>
      <c r="D178" s="560">
        <v>39</v>
      </c>
      <c r="E178" s="558">
        <v>22</v>
      </c>
      <c r="F178" s="537">
        <v>320223</v>
      </c>
      <c r="G178" s="558">
        <v>23</v>
      </c>
      <c r="I178" s="553">
        <f t="shared" si="36"/>
        <v>-4.5454545454545456E-2</v>
      </c>
      <c r="J178" s="554">
        <f t="shared" si="37"/>
        <v>36677</v>
      </c>
      <c r="K178" s="553">
        <f t="shared" si="38"/>
        <v>0.11453580785889833</v>
      </c>
      <c r="L178" s="553">
        <f t="shared" si="38"/>
        <v>0.69565217391304346</v>
      </c>
    </row>
    <row r="179" spans="1:12" s="534" customFormat="1" ht="14.4" x14ac:dyDescent="0.55000000000000004">
      <c r="A179" s="11" t="s">
        <v>59</v>
      </c>
      <c r="B179" s="560">
        <v>31</v>
      </c>
      <c r="C179" s="546">
        <v>963487</v>
      </c>
      <c r="D179" s="560">
        <v>45</v>
      </c>
      <c r="E179" s="558">
        <v>25</v>
      </c>
      <c r="F179" s="537">
        <v>1008480</v>
      </c>
      <c r="G179" s="558">
        <v>71</v>
      </c>
      <c r="I179" s="553">
        <f t="shared" si="36"/>
        <v>0.24</v>
      </c>
      <c r="J179" s="554">
        <f t="shared" si="37"/>
        <v>-44993</v>
      </c>
      <c r="K179" s="553">
        <f t="shared" si="38"/>
        <v>-4.4614667618594318E-2</v>
      </c>
      <c r="L179" s="553">
        <f t="shared" si="38"/>
        <v>-0.36619718309859156</v>
      </c>
    </row>
    <row r="180" spans="1:12" s="534" customFormat="1" ht="14.4" x14ac:dyDescent="0.55000000000000004">
      <c r="A180" s="11" t="s">
        <v>159</v>
      </c>
      <c r="B180" s="560">
        <v>7</v>
      </c>
      <c r="C180" s="546">
        <v>622686</v>
      </c>
      <c r="D180" s="560">
        <v>38</v>
      </c>
      <c r="E180" s="558">
        <v>14</v>
      </c>
      <c r="F180" s="537">
        <v>482157</v>
      </c>
      <c r="G180" s="558">
        <v>27</v>
      </c>
      <c r="I180" s="553">
        <f t="shared" si="36"/>
        <v>-0.5</v>
      </c>
      <c r="J180" s="554">
        <f t="shared" si="37"/>
        <v>140529</v>
      </c>
      <c r="K180" s="553">
        <f t="shared" si="38"/>
        <v>0.29145900609137687</v>
      </c>
      <c r="L180" s="553">
        <f t="shared" si="38"/>
        <v>0.40740740740740738</v>
      </c>
    </row>
    <row r="181" spans="1:12" ht="14.4" x14ac:dyDescent="0.55000000000000004">
      <c r="A181" s="11" t="s">
        <v>60</v>
      </c>
      <c r="B181" s="560">
        <v>118</v>
      </c>
      <c r="C181" s="545">
        <v>492096</v>
      </c>
      <c r="D181" s="560">
        <v>52</v>
      </c>
      <c r="E181" s="558">
        <v>127</v>
      </c>
      <c r="F181" s="536">
        <v>497269</v>
      </c>
      <c r="G181" s="558">
        <v>56</v>
      </c>
      <c r="I181" s="553">
        <f t="shared" si="36"/>
        <v>-7.0866141732283464E-2</v>
      </c>
      <c r="J181" s="554">
        <f t="shared" si="37"/>
        <v>-5173</v>
      </c>
      <c r="K181" s="553">
        <f t="shared" si="38"/>
        <v>-1.0402820203953996E-2</v>
      </c>
      <c r="L181" s="553">
        <f t="shared" si="38"/>
        <v>-7.1428571428571425E-2</v>
      </c>
    </row>
    <row r="182" spans="1:12" ht="14.4" x14ac:dyDescent="0.55000000000000004">
      <c r="A182" s="11" t="s">
        <v>143</v>
      </c>
      <c r="B182" s="560">
        <v>24</v>
      </c>
      <c r="C182" s="545">
        <v>2142646</v>
      </c>
      <c r="D182" s="560">
        <v>62</v>
      </c>
      <c r="E182" s="558">
        <v>40</v>
      </c>
      <c r="F182" s="536">
        <v>2153162</v>
      </c>
      <c r="G182" s="558">
        <v>89</v>
      </c>
      <c r="I182" s="553">
        <f t="shared" si="36"/>
        <v>-0.4</v>
      </c>
      <c r="J182" s="554">
        <f t="shared" si="37"/>
        <v>-10516</v>
      </c>
      <c r="K182" s="553">
        <f t="shared" si="38"/>
        <v>-4.8839799327686445E-3</v>
      </c>
      <c r="L182" s="553">
        <f t="shared" si="38"/>
        <v>-0.30337078651685395</v>
      </c>
    </row>
    <row r="183" spans="1:12" ht="14.4" x14ac:dyDescent="0.55000000000000004">
      <c r="A183" s="11" t="s">
        <v>144</v>
      </c>
      <c r="B183" s="560">
        <v>22</v>
      </c>
      <c r="C183" s="545">
        <v>552709</v>
      </c>
      <c r="D183" s="560">
        <v>57</v>
      </c>
      <c r="E183" s="558">
        <v>36</v>
      </c>
      <c r="F183" s="536">
        <v>460613</v>
      </c>
      <c r="G183" s="558">
        <v>47</v>
      </c>
      <c r="I183" s="553">
        <f t="shared" si="36"/>
        <v>-0.3888888888888889</v>
      </c>
      <c r="J183" s="554">
        <f t="shared" si="37"/>
        <v>92096</v>
      </c>
      <c r="K183" s="553">
        <f t="shared" si="38"/>
        <v>0.19994225087003623</v>
      </c>
      <c r="L183" s="553">
        <f t="shared" si="38"/>
        <v>0.21276595744680851</v>
      </c>
    </row>
    <row r="184" spans="1:12" ht="14.4" x14ac:dyDescent="0.55000000000000004">
      <c r="A184" s="11" t="s">
        <v>81</v>
      </c>
      <c r="B184" s="560">
        <v>1</v>
      </c>
      <c r="C184" s="545">
        <v>640000</v>
      </c>
      <c r="D184" s="560">
        <v>73</v>
      </c>
      <c r="E184" s="558">
        <v>2</v>
      </c>
      <c r="F184" s="536">
        <v>595250</v>
      </c>
      <c r="G184" s="558">
        <v>13</v>
      </c>
      <c r="I184" s="553">
        <f t="shared" si="36"/>
        <v>-0.5</v>
      </c>
      <c r="J184" s="554">
        <f t="shared" si="37"/>
        <v>44750</v>
      </c>
      <c r="K184" s="553">
        <f t="shared" si="38"/>
        <v>7.5178496430071393E-2</v>
      </c>
      <c r="L184" s="553">
        <f t="shared" si="38"/>
        <v>4.615384615384615</v>
      </c>
    </row>
    <row r="185" spans="1:12" ht="14.4" x14ac:dyDescent="0.55000000000000004">
      <c r="A185" s="11" t="s">
        <v>145</v>
      </c>
      <c r="B185" s="560">
        <v>19</v>
      </c>
      <c r="C185" s="545">
        <v>529866</v>
      </c>
      <c r="D185" s="560">
        <v>51</v>
      </c>
      <c r="E185" s="558">
        <v>14</v>
      </c>
      <c r="F185" s="536">
        <v>555914</v>
      </c>
      <c r="G185" s="558">
        <v>54</v>
      </c>
      <c r="I185" s="553">
        <f t="shared" si="36"/>
        <v>0.35714285714285715</v>
      </c>
      <c r="J185" s="554">
        <f t="shared" si="37"/>
        <v>-26048</v>
      </c>
      <c r="K185" s="553">
        <f t="shared" si="38"/>
        <v>-4.6856168400148224E-2</v>
      </c>
      <c r="L185" s="553">
        <f t="shared" si="38"/>
        <v>-5.5555555555555552E-2</v>
      </c>
    </row>
    <row r="186" spans="1:12" ht="14.4" x14ac:dyDescent="0.55000000000000004">
      <c r="A186" s="11" t="s">
        <v>146</v>
      </c>
      <c r="B186" s="560">
        <v>12</v>
      </c>
      <c r="C186" s="545">
        <v>310658</v>
      </c>
      <c r="D186" s="560">
        <v>76</v>
      </c>
      <c r="E186" s="558">
        <v>18</v>
      </c>
      <c r="F186" s="536">
        <v>295583</v>
      </c>
      <c r="G186" s="558">
        <v>19</v>
      </c>
      <c r="I186" s="553">
        <f t="shared" si="36"/>
        <v>-0.33333333333333331</v>
      </c>
      <c r="J186" s="554">
        <f t="shared" si="37"/>
        <v>15075</v>
      </c>
      <c r="K186" s="553">
        <f t="shared" si="38"/>
        <v>5.1000903299580826E-2</v>
      </c>
      <c r="L186" s="553">
        <f t="shared" si="38"/>
        <v>3</v>
      </c>
    </row>
    <row r="187" spans="1:12" ht="14.4" x14ac:dyDescent="0.55000000000000004">
      <c r="A187" s="11" t="s">
        <v>147</v>
      </c>
      <c r="B187" s="560">
        <v>13</v>
      </c>
      <c r="C187" s="545">
        <v>605000</v>
      </c>
      <c r="D187" s="560">
        <v>32</v>
      </c>
      <c r="E187" s="558">
        <v>14</v>
      </c>
      <c r="F187" s="536">
        <v>630805</v>
      </c>
      <c r="G187" s="558">
        <v>34</v>
      </c>
      <c r="I187" s="553">
        <f t="shared" si="36"/>
        <v>-7.1428571428571425E-2</v>
      </c>
      <c r="J187" s="554">
        <f t="shared" si="37"/>
        <v>-25805</v>
      </c>
      <c r="K187" s="553">
        <f t="shared" si="38"/>
        <v>-4.0908046068119305E-2</v>
      </c>
      <c r="L187" s="553">
        <f t="shared" si="38"/>
        <v>-5.8823529411764705E-2</v>
      </c>
    </row>
    <row r="188" spans="1:12" ht="14.4" x14ac:dyDescent="0.55000000000000004">
      <c r="A188" s="11" t="s">
        <v>247</v>
      </c>
      <c r="B188" s="560">
        <v>28</v>
      </c>
      <c r="C188" s="545">
        <v>476368</v>
      </c>
      <c r="D188" s="560">
        <v>42</v>
      </c>
      <c r="E188" s="558">
        <v>29</v>
      </c>
      <c r="F188" s="536">
        <v>365528</v>
      </c>
      <c r="G188" s="558">
        <v>58</v>
      </c>
      <c r="I188" s="553">
        <f t="shared" si="36"/>
        <v>-3.4482758620689655E-2</v>
      </c>
      <c r="J188" s="554">
        <f t="shared" si="37"/>
        <v>110840</v>
      </c>
      <c r="K188" s="553">
        <f t="shared" si="38"/>
        <v>0.30323258409752468</v>
      </c>
      <c r="L188" s="553">
        <f t="shared" si="38"/>
        <v>-0.27586206896551724</v>
      </c>
    </row>
    <row r="189" spans="1:12" ht="14.4" x14ac:dyDescent="0.55000000000000004">
      <c r="A189" s="11" t="s">
        <v>148</v>
      </c>
      <c r="B189" s="560">
        <v>8</v>
      </c>
      <c r="C189" s="545">
        <v>652162</v>
      </c>
      <c r="D189" s="560">
        <v>50</v>
      </c>
      <c r="E189" s="558">
        <v>17</v>
      </c>
      <c r="F189" s="536">
        <v>484407</v>
      </c>
      <c r="G189" s="558">
        <v>11</v>
      </c>
      <c r="I189" s="553">
        <f t="shared" si="36"/>
        <v>-0.52941176470588236</v>
      </c>
      <c r="J189" s="554">
        <f t="shared" si="37"/>
        <v>167755</v>
      </c>
      <c r="K189" s="553">
        <f t="shared" si="38"/>
        <v>0.34631002442161241</v>
      </c>
      <c r="L189" s="553">
        <f t="shared" si="38"/>
        <v>3.5454545454545454</v>
      </c>
    </row>
    <row r="190" spans="1:12" ht="14.4" x14ac:dyDescent="0.55000000000000004">
      <c r="A190" s="11" t="s">
        <v>149</v>
      </c>
      <c r="B190" s="560">
        <v>40</v>
      </c>
      <c r="C190" s="545">
        <v>444966</v>
      </c>
      <c r="D190" s="560">
        <v>51</v>
      </c>
      <c r="E190" s="558">
        <v>43</v>
      </c>
      <c r="F190" s="536">
        <v>454909</v>
      </c>
      <c r="G190" s="558">
        <v>50</v>
      </c>
      <c r="I190" s="553">
        <f t="shared" si="36"/>
        <v>-6.9767441860465115E-2</v>
      </c>
      <c r="J190" s="554">
        <f t="shared" si="37"/>
        <v>-9943</v>
      </c>
      <c r="K190" s="553">
        <f t="shared" si="38"/>
        <v>-2.1857118676482549E-2</v>
      </c>
      <c r="L190" s="553">
        <f t="shared" si="38"/>
        <v>0.02</v>
      </c>
    </row>
    <row r="191" spans="1:12" ht="14.4" x14ac:dyDescent="0.55000000000000004">
      <c r="A191" s="11" t="s">
        <v>14</v>
      </c>
      <c r="B191" s="560">
        <v>53</v>
      </c>
      <c r="C191" s="545">
        <v>403874</v>
      </c>
      <c r="D191" s="560">
        <v>34</v>
      </c>
      <c r="E191" s="558">
        <v>56</v>
      </c>
      <c r="F191" s="536">
        <v>462503</v>
      </c>
      <c r="G191" s="558">
        <v>38</v>
      </c>
      <c r="I191" s="553">
        <f t="shared" si="36"/>
        <v>-5.3571428571428568E-2</v>
      </c>
      <c r="J191" s="554">
        <f t="shared" si="37"/>
        <v>-58629</v>
      </c>
      <c r="K191" s="553">
        <f t="shared" si="38"/>
        <v>-0.12676458314864986</v>
      </c>
      <c r="L191" s="553">
        <f t="shared" si="38"/>
        <v>-0.10526315789473684</v>
      </c>
    </row>
    <row r="192" spans="1:12" ht="14.4" x14ac:dyDescent="0.55000000000000004">
      <c r="A192" s="6" t="s">
        <v>61</v>
      </c>
      <c r="B192" s="560">
        <v>44</v>
      </c>
      <c r="C192" s="545">
        <v>763341</v>
      </c>
      <c r="D192" s="560">
        <v>53</v>
      </c>
      <c r="E192" s="558">
        <v>48</v>
      </c>
      <c r="F192" s="536">
        <v>648391</v>
      </c>
      <c r="G192" s="558">
        <v>84</v>
      </c>
      <c r="I192" s="553">
        <f t="shared" si="36"/>
        <v>-8.3333333333333329E-2</v>
      </c>
      <c r="J192" s="554">
        <f t="shared" si="37"/>
        <v>114950</v>
      </c>
      <c r="K192" s="553">
        <f t="shared" si="38"/>
        <v>0.17728500241366707</v>
      </c>
      <c r="L192" s="553">
        <f t="shared" si="38"/>
        <v>-0.36904761904761907</v>
      </c>
    </row>
    <row r="193" spans="1:7" x14ac:dyDescent="0.4">
      <c r="C193"/>
      <c r="F193"/>
    </row>
    <row r="194" spans="1:7" x14ac:dyDescent="0.4">
      <c r="C194"/>
      <c r="F194"/>
    </row>
    <row r="195" spans="1:7" x14ac:dyDescent="0.4">
      <c r="C195"/>
      <c r="F195"/>
    </row>
    <row r="196" spans="1:7" x14ac:dyDescent="0.4">
      <c r="C196"/>
      <c r="F196"/>
    </row>
    <row r="197" spans="1:7" x14ac:dyDescent="0.4">
      <c r="C197"/>
      <c r="F197"/>
    </row>
    <row r="198" spans="1:7" x14ac:dyDescent="0.4">
      <c r="C198"/>
      <c r="F198"/>
    </row>
    <row r="199" spans="1:7" x14ac:dyDescent="0.4">
      <c r="C199"/>
      <c r="F199"/>
    </row>
    <row r="200" spans="1:7" x14ac:dyDescent="0.4">
      <c r="C200"/>
      <c r="F200"/>
    </row>
    <row r="201" spans="1:7" x14ac:dyDescent="0.4">
      <c r="C201"/>
      <c r="F201"/>
    </row>
    <row r="202" spans="1:7" x14ac:dyDescent="0.4">
      <c r="C202"/>
      <c r="F202"/>
    </row>
    <row r="203" spans="1:7" x14ac:dyDescent="0.4">
      <c r="C203"/>
      <c r="F203"/>
    </row>
    <row r="204" spans="1:7" x14ac:dyDescent="0.4">
      <c r="C204"/>
      <c r="F204"/>
    </row>
    <row r="205" spans="1:7" x14ac:dyDescent="0.4">
      <c r="A205" s="20"/>
      <c r="B205" s="3"/>
      <c r="C205" s="4"/>
      <c r="D205" s="3"/>
      <c r="E205" s="3"/>
      <c r="F205" s="4"/>
      <c r="G205" s="3"/>
    </row>
    <row r="206" spans="1:7" x14ac:dyDescent="0.4">
      <c r="C206"/>
      <c r="F206"/>
    </row>
    <row r="207" spans="1:7" x14ac:dyDescent="0.4">
      <c r="C207"/>
      <c r="F207"/>
    </row>
    <row r="208" spans="1:7" x14ac:dyDescent="0.4">
      <c r="C208"/>
      <c r="F208"/>
    </row>
    <row r="209" spans="3:6" x14ac:dyDescent="0.4">
      <c r="C209"/>
      <c r="F209"/>
    </row>
    <row r="210" spans="3:6" x14ac:dyDescent="0.4">
      <c r="C210"/>
      <c r="F210"/>
    </row>
    <row r="211" spans="3:6" x14ac:dyDescent="0.4">
      <c r="C211"/>
      <c r="F211"/>
    </row>
    <row r="212" spans="3:6" x14ac:dyDescent="0.4">
      <c r="C212"/>
      <c r="F212"/>
    </row>
    <row r="213" spans="3:6" x14ac:dyDescent="0.4">
      <c r="C213"/>
      <c r="F213"/>
    </row>
    <row r="214" spans="3:6" x14ac:dyDescent="0.4">
      <c r="C214"/>
      <c r="F214"/>
    </row>
    <row r="215" spans="3:6" x14ac:dyDescent="0.4">
      <c r="C215"/>
      <c r="F215"/>
    </row>
    <row r="216" spans="3:6" x14ac:dyDescent="0.4">
      <c r="C216"/>
      <c r="F216"/>
    </row>
    <row r="217" spans="3:6" x14ac:dyDescent="0.4">
      <c r="C217"/>
      <c r="F217"/>
    </row>
    <row r="218" spans="3:6" x14ac:dyDescent="0.4">
      <c r="C218"/>
      <c r="F218"/>
    </row>
    <row r="219" spans="3:6" x14ac:dyDescent="0.4">
      <c r="C219"/>
      <c r="F219"/>
    </row>
    <row r="220" spans="3:6" x14ac:dyDescent="0.4">
      <c r="C220"/>
      <c r="F220"/>
    </row>
    <row r="221" spans="3:6" x14ac:dyDescent="0.4">
      <c r="C221"/>
      <c r="F221"/>
    </row>
    <row r="222" spans="3:6" x14ac:dyDescent="0.4">
      <c r="C222"/>
      <c r="F222"/>
    </row>
    <row r="223" spans="3:6" x14ac:dyDescent="0.4">
      <c r="C223"/>
      <c r="F223"/>
    </row>
    <row r="224" spans="3:6" x14ac:dyDescent="0.4">
      <c r="C224"/>
      <c r="F224"/>
    </row>
    <row r="225" spans="1:7" x14ac:dyDescent="0.4">
      <c r="C225"/>
      <c r="F225"/>
    </row>
    <row r="226" spans="1:7" x14ac:dyDescent="0.4">
      <c r="C226"/>
      <c r="F226"/>
    </row>
    <row r="227" spans="1:7" x14ac:dyDescent="0.4">
      <c r="C227"/>
      <c r="F227"/>
    </row>
    <row r="228" spans="1:7" x14ac:dyDescent="0.4">
      <c r="C228"/>
      <c r="F228"/>
    </row>
    <row r="229" spans="1:7" x14ac:dyDescent="0.4">
      <c r="C229"/>
      <c r="F229"/>
    </row>
    <row r="230" spans="1:7" x14ac:dyDescent="0.4">
      <c r="C230"/>
      <c r="F230"/>
    </row>
    <row r="231" spans="1:7" x14ac:dyDescent="0.4">
      <c r="C231"/>
      <c r="F231"/>
    </row>
    <row r="232" spans="1:7" x14ac:dyDescent="0.4">
      <c r="A232" s="20"/>
      <c r="B232" s="3"/>
      <c r="C232" s="4"/>
      <c r="D232" s="3"/>
      <c r="E232" s="3"/>
      <c r="F232" s="4"/>
      <c r="G232" s="3"/>
    </row>
    <row r="233" spans="1:7" x14ac:dyDescent="0.4">
      <c r="C233"/>
      <c r="F233"/>
    </row>
    <row r="234" spans="1:7" x14ac:dyDescent="0.4">
      <c r="C234"/>
      <c r="F234"/>
    </row>
    <row r="235" spans="1:7" x14ac:dyDescent="0.4">
      <c r="C235"/>
      <c r="F235"/>
    </row>
    <row r="236" spans="1:7" x14ac:dyDescent="0.4">
      <c r="C236"/>
      <c r="F236"/>
    </row>
    <row r="237" spans="1:7" x14ac:dyDescent="0.4">
      <c r="C237"/>
      <c r="F237"/>
    </row>
    <row r="238" spans="1:7" x14ac:dyDescent="0.4">
      <c r="C238"/>
      <c r="F238"/>
    </row>
    <row r="239" spans="1:7" x14ac:dyDescent="0.4">
      <c r="C239"/>
      <c r="F239"/>
    </row>
    <row r="240" spans="1:7" x14ac:dyDescent="0.4">
      <c r="C240"/>
      <c r="F240"/>
    </row>
    <row r="241" spans="1:6" x14ac:dyDescent="0.4">
      <c r="C241"/>
      <c r="F241"/>
    </row>
    <row r="242" spans="1:6" x14ac:dyDescent="0.4">
      <c r="C242"/>
      <c r="F242"/>
    </row>
    <row r="243" spans="1:6" x14ac:dyDescent="0.4">
      <c r="C243"/>
      <c r="F243"/>
    </row>
    <row r="244" spans="1:6" x14ac:dyDescent="0.4">
      <c r="C244"/>
      <c r="F244"/>
    </row>
    <row r="245" spans="1:6" x14ac:dyDescent="0.4">
      <c r="C245"/>
      <c r="F245"/>
    </row>
    <row r="246" spans="1:6" x14ac:dyDescent="0.4">
      <c r="C246"/>
      <c r="F246"/>
    </row>
    <row r="247" spans="1:6" x14ac:dyDescent="0.4">
      <c r="C247"/>
      <c r="F247"/>
    </row>
    <row r="248" spans="1:6" x14ac:dyDescent="0.4">
      <c r="C248"/>
      <c r="F248"/>
    </row>
    <row r="249" spans="1:6" x14ac:dyDescent="0.4">
      <c r="C249"/>
      <c r="F249"/>
    </row>
    <row r="250" spans="1:6" x14ac:dyDescent="0.4">
      <c r="C250"/>
      <c r="F250"/>
    </row>
    <row r="251" spans="1:6" x14ac:dyDescent="0.4">
      <c r="C251"/>
      <c r="F251"/>
    </row>
    <row r="252" spans="1:6" x14ac:dyDescent="0.4">
      <c r="C252"/>
      <c r="F252"/>
    </row>
    <row r="253" spans="1:6" x14ac:dyDescent="0.4">
      <c r="C253"/>
      <c r="F253"/>
    </row>
    <row r="254" spans="1:6" x14ac:dyDescent="0.4">
      <c r="C254"/>
      <c r="F254"/>
    </row>
    <row r="255" spans="1:6" x14ac:dyDescent="0.4">
      <c r="C255"/>
      <c r="F255"/>
    </row>
    <row r="256" spans="1:6" x14ac:dyDescent="0.4">
      <c r="A256" s="6"/>
      <c r="B256" s="3"/>
      <c r="C256" s="4"/>
      <c r="D256" s="3"/>
      <c r="F256"/>
    </row>
    <row r="257" spans="3:6" x14ac:dyDescent="0.4">
      <c r="C257"/>
      <c r="F257"/>
    </row>
    <row r="258" spans="3:6" x14ac:dyDescent="0.4">
      <c r="C258"/>
      <c r="F258"/>
    </row>
    <row r="259" spans="3:6" x14ac:dyDescent="0.4">
      <c r="C259"/>
      <c r="F259"/>
    </row>
    <row r="260" spans="3:6" x14ac:dyDescent="0.4">
      <c r="C260"/>
      <c r="F260"/>
    </row>
    <row r="261" spans="3:6" x14ac:dyDescent="0.4">
      <c r="C261"/>
      <c r="F261"/>
    </row>
    <row r="262" spans="3:6" x14ac:dyDescent="0.4">
      <c r="C262"/>
      <c r="F262"/>
    </row>
    <row r="263" spans="3:6" x14ac:dyDescent="0.4">
      <c r="C263"/>
      <c r="F263"/>
    </row>
    <row r="264" spans="3:6" x14ac:dyDescent="0.4">
      <c r="C264"/>
      <c r="F264"/>
    </row>
    <row r="265" spans="3:6" x14ac:dyDescent="0.4">
      <c r="C265"/>
      <c r="F265"/>
    </row>
    <row r="266" spans="3:6" x14ac:dyDescent="0.4">
      <c r="C266"/>
      <c r="F266"/>
    </row>
    <row r="267" spans="3:6" x14ac:dyDescent="0.4">
      <c r="C267"/>
      <c r="F267"/>
    </row>
    <row r="268" spans="3:6" x14ac:dyDescent="0.4">
      <c r="C268"/>
      <c r="F268"/>
    </row>
    <row r="269" spans="3:6" x14ac:dyDescent="0.4">
      <c r="C269"/>
      <c r="F269"/>
    </row>
    <row r="270" spans="3:6" x14ac:dyDescent="0.4">
      <c r="C270"/>
      <c r="F270"/>
    </row>
    <row r="271" spans="3:6" x14ac:dyDescent="0.4">
      <c r="C271"/>
      <c r="F271"/>
    </row>
    <row r="272" spans="3:6" x14ac:dyDescent="0.4">
      <c r="C272"/>
      <c r="F272"/>
    </row>
    <row r="273" spans="1:7" x14ac:dyDescent="0.4">
      <c r="A273" s="4"/>
      <c r="B273" s="3"/>
      <c r="C273" s="4"/>
      <c r="D273" s="3"/>
      <c r="E273" s="3"/>
      <c r="F273" s="4"/>
      <c r="G273" s="3"/>
    </row>
    <row r="274" spans="1:7" x14ac:dyDescent="0.4">
      <c r="C274"/>
      <c r="F274"/>
    </row>
    <row r="275" spans="1:7" s="11" customFormat="1" x14ac:dyDescent="0.4">
      <c r="B275" s="13"/>
      <c r="D275" s="13"/>
      <c r="E275" s="13"/>
      <c r="G275" s="13"/>
    </row>
    <row r="276" spans="1:7" x14ac:dyDescent="0.4">
      <c r="C276"/>
      <c r="F276"/>
    </row>
    <row r="277" spans="1:7" x14ac:dyDescent="0.4">
      <c r="C277"/>
      <c r="F277"/>
    </row>
    <row r="278" spans="1:7" x14ac:dyDescent="0.4">
      <c r="C278"/>
      <c r="F278"/>
    </row>
    <row r="279" spans="1:7" x14ac:dyDescent="0.4">
      <c r="C279"/>
      <c r="F279"/>
    </row>
    <row r="280" spans="1:7" x14ac:dyDescent="0.4">
      <c r="C280"/>
      <c r="F280"/>
    </row>
    <row r="281" spans="1:7" x14ac:dyDescent="0.4">
      <c r="C281"/>
      <c r="F281"/>
    </row>
    <row r="282" spans="1:7" x14ac:dyDescent="0.4">
      <c r="C282"/>
      <c r="F282"/>
    </row>
    <row r="283" spans="1:7" x14ac:dyDescent="0.4">
      <c r="C283"/>
      <c r="F283"/>
    </row>
    <row r="284" spans="1:7" x14ac:dyDescent="0.4">
      <c r="C284"/>
      <c r="F284"/>
    </row>
    <row r="285" spans="1:7" x14ac:dyDescent="0.4">
      <c r="C285"/>
      <c r="F285"/>
    </row>
    <row r="286" spans="1:7" x14ac:dyDescent="0.4">
      <c r="C286"/>
      <c r="F286"/>
    </row>
    <row r="287" spans="1:7" x14ac:dyDescent="0.4">
      <c r="C287"/>
      <c r="F287"/>
    </row>
    <row r="288" spans="1:7" x14ac:dyDescent="0.4">
      <c r="C288"/>
      <c r="F288"/>
    </row>
    <row r="289" spans="3:6" x14ac:dyDescent="0.4">
      <c r="C289"/>
      <c r="F289"/>
    </row>
    <row r="290" spans="3:6" x14ac:dyDescent="0.4">
      <c r="C290"/>
      <c r="F290"/>
    </row>
    <row r="291" spans="3:6" x14ac:dyDescent="0.4">
      <c r="C291"/>
      <c r="F291"/>
    </row>
    <row r="292" spans="3:6" x14ac:dyDescent="0.4">
      <c r="C292"/>
      <c r="F292"/>
    </row>
    <row r="293" spans="3:6" x14ac:dyDescent="0.4">
      <c r="C293"/>
      <c r="F293"/>
    </row>
    <row r="294" spans="3:6" x14ac:dyDescent="0.4">
      <c r="C294"/>
      <c r="F294"/>
    </row>
    <row r="295" spans="3:6" x14ac:dyDescent="0.4">
      <c r="C295"/>
      <c r="F295"/>
    </row>
    <row r="296" spans="3:6" x14ac:dyDescent="0.4">
      <c r="C296"/>
      <c r="F296"/>
    </row>
    <row r="297" spans="3:6" x14ac:dyDescent="0.4">
      <c r="C297"/>
      <c r="F297"/>
    </row>
    <row r="298" spans="3:6" x14ac:dyDescent="0.4">
      <c r="C298"/>
      <c r="F298"/>
    </row>
    <row r="299" spans="3:6" x14ac:dyDescent="0.4">
      <c r="C299"/>
      <c r="F299"/>
    </row>
    <row r="300" spans="3:6" x14ac:dyDescent="0.4">
      <c r="C300"/>
      <c r="F300"/>
    </row>
    <row r="301" spans="3:6" x14ac:dyDescent="0.4">
      <c r="C301"/>
      <c r="F301"/>
    </row>
    <row r="302" spans="3:6" x14ac:dyDescent="0.4">
      <c r="C302"/>
      <c r="F302"/>
    </row>
    <row r="303" spans="3:6" x14ac:dyDescent="0.4">
      <c r="C303"/>
      <c r="F303"/>
    </row>
  </sheetData>
  <printOptions gridLines="1"/>
  <pageMargins left="0.5" right="0.5" top="0.5" bottom="0.5" header="0" footer="0"/>
  <pageSetup orientation="landscape" r:id="rId1"/>
  <headerFooter alignWithMargins="0"/>
  <ignoredErrors>
    <ignoredError sqref="F30 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A247"/>
  <sheetViews>
    <sheetView zoomScale="98" zoomScaleNormal="98" workbookViewId="0">
      <selection activeCell="A245" sqref="A245:E247"/>
    </sheetView>
  </sheetViews>
  <sheetFormatPr defaultColWidth="18.5" defaultRowHeight="12.3" x14ac:dyDescent="0.4"/>
  <cols>
    <col min="1" max="1" width="19.609375" customWidth="1"/>
    <col min="2" max="2" width="8" customWidth="1"/>
    <col min="3" max="3" width="12.38671875" style="223" customWidth="1"/>
    <col min="4" max="4" width="8.109375" customWidth="1"/>
    <col min="5" max="5" width="8" customWidth="1"/>
    <col min="6" max="6" width="12.38671875" style="223" customWidth="1"/>
    <col min="7" max="7" width="8.109375" customWidth="1"/>
    <col min="8" max="8" width="8" style="115" customWidth="1"/>
    <col min="9" max="9" width="12.38671875" style="229" customWidth="1"/>
    <col min="10" max="10" width="8.109375" style="115" customWidth="1"/>
    <col min="11" max="11" width="8" customWidth="1"/>
    <col min="12" max="12" width="12.38671875" style="223" customWidth="1"/>
    <col min="13" max="13" width="8.109375" customWidth="1"/>
    <col min="14" max="14" width="11.109375" customWidth="1"/>
    <col min="15" max="15" width="11.38671875" customWidth="1"/>
    <col min="16" max="16" width="9.38671875" customWidth="1"/>
    <col min="17" max="17" width="10.5" customWidth="1"/>
    <col min="18" max="18" width="13.5" customWidth="1"/>
    <col min="19" max="19" width="8.609375" customWidth="1"/>
    <col min="20" max="20" width="14.5" customWidth="1"/>
    <col min="21" max="21" width="16" customWidth="1"/>
    <col min="22" max="22" width="15.5" customWidth="1"/>
    <col min="23" max="23" width="14.5" customWidth="1"/>
    <col min="24" max="24" width="16" customWidth="1"/>
    <col min="25" max="25" width="15.5" customWidth="1"/>
    <col min="26" max="26" width="14.109375" customWidth="1"/>
    <col min="27" max="27" width="12.88671875" customWidth="1"/>
    <col min="28" max="28" width="13.38671875" customWidth="1"/>
    <col min="29" max="29" width="14.109375" customWidth="1"/>
    <col min="30" max="30" width="12.88671875" customWidth="1"/>
    <col min="31" max="31" width="13.38671875" customWidth="1"/>
    <col min="32" max="34" width="11.5" customWidth="1"/>
    <col min="35" max="35" width="14.109375" customWidth="1"/>
    <col min="36" max="36" width="12.88671875" customWidth="1"/>
    <col min="37" max="37" width="13.38671875" customWidth="1"/>
    <col min="38" max="38" width="11.5" style="14" customWidth="1"/>
    <col min="39" max="39" width="11.5" style="223" customWidth="1"/>
    <col min="40" max="40" width="11.5" style="14" customWidth="1"/>
    <col min="41" max="46" width="11.5" customWidth="1"/>
    <col min="47" max="52" width="11.5" style="14" customWidth="1"/>
    <col min="53" max="58" width="11.5" customWidth="1"/>
    <col min="59" max="64" width="11.5" style="14" customWidth="1"/>
    <col min="65" max="76" width="11.5" customWidth="1"/>
    <col min="77" max="79" width="11.5" style="14" customWidth="1"/>
  </cols>
  <sheetData>
    <row r="1" spans="1:79" x14ac:dyDescent="0.4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Z1" s="11"/>
      <c r="AA1" s="11"/>
      <c r="AB1" s="11"/>
      <c r="AF1" s="23"/>
      <c r="AG1" s="23"/>
      <c r="AH1" s="23"/>
      <c r="AI1" s="14"/>
      <c r="AJ1" s="14"/>
      <c r="AK1" s="14"/>
      <c r="AM1" s="14"/>
      <c r="AO1" s="14"/>
      <c r="AP1" s="14"/>
      <c r="AQ1" s="14"/>
      <c r="AR1" s="14"/>
      <c r="AS1" s="14"/>
      <c r="AT1" s="14"/>
      <c r="BA1" s="20"/>
      <c r="BB1" s="20"/>
      <c r="BC1" s="20"/>
      <c r="BD1" s="14"/>
      <c r="BE1" s="14"/>
      <c r="BF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/>
      <c r="BZ1"/>
      <c r="CA1"/>
    </row>
    <row r="2" spans="1:79" x14ac:dyDescent="0.4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Z2" s="11"/>
      <c r="AA2" s="11"/>
      <c r="AB2" s="11"/>
      <c r="AF2" s="23"/>
      <c r="AG2" s="23"/>
      <c r="AH2" s="23"/>
      <c r="AI2" s="14"/>
      <c r="AJ2" s="14"/>
      <c r="AK2" s="14"/>
      <c r="AM2" s="14"/>
      <c r="AO2" s="14"/>
      <c r="AP2" s="14"/>
      <c r="AQ2" s="14"/>
      <c r="AR2" s="14"/>
      <c r="AS2" s="14"/>
      <c r="AT2" s="14"/>
      <c r="BA2" s="20"/>
      <c r="BB2" s="20"/>
      <c r="BC2" s="20"/>
      <c r="BD2" s="14"/>
      <c r="BE2" s="14"/>
      <c r="BF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/>
      <c r="BZ2"/>
      <c r="CA2"/>
    </row>
    <row r="3" spans="1:79" x14ac:dyDescent="0.4">
      <c r="A3" s="43" t="s">
        <v>126</v>
      </c>
      <c r="C3"/>
      <c r="F3"/>
      <c r="H3" s="426"/>
      <c r="I3" s="426"/>
      <c r="J3" s="426"/>
      <c r="L3"/>
      <c r="N3" s="43"/>
      <c r="O3" s="43"/>
      <c r="P3" s="43"/>
      <c r="Q3" s="43"/>
      <c r="R3" s="43"/>
      <c r="S3" s="43"/>
      <c r="Z3" s="43"/>
      <c r="AA3" s="43"/>
      <c r="AB3" s="43"/>
      <c r="AC3" s="43"/>
      <c r="AD3" s="43"/>
      <c r="AE3" s="43"/>
      <c r="AI3" s="43"/>
      <c r="AJ3" s="43"/>
      <c r="AK3" s="43"/>
      <c r="AL3" s="44"/>
      <c r="AM3" s="224"/>
      <c r="AN3" s="44"/>
      <c r="AO3" s="43"/>
      <c r="AP3" s="43"/>
      <c r="AQ3" s="43"/>
      <c r="AR3" s="43"/>
      <c r="AS3" s="43"/>
      <c r="AT3" s="43"/>
      <c r="AU3" s="44"/>
      <c r="AV3" s="44"/>
      <c r="AW3" s="44"/>
      <c r="AX3" s="44"/>
      <c r="AY3" s="44"/>
      <c r="AZ3" s="44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2"/>
      <c r="BL3" s="32"/>
      <c r="BM3" s="31"/>
      <c r="BN3" s="31"/>
      <c r="BO3" s="31"/>
      <c r="BP3" s="31"/>
      <c r="BQ3" s="31"/>
      <c r="BR3" s="31"/>
      <c r="BS3" s="40"/>
      <c r="BT3" s="40"/>
      <c r="BU3" s="40"/>
      <c r="BV3" s="31"/>
      <c r="BW3" s="31"/>
      <c r="BX3" s="31"/>
    </row>
    <row r="4" spans="1:79" x14ac:dyDescent="0.4">
      <c r="A4" s="27">
        <f ca="1">TODAY()</f>
        <v>46307</v>
      </c>
      <c r="B4" s="261">
        <v>2026</v>
      </c>
      <c r="C4" s="262"/>
      <c r="D4" s="263"/>
      <c r="E4" s="298">
        <v>2025</v>
      </c>
      <c r="F4" s="304"/>
      <c r="G4" s="300"/>
      <c r="H4" s="261">
        <v>2024</v>
      </c>
      <c r="I4" s="262"/>
      <c r="J4" s="263"/>
      <c r="K4" s="298">
        <v>2023</v>
      </c>
      <c r="L4" s="304"/>
      <c r="M4" s="300"/>
      <c r="N4" s="261">
        <v>2022</v>
      </c>
      <c r="O4" s="467"/>
      <c r="P4" s="468"/>
      <c r="Q4" s="459">
        <v>2021</v>
      </c>
      <c r="R4" s="370"/>
      <c r="S4" s="370"/>
      <c r="T4" s="304">
        <v>2020</v>
      </c>
      <c r="U4" s="304"/>
      <c r="V4" s="300"/>
      <c r="W4" s="298">
        <v>2019</v>
      </c>
      <c r="X4" s="304"/>
      <c r="Y4" s="300"/>
      <c r="Z4" s="61">
        <v>2018</v>
      </c>
      <c r="AA4" s="61"/>
      <c r="AB4" s="62"/>
      <c r="AC4" s="45">
        <v>2017</v>
      </c>
      <c r="AD4" s="46"/>
      <c r="AE4" s="47"/>
      <c r="AF4" s="261">
        <v>2016</v>
      </c>
      <c r="AG4" s="262"/>
      <c r="AH4" s="263"/>
      <c r="AI4" s="45">
        <v>2015</v>
      </c>
      <c r="AJ4" s="46"/>
      <c r="AK4" s="47"/>
      <c r="AL4" s="60">
        <v>2014</v>
      </c>
      <c r="AM4" s="225"/>
      <c r="AN4" s="62"/>
      <c r="AO4" s="45">
        <v>2013</v>
      </c>
      <c r="AP4" s="46"/>
      <c r="AQ4" s="47"/>
      <c r="AR4" s="60">
        <v>2012</v>
      </c>
      <c r="AS4" s="61"/>
      <c r="AT4" s="62"/>
      <c r="AU4" s="45">
        <v>2011</v>
      </c>
      <c r="AV4" s="46"/>
      <c r="AW4" s="47"/>
      <c r="AX4" s="60">
        <v>2010</v>
      </c>
      <c r="AY4" s="61"/>
      <c r="AZ4" s="62"/>
      <c r="BA4" s="45">
        <v>2009</v>
      </c>
      <c r="BB4" s="46"/>
      <c r="BC4" s="47"/>
      <c r="BD4" s="60">
        <v>2008</v>
      </c>
      <c r="BE4" s="61"/>
      <c r="BF4" s="62"/>
      <c r="BG4" s="45">
        <v>2007</v>
      </c>
      <c r="BH4" s="46"/>
      <c r="BI4" s="47"/>
      <c r="BJ4" s="60">
        <v>2006</v>
      </c>
      <c r="BK4" s="61"/>
      <c r="BL4" s="62"/>
      <c r="BM4" s="45">
        <v>2005</v>
      </c>
      <c r="BN4" s="46"/>
      <c r="BO4" s="47"/>
      <c r="BP4" s="60">
        <v>2004</v>
      </c>
      <c r="BQ4" s="61"/>
      <c r="BR4" s="62"/>
      <c r="BS4" s="45">
        <v>2003</v>
      </c>
      <c r="BT4" s="46"/>
      <c r="BU4" s="47"/>
      <c r="BV4" s="60">
        <v>2002</v>
      </c>
      <c r="BW4" s="61"/>
      <c r="BX4" s="62"/>
      <c r="BY4" s="45">
        <v>2001</v>
      </c>
      <c r="BZ4" s="46"/>
      <c r="CA4" s="47"/>
    </row>
    <row r="5" spans="1:79" x14ac:dyDescent="0.4">
      <c r="A5" s="21"/>
      <c r="B5" s="320" t="s">
        <v>254</v>
      </c>
      <c r="C5" s="264" t="s">
        <v>255</v>
      </c>
      <c r="D5" s="265" t="s">
        <v>256</v>
      </c>
      <c r="E5" s="301" t="s">
        <v>254</v>
      </c>
      <c r="F5" s="4" t="s">
        <v>255</v>
      </c>
      <c r="G5" s="302" t="s">
        <v>256</v>
      </c>
      <c r="H5" s="320" t="s">
        <v>254</v>
      </c>
      <c r="I5" s="264" t="s">
        <v>255</v>
      </c>
      <c r="J5" s="265" t="s">
        <v>256</v>
      </c>
      <c r="K5" s="301" t="s">
        <v>254</v>
      </c>
      <c r="L5" s="4" t="s">
        <v>255</v>
      </c>
      <c r="M5" s="302" t="s">
        <v>256</v>
      </c>
      <c r="N5" s="469" t="s">
        <v>254</v>
      </c>
      <c r="O5" s="376" t="s">
        <v>255</v>
      </c>
      <c r="P5" s="470" t="s">
        <v>256</v>
      </c>
      <c r="Q5" s="460" t="s">
        <v>254</v>
      </c>
      <c r="R5" s="377" t="s">
        <v>255</v>
      </c>
      <c r="S5" s="377" t="s">
        <v>256</v>
      </c>
      <c r="T5" s="4" t="s">
        <v>254</v>
      </c>
      <c r="U5" s="4" t="s">
        <v>255</v>
      </c>
      <c r="V5" s="302" t="s">
        <v>256</v>
      </c>
      <c r="W5" s="301" t="s">
        <v>254</v>
      </c>
      <c r="X5" s="4" t="s">
        <v>255</v>
      </c>
      <c r="Y5" s="302" t="s">
        <v>256</v>
      </c>
      <c r="Z5" s="64" t="s">
        <v>254</v>
      </c>
      <c r="AA5" s="64" t="s">
        <v>255</v>
      </c>
      <c r="AB5" s="65" t="s">
        <v>256</v>
      </c>
      <c r="AC5" s="48" t="s">
        <v>254</v>
      </c>
      <c r="AD5" s="37" t="s">
        <v>255</v>
      </c>
      <c r="AE5" s="49" t="s">
        <v>256</v>
      </c>
      <c r="AF5" s="320" t="s">
        <v>254</v>
      </c>
      <c r="AG5" s="264" t="s">
        <v>255</v>
      </c>
      <c r="AH5" s="265" t="s">
        <v>256</v>
      </c>
      <c r="AI5" s="48" t="s">
        <v>254</v>
      </c>
      <c r="AJ5" s="37" t="s">
        <v>255</v>
      </c>
      <c r="AK5" s="49" t="s">
        <v>256</v>
      </c>
      <c r="AL5" s="63" t="s">
        <v>254</v>
      </c>
      <c r="AM5" s="226" t="s">
        <v>255</v>
      </c>
      <c r="AN5" s="65" t="s">
        <v>256</v>
      </c>
      <c r="AO5" s="48" t="s">
        <v>254</v>
      </c>
      <c r="AP5" s="37" t="s">
        <v>255</v>
      </c>
      <c r="AQ5" s="49" t="s">
        <v>256</v>
      </c>
      <c r="AR5" s="63" t="s">
        <v>254</v>
      </c>
      <c r="AS5" s="64" t="s">
        <v>255</v>
      </c>
      <c r="AT5" s="65" t="s">
        <v>256</v>
      </c>
      <c r="AU5" s="184" t="s">
        <v>254</v>
      </c>
      <c r="AV5" s="185" t="s">
        <v>255</v>
      </c>
      <c r="AW5" s="186" t="s">
        <v>256</v>
      </c>
      <c r="AX5" s="187" t="s">
        <v>254</v>
      </c>
      <c r="AY5" s="188" t="s">
        <v>255</v>
      </c>
      <c r="AZ5" s="189" t="s">
        <v>256</v>
      </c>
      <c r="BA5" s="184" t="s">
        <v>254</v>
      </c>
      <c r="BB5" s="185" t="s">
        <v>255</v>
      </c>
      <c r="BC5" s="186" t="s">
        <v>256</v>
      </c>
      <c r="BD5" s="187" t="s">
        <v>254</v>
      </c>
      <c r="BE5" s="188" t="s">
        <v>255</v>
      </c>
      <c r="BF5" s="189" t="s">
        <v>256</v>
      </c>
      <c r="BG5" s="184" t="s">
        <v>254</v>
      </c>
      <c r="BH5" s="185" t="s">
        <v>255</v>
      </c>
      <c r="BI5" s="186" t="s">
        <v>256</v>
      </c>
      <c r="BJ5" s="187" t="s">
        <v>254</v>
      </c>
      <c r="BK5" s="188" t="s">
        <v>255</v>
      </c>
      <c r="BL5" s="189" t="s">
        <v>256</v>
      </c>
      <c r="BM5" s="184" t="s">
        <v>254</v>
      </c>
      <c r="BN5" s="185" t="s">
        <v>255</v>
      </c>
      <c r="BO5" s="186" t="s">
        <v>256</v>
      </c>
      <c r="BP5" s="187" t="s">
        <v>254</v>
      </c>
      <c r="BQ5" s="188" t="s">
        <v>255</v>
      </c>
      <c r="BR5" s="189" t="s">
        <v>256</v>
      </c>
      <c r="BS5" s="184" t="s">
        <v>254</v>
      </c>
      <c r="BT5" s="185" t="s">
        <v>255</v>
      </c>
      <c r="BU5" s="186" t="s">
        <v>256</v>
      </c>
      <c r="BV5" s="187" t="s">
        <v>254</v>
      </c>
      <c r="BW5" s="188" t="s">
        <v>255</v>
      </c>
      <c r="BX5" s="189" t="s">
        <v>256</v>
      </c>
      <c r="BY5" s="184" t="s">
        <v>254</v>
      </c>
      <c r="BZ5" s="3" t="s">
        <v>255</v>
      </c>
      <c r="CA5" s="59" t="s">
        <v>256</v>
      </c>
    </row>
    <row r="6" spans="1:79" s="35" customFormat="1" x14ac:dyDescent="0.4">
      <c r="A6" s="28" t="s">
        <v>125</v>
      </c>
      <c r="B6" s="344">
        <v>1134</v>
      </c>
      <c r="C6" s="337" t="s">
        <v>8667</v>
      </c>
      <c r="D6" s="338">
        <v>22</v>
      </c>
      <c r="E6" s="387">
        <v>1257</v>
      </c>
      <c r="F6" s="388" t="s">
        <v>7960</v>
      </c>
      <c r="G6" s="389">
        <v>25</v>
      </c>
      <c r="H6" s="374">
        <v>1282</v>
      </c>
      <c r="I6" s="356" t="s">
        <v>7457</v>
      </c>
      <c r="J6" s="357">
        <v>24</v>
      </c>
      <c r="K6" s="198">
        <v>1293</v>
      </c>
      <c r="L6" s="29" t="s">
        <v>6603</v>
      </c>
      <c r="M6" s="199">
        <v>24</v>
      </c>
      <c r="N6" s="374">
        <v>1686</v>
      </c>
      <c r="O6" s="356" t="s">
        <v>5897</v>
      </c>
      <c r="P6" s="357">
        <v>25</v>
      </c>
      <c r="Q6" s="382">
        <v>1954</v>
      </c>
      <c r="R6" s="379" t="s">
        <v>5159</v>
      </c>
      <c r="S6" s="380">
        <v>25</v>
      </c>
      <c r="T6" s="252">
        <v>1818</v>
      </c>
      <c r="U6" s="356" t="s">
        <v>4413</v>
      </c>
      <c r="V6" s="357">
        <v>41</v>
      </c>
      <c r="W6" s="198">
        <v>1857</v>
      </c>
      <c r="X6" s="29" t="s">
        <v>3660</v>
      </c>
      <c r="Y6" s="199">
        <v>36</v>
      </c>
      <c r="Z6" s="252">
        <v>1898</v>
      </c>
      <c r="AA6" s="252" t="s">
        <v>2885</v>
      </c>
      <c r="AB6" s="253">
        <v>38</v>
      </c>
      <c r="AC6" s="198">
        <v>1821</v>
      </c>
      <c r="AD6" s="29" t="s">
        <v>2134</v>
      </c>
      <c r="AE6" s="199">
        <v>52</v>
      </c>
      <c r="AF6" s="173">
        <v>1923</v>
      </c>
      <c r="AG6" s="173" t="s">
        <v>1381</v>
      </c>
      <c r="AH6" s="174">
        <v>70</v>
      </c>
      <c r="AI6" s="50">
        <v>1773</v>
      </c>
      <c r="AJ6" s="38">
        <v>168288</v>
      </c>
      <c r="AK6" s="51">
        <v>80</v>
      </c>
      <c r="AL6" s="66">
        <v>1593</v>
      </c>
      <c r="AM6" s="227">
        <v>153025</v>
      </c>
      <c r="AN6" s="68">
        <v>80</v>
      </c>
      <c r="AO6" s="198">
        <v>1715</v>
      </c>
      <c r="AP6" s="29">
        <v>138217</v>
      </c>
      <c r="AQ6" s="199">
        <v>89</v>
      </c>
      <c r="AR6" s="172">
        <v>1341</v>
      </c>
      <c r="AS6" s="173">
        <v>133163</v>
      </c>
      <c r="AT6" s="174">
        <v>96</v>
      </c>
      <c r="AU6" s="81">
        <v>1187</v>
      </c>
      <c r="AV6" s="26">
        <v>140069</v>
      </c>
      <c r="AW6" s="82">
        <v>106</v>
      </c>
      <c r="AX6" s="87">
        <v>1192</v>
      </c>
      <c r="AY6" s="86">
        <v>148341</v>
      </c>
      <c r="AZ6" s="88">
        <v>103</v>
      </c>
      <c r="BA6" s="81">
        <v>1092</v>
      </c>
      <c r="BB6" s="26">
        <v>163291</v>
      </c>
      <c r="BC6" s="82">
        <v>106</v>
      </c>
      <c r="BD6" s="87">
        <v>1308</v>
      </c>
      <c r="BE6" s="86">
        <v>193298</v>
      </c>
      <c r="BF6" s="88">
        <v>103</v>
      </c>
      <c r="BG6" s="81">
        <v>1687</v>
      </c>
      <c r="BH6" s="26">
        <v>202203</v>
      </c>
      <c r="BI6" s="82">
        <v>90</v>
      </c>
      <c r="BJ6" s="87">
        <v>1907</v>
      </c>
      <c r="BK6" s="86">
        <v>197385</v>
      </c>
      <c r="BL6" s="88">
        <v>83</v>
      </c>
      <c r="BM6" s="81">
        <v>2099</v>
      </c>
      <c r="BN6" s="26">
        <v>195381</v>
      </c>
      <c r="BO6" s="82">
        <v>66</v>
      </c>
      <c r="BP6" s="87">
        <v>2100</v>
      </c>
      <c r="BQ6" s="86">
        <v>175210</v>
      </c>
      <c r="BR6" s="88">
        <v>65</v>
      </c>
      <c r="BS6" s="81">
        <v>1944</v>
      </c>
      <c r="BT6" s="26">
        <v>165201</v>
      </c>
      <c r="BU6" s="82">
        <v>71</v>
      </c>
      <c r="BV6" s="87">
        <v>1810</v>
      </c>
      <c r="BW6" s="86">
        <v>147853</v>
      </c>
      <c r="BX6" s="88">
        <v>71</v>
      </c>
      <c r="BY6" s="81">
        <v>1667</v>
      </c>
      <c r="BZ6" s="38">
        <v>140128</v>
      </c>
      <c r="CA6" s="51">
        <v>71</v>
      </c>
    </row>
    <row r="7" spans="1:79" x14ac:dyDescent="0.4">
      <c r="A7" s="11" t="s">
        <v>129</v>
      </c>
      <c r="B7" s="341">
        <v>3</v>
      </c>
      <c r="C7" s="342" t="s">
        <v>8656</v>
      </c>
      <c r="D7" s="343">
        <v>5</v>
      </c>
      <c r="E7" s="393">
        <v>4</v>
      </c>
      <c r="F7" s="394" t="s">
        <v>7961</v>
      </c>
      <c r="G7" s="395">
        <v>51</v>
      </c>
      <c r="H7" s="341">
        <v>8</v>
      </c>
      <c r="I7" s="342" t="s">
        <v>7275</v>
      </c>
      <c r="J7" s="343">
        <v>37</v>
      </c>
      <c r="K7" s="104">
        <v>4</v>
      </c>
      <c r="L7" t="s">
        <v>6592</v>
      </c>
      <c r="M7" s="105">
        <v>24</v>
      </c>
      <c r="N7" s="341">
        <v>11</v>
      </c>
      <c r="O7" s="342" t="s">
        <v>5886</v>
      </c>
      <c r="P7" s="343">
        <v>58</v>
      </c>
      <c r="Q7" s="461">
        <v>5</v>
      </c>
      <c r="R7" s="378" t="s">
        <v>5147</v>
      </c>
      <c r="S7" s="378">
        <v>27</v>
      </c>
      <c r="T7" s="246">
        <v>6</v>
      </c>
      <c r="U7" s="342" t="s">
        <v>4400</v>
      </c>
      <c r="V7" s="343">
        <v>49</v>
      </c>
      <c r="W7" s="104">
        <v>9</v>
      </c>
      <c r="X7" t="s">
        <v>3647</v>
      </c>
      <c r="Y7" s="105">
        <v>67</v>
      </c>
      <c r="Z7" s="246">
        <v>9</v>
      </c>
      <c r="AA7" s="246" t="s">
        <v>2874</v>
      </c>
      <c r="AB7" s="246">
        <v>42</v>
      </c>
      <c r="AC7" s="104">
        <v>8</v>
      </c>
      <c r="AD7" t="s">
        <v>2123</v>
      </c>
      <c r="AE7" s="105">
        <v>102</v>
      </c>
      <c r="AF7" s="115">
        <v>6</v>
      </c>
      <c r="AG7" s="115" t="s">
        <v>1369</v>
      </c>
      <c r="AH7" s="115">
        <v>229</v>
      </c>
      <c r="AI7" s="233">
        <v>8</v>
      </c>
      <c r="AJ7" s="223" t="s">
        <v>626</v>
      </c>
      <c r="AK7" s="234">
        <v>73</v>
      </c>
      <c r="AL7" s="69">
        <v>7</v>
      </c>
      <c r="AM7" s="228">
        <v>320343</v>
      </c>
      <c r="AN7" s="71">
        <v>42</v>
      </c>
      <c r="AO7" s="168">
        <v>9</v>
      </c>
      <c r="AP7" s="11">
        <v>336700</v>
      </c>
      <c r="AQ7" s="169">
        <v>142</v>
      </c>
      <c r="AR7" s="175">
        <v>5</v>
      </c>
      <c r="AS7" s="176">
        <v>296300</v>
      </c>
      <c r="AT7" s="177">
        <v>98</v>
      </c>
      <c r="AU7" s="52">
        <v>6</v>
      </c>
      <c r="AV7" s="13">
        <v>292278</v>
      </c>
      <c r="AW7" s="53">
        <v>53</v>
      </c>
      <c r="AX7" s="69">
        <v>7</v>
      </c>
      <c r="AY7" s="70">
        <v>305629</v>
      </c>
      <c r="AZ7" s="71">
        <v>213</v>
      </c>
      <c r="BA7" s="52">
        <v>7</v>
      </c>
      <c r="BB7" s="13">
        <v>291057</v>
      </c>
      <c r="BC7" s="53">
        <v>113</v>
      </c>
      <c r="BD7" s="69">
        <v>7</v>
      </c>
      <c r="BE7" s="70">
        <v>658859</v>
      </c>
      <c r="BF7" s="71">
        <v>63</v>
      </c>
      <c r="BG7" s="54">
        <v>9</v>
      </c>
      <c r="BH7" s="14">
        <v>478222</v>
      </c>
      <c r="BI7" s="55">
        <v>110</v>
      </c>
      <c r="BJ7" s="72">
        <v>12</v>
      </c>
      <c r="BK7" s="73">
        <v>510241</v>
      </c>
      <c r="BL7" s="74">
        <v>132</v>
      </c>
      <c r="BM7" s="54">
        <v>8</v>
      </c>
      <c r="BN7" s="14">
        <v>388125</v>
      </c>
      <c r="BO7" s="55">
        <v>105</v>
      </c>
      <c r="BP7" s="72">
        <v>7</v>
      </c>
      <c r="BQ7" s="73">
        <v>338979</v>
      </c>
      <c r="BR7" s="74">
        <v>100</v>
      </c>
      <c r="BS7" s="52">
        <v>6</v>
      </c>
      <c r="BT7" s="13">
        <v>310733</v>
      </c>
      <c r="BU7" s="53">
        <v>153</v>
      </c>
      <c r="BV7" s="97"/>
      <c r="BW7" s="98"/>
      <c r="BX7" s="99"/>
      <c r="BY7" s="92"/>
      <c r="CA7" s="55"/>
    </row>
    <row r="8" spans="1:79" x14ac:dyDescent="0.4">
      <c r="A8" s="11" t="s">
        <v>130</v>
      </c>
      <c r="B8" s="341">
        <v>28</v>
      </c>
      <c r="C8" s="342" t="s">
        <v>8657</v>
      </c>
      <c r="D8" s="343">
        <v>32</v>
      </c>
      <c r="E8" s="393">
        <v>32</v>
      </c>
      <c r="F8" s="394" t="s">
        <v>7962</v>
      </c>
      <c r="G8" s="395">
        <v>33</v>
      </c>
      <c r="H8" s="341">
        <v>31</v>
      </c>
      <c r="I8" s="342" t="s">
        <v>7276</v>
      </c>
      <c r="J8" s="343">
        <v>22</v>
      </c>
      <c r="K8" s="104">
        <v>27</v>
      </c>
      <c r="L8" t="s">
        <v>6593</v>
      </c>
      <c r="M8" s="105">
        <v>18</v>
      </c>
      <c r="N8" s="341">
        <v>42</v>
      </c>
      <c r="O8" s="342" t="s">
        <v>5887</v>
      </c>
      <c r="P8" s="343">
        <v>30</v>
      </c>
      <c r="Q8" s="462">
        <v>43</v>
      </c>
      <c r="R8" s="371" t="s">
        <v>5148</v>
      </c>
      <c r="S8" s="371">
        <v>45</v>
      </c>
      <c r="T8" s="342">
        <v>35</v>
      </c>
      <c r="U8" s="342" t="s">
        <v>4401</v>
      </c>
      <c r="V8" s="343">
        <v>48</v>
      </c>
      <c r="W8" s="104">
        <v>47</v>
      </c>
      <c r="X8" t="s">
        <v>3648</v>
      </c>
      <c r="Y8" s="105">
        <v>43</v>
      </c>
      <c r="Z8" s="246">
        <v>44</v>
      </c>
      <c r="AA8" s="246" t="s">
        <v>2875</v>
      </c>
      <c r="AB8" s="246">
        <v>50</v>
      </c>
      <c r="AC8" s="104">
        <v>52</v>
      </c>
      <c r="AD8" t="s">
        <v>2124</v>
      </c>
      <c r="AE8" s="105">
        <v>57</v>
      </c>
      <c r="AF8" s="115">
        <v>50</v>
      </c>
      <c r="AG8" s="115" t="s">
        <v>1370</v>
      </c>
      <c r="AH8" s="115">
        <v>71</v>
      </c>
      <c r="AI8" s="233">
        <v>37</v>
      </c>
      <c r="AJ8" s="223" t="s">
        <v>627</v>
      </c>
      <c r="AK8" s="234">
        <v>99</v>
      </c>
      <c r="AL8" s="69">
        <v>35</v>
      </c>
      <c r="AM8" s="228">
        <v>237802</v>
      </c>
      <c r="AN8" s="71">
        <v>99</v>
      </c>
      <c r="AO8" s="168">
        <v>56</v>
      </c>
      <c r="AP8" s="11">
        <v>212322</v>
      </c>
      <c r="AQ8" s="169">
        <v>88</v>
      </c>
      <c r="AR8" s="175">
        <v>33</v>
      </c>
      <c r="AS8" s="176">
        <v>174381</v>
      </c>
      <c r="AT8" s="177">
        <v>108</v>
      </c>
      <c r="AU8" s="52">
        <v>19</v>
      </c>
      <c r="AV8" s="13">
        <v>210493</v>
      </c>
      <c r="AW8" s="53">
        <v>118</v>
      </c>
      <c r="AX8" s="69">
        <v>26</v>
      </c>
      <c r="AY8" s="70">
        <v>207531</v>
      </c>
      <c r="AZ8" s="71">
        <v>115</v>
      </c>
      <c r="BA8" s="52">
        <v>15</v>
      </c>
      <c r="BB8" s="13">
        <v>224282</v>
      </c>
      <c r="BC8" s="53">
        <v>100</v>
      </c>
      <c r="BD8" s="69">
        <v>28</v>
      </c>
      <c r="BE8" s="70">
        <v>313110</v>
      </c>
      <c r="BF8" s="71">
        <v>125</v>
      </c>
      <c r="BG8" s="54">
        <v>33</v>
      </c>
      <c r="BH8" s="14">
        <v>283627</v>
      </c>
      <c r="BI8" s="55">
        <v>88</v>
      </c>
      <c r="BJ8" s="72">
        <v>48</v>
      </c>
      <c r="BK8" s="73">
        <v>260747</v>
      </c>
      <c r="BL8" s="74">
        <v>60</v>
      </c>
      <c r="BM8" s="54">
        <v>48</v>
      </c>
      <c r="BN8" s="14">
        <v>282344</v>
      </c>
      <c r="BO8" s="55">
        <v>60</v>
      </c>
      <c r="BP8" s="72">
        <v>55</v>
      </c>
      <c r="BQ8" s="73">
        <v>288668</v>
      </c>
      <c r="BR8" s="74">
        <v>65</v>
      </c>
      <c r="BS8" s="52">
        <v>32</v>
      </c>
      <c r="BT8" s="13">
        <v>214658</v>
      </c>
      <c r="BU8" s="53">
        <v>64</v>
      </c>
      <c r="BV8" s="97"/>
      <c r="BW8" s="98"/>
      <c r="BX8" s="99"/>
      <c r="BY8" s="92"/>
      <c r="CA8" s="55"/>
    </row>
    <row r="9" spans="1:79" x14ac:dyDescent="0.4">
      <c r="A9" s="11" t="s">
        <v>142</v>
      </c>
      <c r="B9" s="341">
        <v>1</v>
      </c>
      <c r="C9" s="342" t="s">
        <v>8483</v>
      </c>
      <c r="D9" s="343">
        <v>225</v>
      </c>
      <c r="E9" s="393">
        <v>0</v>
      </c>
      <c r="F9" s="394" t="s">
        <v>262</v>
      </c>
      <c r="G9" s="395">
        <v>0</v>
      </c>
      <c r="H9" s="341">
        <v>0</v>
      </c>
      <c r="I9" s="342" t="s">
        <v>262</v>
      </c>
      <c r="J9" s="343">
        <v>0</v>
      </c>
      <c r="K9" s="104">
        <v>0</v>
      </c>
      <c r="L9" t="s">
        <v>262</v>
      </c>
      <c r="M9" s="105">
        <v>0</v>
      </c>
      <c r="N9" s="341">
        <v>0</v>
      </c>
      <c r="O9" s="342" t="s">
        <v>262</v>
      </c>
      <c r="P9" s="343">
        <v>0</v>
      </c>
      <c r="Q9" s="462">
        <v>2</v>
      </c>
      <c r="R9" s="371" t="s">
        <v>4242</v>
      </c>
      <c r="S9" s="371">
        <v>72</v>
      </c>
      <c r="T9" s="342">
        <v>0</v>
      </c>
      <c r="U9" s="342" t="s">
        <v>262</v>
      </c>
      <c r="V9" s="343">
        <v>0</v>
      </c>
      <c r="W9" s="104">
        <v>0</v>
      </c>
      <c r="X9" t="s">
        <v>262</v>
      </c>
      <c r="Y9" s="105">
        <v>0</v>
      </c>
      <c r="Z9" s="246">
        <v>1</v>
      </c>
      <c r="AA9" s="246" t="s">
        <v>1786</v>
      </c>
      <c r="AB9" s="246">
        <v>183</v>
      </c>
      <c r="AC9" s="104">
        <v>0</v>
      </c>
      <c r="AD9" t="s">
        <v>262</v>
      </c>
      <c r="AE9" s="105">
        <v>0</v>
      </c>
      <c r="AF9" s="115">
        <v>0</v>
      </c>
      <c r="AG9" s="115" t="s">
        <v>262</v>
      </c>
      <c r="AH9" s="115">
        <v>0</v>
      </c>
      <c r="AI9" s="233">
        <v>1</v>
      </c>
      <c r="AJ9" s="223" t="s">
        <v>444</v>
      </c>
      <c r="AK9" s="234">
        <v>63</v>
      </c>
      <c r="AL9" s="69">
        <v>0</v>
      </c>
      <c r="AM9" s="228">
        <v>0</v>
      </c>
      <c r="AN9" s="71">
        <v>0</v>
      </c>
      <c r="AO9" s="168">
        <v>1</v>
      </c>
      <c r="AP9" s="11">
        <v>308000</v>
      </c>
      <c r="AQ9" s="169">
        <v>276</v>
      </c>
      <c r="AR9" s="175">
        <v>0</v>
      </c>
      <c r="AS9" s="176"/>
      <c r="AT9" s="177"/>
      <c r="AU9" s="52">
        <v>1</v>
      </c>
      <c r="AV9" s="13">
        <v>29000</v>
      </c>
      <c r="AW9" s="53">
        <v>28</v>
      </c>
      <c r="AX9" s="69"/>
      <c r="AY9" s="70"/>
      <c r="AZ9" s="71"/>
      <c r="BA9" s="52"/>
      <c r="BB9" s="13"/>
      <c r="BC9" s="53"/>
      <c r="BD9" s="69"/>
      <c r="BE9" s="70"/>
      <c r="BF9" s="71"/>
      <c r="BG9" s="54"/>
      <c r="BI9" s="55"/>
      <c r="BJ9" s="72"/>
      <c r="BK9" s="73"/>
      <c r="BL9" s="74"/>
      <c r="BM9" s="54"/>
      <c r="BN9" s="14"/>
      <c r="BO9" s="55"/>
      <c r="BP9" s="72"/>
      <c r="BQ9" s="73"/>
      <c r="BR9" s="74"/>
      <c r="BS9" s="52"/>
      <c r="BT9" s="13"/>
      <c r="BU9" s="53"/>
      <c r="BV9" s="97"/>
      <c r="BW9" s="98"/>
      <c r="BX9" s="99"/>
      <c r="BY9" s="92"/>
      <c r="CA9" s="55"/>
    </row>
    <row r="10" spans="1:79" x14ac:dyDescent="0.4">
      <c r="A10" s="11" t="s">
        <v>8</v>
      </c>
      <c r="B10" s="341">
        <v>624</v>
      </c>
      <c r="C10" s="342" t="s">
        <v>8658</v>
      </c>
      <c r="D10" s="343">
        <v>17</v>
      </c>
      <c r="E10" s="393">
        <v>693</v>
      </c>
      <c r="F10" s="394" t="s">
        <v>7963</v>
      </c>
      <c r="G10" s="395">
        <v>22</v>
      </c>
      <c r="H10" s="341">
        <v>738</v>
      </c>
      <c r="I10" s="342" t="s">
        <v>7277</v>
      </c>
      <c r="J10" s="343">
        <v>19</v>
      </c>
      <c r="K10" s="104">
        <v>755</v>
      </c>
      <c r="L10" t="s">
        <v>6594</v>
      </c>
      <c r="M10" s="105">
        <v>21</v>
      </c>
      <c r="N10" s="341">
        <v>972</v>
      </c>
      <c r="O10" s="342" t="s">
        <v>5888</v>
      </c>
      <c r="P10" s="343">
        <v>21</v>
      </c>
      <c r="Q10" s="462">
        <v>1158</v>
      </c>
      <c r="R10" s="371" t="s">
        <v>5149</v>
      </c>
      <c r="S10" s="371">
        <v>20</v>
      </c>
      <c r="T10" s="342">
        <v>1018</v>
      </c>
      <c r="U10" s="342" t="s">
        <v>4402</v>
      </c>
      <c r="V10" s="343">
        <v>32</v>
      </c>
      <c r="W10" s="104">
        <v>1072</v>
      </c>
      <c r="X10" t="s">
        <v>3649</v>
      </c>
      <c r="Y10" s="105">
        <v>29</v>
      </c>
      <c r="Z10" s="246">
        <v>1120</v>
      </c>
      <c r="AA10" s="246" t="s">
        <v>2876</v>
      </c>
      <c r="AB10" s="246">
        <v>34</v>
      </c>
      <c r="AC10" s="104">
        <v>1068</v>
      </c>
      <c r="AD10" t="s">
        <v>2125</v>
      </c>
      <c r="AE10" s="105">
        <v>46</v>
      </c>
      <c r="AF10" s="115">
        <v>1121</v>
      </c>
      <c r="AG10" s="115" t="s">
        <v>1371</v>
      </c>
      <c r="AH10" s="115">
        <v>60</v>
      </c>
      <c r="AI10" s="233">
        <v>1021</v>
      </c>
      <c r="AJ10" s="223" t="s">
        <v>628</v>
      </c>
      <c r="AK10" s="234">
        <v>74</v>
      </c>
      <c r="AL10" s="72">
        <v>932</v>
      </c>
      <c r="AM10" s="229">
        <v>122682</v>
      </c>
      <c r="AN10" s="74">
        <v>75</v>
      </c>
      <c r="AO10" s="168">
        <v>1019</v>
      </c>
      <c r="AP10" s="11">
        <v>106795</v>
      </c>
      <c r="AQ10" s="169">
        <v>80</v>
      </c>
      <c r="AR10" s="175">
        <v>827</v>
      </c>
      <c r="AS10" s="176">
        <v>105809</v>
      </c>
      <c r="AT10" s="177">
        <v>89</v>
      </c>
      <c r="AU10" s="52">
        <v>743</v>
      </c>
      <c r="AV10" s="13">
        <v>110739</v>
      </c>
      <c r="AW10" s="53">
        <v>92</v>
      </c>
      <c r="AX10" s="69">
        <v>746</v>
      </c>
      <c r="AY10" s="70">
        <v>116606</v>
      </c>
      <c r="AZ10" s="71">
        <v>95</v>
      </c>
      <c r="BA10" s="52">
        <v>691</v>
      </c>
      <c r="BB10" s="13">
        <v>137687</v>
      </c>
      <c r="BC10" s="53">
        <v>95</v>
      </c>
      <c r="BD10" s="69">
        <v>812</v>
      </c>
      <c r="BE10" s="70">
        <v>167123</v>
      </c>
      <c r="BF10" s="71">
        <v>90</v>
      </c>
      <c r="BG10" s="54">
        <v>1013</v>
      </c>
      <c r="BH10" s="14">
        <v>173838</v>
      </c>
      <c r="BI10" s="55">
        <v>76</v>
      </c>
      <c r="BJ10" s="72">
        <v>1168</v>
      </c>
      <c r="BK10" s="73">
        <v>168948</v>
      </c>
      <c r="BL10" s="74">
        <v>71</v>
      </c>
      <c r="BM10" s="54">
        <v>1252</v>
      </c>
      <c r="BN10" s="14">
        <v>165938</v>
      </c>
      <c r="BO10" s="55">
        <v>52</v>
      </c>
      <c r="BP10" s="72">
        <v>1203</v>
      </c>
      <c r="BQ10" s="73">
        <v>148991</v>
      </c>
      <c r="BR10" s="74">
        <v>50</v>
      </c>
      <c r="BS10" s="54">
        <v>1150</v>
      </c>
      <c r="BT10" s="14">
        <v>143474</v>
      </c>
      <c r="BU10" s="55">
        <v>53</v>
      </c>
      <c r="BV10" s="72">
        <v>1060</v>
      </c>
      <c r="BW10" s="73">
        <v>129271</v>
      </c>
      <c r="BX10" s="74">
        <v>59</v>
      </c>
      <c r="BY10" s="54">
        <v>1005</v>
      </c>
      <c r="BZ10" s="14">
        <v>123836</v>
      </c>
      <c r="CA10" s="55">
        <v>59</v>
      </c>
    </row>
    <row r="11" spans="1:79" x14ac:dyDescent="0.4">
      <c r="A11" s="11" t="s">
        <v>245</v>
      </c>
      <c r="B11" s="341">
        <v>38</v>
      </c>
      <c r="C11" s="342" t="s">
        <v>8659</v>
      </c>
      <c r="D11" s="343">
        <v>28</v>
      </c>
      <c r="E11" s="393">
        <v>52</v>
      </c>
      <c r="F11" s="394" t="s">
        <v>7964</v>
      </c>
      <c r="G11" s="395">
        <v>20</v>
      </c>
      <c r="H11" s="341">
        <v>33</v>
      </c>
      <c r="I11" s="342" t="s">
        <v>7278</v>
      </c>
      <c r="J11" s="343">
        <v>23</v>
      </c>
      <c r="K11" s="104">
        <v>35</v>
      </c>
      <c r="L11" t="s">
        <v>6595</v>
      </c>
      <c r="M11" s="105">
        <v>23</v>
      </c>
      <c r="N11" s="341">
        <v>54</v>
      </c>
      <c r="O11" s="342" t="s">
        <v>5889</v>
      </c>
      <c r="P11" s="343">
        <v>18</v>
      </c>
      <c r="Q11" s="462">
        <v>66</v>
      </c>
      <c r="R11" s="371" t="s">
        <v>5150</v>
      </c>
      <c r="S11" s="371">
        <v>22</v>
      </c>
      <c r="T11" s="342">
        <v>51</v>
      </c>
      <c r="U11" s="342" t="s">
        <v>4403</v>
      </c>
      <c r="V11" s="343">
        <v>43</v>
      </c>
      <c r="W11" s="104">
        <v>44</v>
      </c>
      <c r="X11" t="s">
        <v>3650</v>
      </c>
      <c r="Y11" s="105">
        <v>38</v>
      </c>
      <c r="Z11" s="246">
        <v>47</v>
      </c>
      <c r="AA11" s="246" t="s">
        <v>2877</v>
      </c>
      <c r="AB11" s="246">
        <v>46</v>
      </c>
      <c r="AC11" s="104">
        <v>41</v>
      </c>
      <c r="AD11" t="s">
        <v>2126</v>
      </c>
      <c r="AE11" s="105">
        <v>38</v>
      </c>
      <c r="AF11" s="115">
        <v>44</v>
      </c>
      <c r="AG11" s="115" t="s">
        <v>1372</v>
      </c>
      <c r="AH11" s="115">
        <v>65</v>
      </c>
      <c r="AI11" s="233">
        <v>57</v>
      </c>
      <c r="AJ11" s="223" t="s">
        <v>629</v>
      </c>
      <c r="AK11" s="234">
        <v>102</v>
      </c>
      <c r="AL11" s="72">
        <v>37</v>
      </c>
      <c r="AM11" s="229">
        <v>111976</v>
      </c>
      <c r="AN11" s="74">
        <v>87</v>
      </c>
      <c r="AO11" s="168">
        <v>43</v>
      </c>
      <c r="AP11" s="11">
        <v>108470</v>
      </c>
      <c r="AQ11" s="169">
        <v>94</v>
      </c>
      <c r="AR11" s="175">
        <v>33</v>
      </c>
      <c r="AS11" s="176">
        <v>111465</v>
      </c>
      <c r="AT11" s="177">
        <v>58</v>
      </c>
      <c r="AU11" s="52">
        <v>26</v>
      </c>
      <c r="AV11" s="13">
        <v>111352</v>
      </c>
      <c r="AW11" s="53">
        <v>132</v>
      </c>
      <c r="AX11" s="69">
        <v>23</v>
      </c>
      <c r="AY11" s="70">
        <v>130902</v>
      </c>
      <c r="AZ11" s="71">
        <v>103</v>
      </c>
      <c r="BA11" s="52">
        <v>28</v>
      </c>
      <c r="BB11" s="13">
        <v>121819</v>
      </c>
      <c r="BC11" s="53">
        <v>85</v>
      </c>
      <c r="BD11" s="69">
        <v>25</v>
      </c>
      <c r="BE11" s="70">
        <v>148702</v>
      </c>
      <c r="BF11" s="71">
        <v>81</v>
      </c>
      <c r="BG11" s="54">
        <v>34</v>
      </c>
      <c r="BH11" s="14">
        <v>183537</v>
      </c>
      <c r="BI11" s="55">
        <v>105</v>
      </c>
      <c r="BJ11" s="72">
        <v>49</v>
      </c>
      <c r="BK11" s="73">
        <v>168575</v>
      </c>
      <c r="BL11" s="74">
        <v>76</v>
      </c>
      <c r="BM11" s="54">
        <v>43</v>
      </c>
      <c r="BN11" s="14">
        <v>169150</v>
      </c>
      <c r="BO11" s="55">
        <v>70</v>
      </c>
      <c r="BP11" s="72">
        <v>51</v>
      </c>
      <c r="BQ11" s="73">
        <v>144260</v>
      </c>
      <c r="BR11" s="74">
        <v>45</v>
      </c>
      <c r="BS11" s="54">
        <v>60</v>
      </c>
      <c r="BT11" s="14">
        <v>138449</v>
      </c>
      <c r="BU11" s="55">
        <v>64</v>
      </c>
      <c r="BV11" s="72">
        <v>53</v>
      </c>
      <c r="BW11" s="73">
        <v>136933</v>
      </c>
      <c r="BX11" s="74">
        <v>99</v>
      </c>
      <c r="BY11" s="54">
        <v>51</v>
      </c>
      <c r="BZ11" s="14">
        <v>123987</v>
      </c>
      <c r="CA11" s="55">
        <v>112</v>
      </c>
    </row>
    <row r="12" spans="1:79" x14ac:dyDescent="0.4">
      <c r="A12" s="11" t="s">
        <v>131</v>
      </c>
      <c r="B12" s="341">
        <v>1</v>
      </c>
      <c r="C12" s="342" t="s">
        <v>3279</v>
      </c>
      <c r="D12" s="343">
        <v>34</v>
      </c>
      <c r="E12" s="393">
        <v>4</v>
      </c>
      <c r="F12" s="394" t="s">
        <v>7965</v>
      </c>
      <c r="G12" s="395">
        <v>47</v>
      </c>
      <c r="H12" s="341">
        <v>6</v>
      </c>
      <c r="I12" s="342" t="s">
        <v>7279</v>
      </c>
      <c r="J12" s="343">
        <v>60</v>
      </c>
      <c r="K12" s="104">
        <v>4</v>
      </c>
      <c r="L12" t="s">
        <v>6596</v>
      </c>
      <c r="M12" s="105">
        <v>75</v>
      </c>
      <c r="N12" s="341">
        <v>3</v>
      </c>
      <c r="O12" s="342" t="s">
        <v>5890</v>
      </c>
      <c r="P12" s="343">
        <v>71</v>
      </c>
      <c r="Q12" s="462">
        <v>3</v>
      </c>
      <c r="R12" s="371" t="s">
        <v>5151</v>
      </c>
      <c r="S12" s="371">
        <v>131</v>
      </c>
      <c r="T12" s="342">
        <v>8</v>
      </c>
      <c r="U12" s="342" t="s">
        <v>4404</v>
      </c>
      <c r="V12" s="343">
        <v>77</v>
      </c>
      <c r="W12" s="104">
        <v>5</v>
      </c>
      <c r="X12" t="s">
        <v>3651</v>
      </c>
      <c r="Y12" s="105">
        <v>34</v>
      </c>
      <c r="Z12" s="246">
        <v>4</v>
      </c>
      <c r="AA12" s="246" t="s">
        <v>2685</v>
      </c>
      <c r="AB12" s="246">
        <v>66</v>
      </c>
      <c r="AC12" s="104">
        <v>4</v>
      </c>
      <c r="AD12" t="s">
        <v>1937</v>
      </c>
      <c r="AE12" s="105">
        <v>49</v>
      </c>
      <c r="AF12" s="115">
        <v>8</v>
      </c>
      <c r="AG12" s="115" t="s">
        <v>1373</v>
      </c>
      <c r="AH12" s="115">
        <v>102</v>
      </c>
      <c r="AI12" s="233">
        <v>7</v>
      </c>
      <c r="AJ12" s="223" t="s">
        <v>630</v>
      </c>
      <c r="AK12" s="234">
        <v>270</v>
      </c>
      <c r="AL12" s="72">
        <v>2</v>
      </c>
      <c r="AM12" s="229">
        <v>277500</v>
      </c>
      <c r="AN12" s="74">
        <v>186</v>
      </c>
      <c r="AO12" s="168">
        <v>7</v>
      </c>
      <c r="AP12" s="11">
        <v>172744</v>
      </c>
      <c r="AQ12" s="169">
        <v>51</v>
      </c>
      <c r="AR12" s="175">
        <v>1</v>
      </c>
      <c r="AS12" s="176">
        <v>565000</v>
      </c>
      <c r="AT12" s="177">
        <v>178</v>
      </c>
      <c r="AU12" s="52">
        <v>5</v>
      </c>
      <c r="AV12" s="13">
        <v>257000</v>
      </c>
      <c r="AW12" s="53">
        <v>270</v>
      </c>
      <c r="AX12" s="69">
        <v>2</v>
      </c>
      <c r="AY12" s="70">
        <v>243750</v>
      </c>
      <c r="AZ12" s="71">
        <v>143</v>
      </c>
      <c r="BA12" s="52">
        <v>1</v>
      </c>
      <c r="BB12" s="13">
        <v>253600</v>
      </c>
      <c r="BC12" s="53">
        <v>78</v>
      </c>
      <c r="BD12" s="69">
        <v>4</v>
      </c>
      <c r="BE12" s="70">
        <v>297950</v>
      </c>
      <c r="BF12" s="71">
        <v>229</v>
      </c>
      <c r="BG12" s="54">
        <v>3</v>
      </c>
      <c r="BH12" s="14">
        <v>335833</v>
      </c>
      <c r="BI12" s="55">
        <v>61</v>
      </c>
      <c r="BJ12" s="72">
        <v>4</v>
      </c>
      <c r="BK12" s="73">
        <v>464188</v>
      </c>
      <c r="BL12" s="74">
        <v>65</v>
      </c>
      <c r="BM12" s="54">
        <v>4</v>
      </c>
      <c r="BN12" s="14">
        <v>471500</v>
      </c>
      <c r="BO12" s="55">
        <v>126</v>
      </c>
      <c r="BP12" s="72">
        <v>5</v>
      </c>
      <c r="BQ12" s="73">
        <v>288400</v>
      </c>
      <c r="BR12" s="74">
        <v>64</v>
      </c>
      <c r="BS12" s="54">
        <v>5</v>
      </c>
      <c r="BT12" s="14">
        <v>402860</v>
      </c>
      <c r="BU12" s="55">
        <v>111</v>
      </c>
      <c r="BV12" s="72"/>
      <c r="BW12" s="73"/>
      <c r="BX12" s="74"/>
      <c r="BY12" s="54"/>
      <c r="CA12" s="55"/>
    </row>
    <row r="13" spans="1:79" x14ac:dyDescent="0.4">
      <c r="A13" s="11" t="s">
        <v>17</v>
      </c>
      <c r="B13" s="341">
        <v>139</v>
      </c>
      <c r="C13" s="342" t="s">
        <v>8660</v>
      </c>
      <c r="D13" s="343">
        <v>30</v>
      </c>
      <c r="E13" s="393">
        <v>160</v>
      </c>
      <c r="F13" s="394" t="s">
        <v>7966</v>
      </c>
      <c r="G13" s="395">
        <v>21</v>
      </c>
      <c r="H13" s="341">
        <v>160</v>
      </c>
      <c r="I13" s="342" t="s">
        <v>7280</v>
      </c>
      <c r="J13" s="343">
        <v>29</v>
      </c>
      <c r="K13" s="104">
        <v>165</v>
      </c>
      <c r="L13" t="s">
        <v>6597</v>
      </c>
      <c r="M13" s="105">
        <v>28</v>
      </c>
      <c r="N13" s="341">
        <v>213</v>
      </c>
      <c r="O13" s="342" t="s">
        <v>5891</v>
      </c>
      <c r="P13" s="343">
        <v>29</v>
      </c>
      <c r="Q13" s="462">
        <v>252</v>
      </c>
      <c r="R13" s="371" t="s">
        <v>5152</v>
      </c>
      <c r="S13" s="371">
        <v>27</v>
      </c>
      <c r="T13" s="342">
        <v>253</v>
      </c>
      <c r="U13" s="342" t="s">
        <v>4405</v>
      </c>
      <c r="V13" s="343">
        <v>42</v>
      </c>
      <c r="W13" s="104">
        <v>219</v>
      </c>
      <c r="X13" t="s">
        <v>3652</v>
      </c>
      <c r="Y13" s="105">
        <v>31</v>
      </c>
      <c r="Z13" s="246">
        <v>225</v>
      </c>
      <c r="AA13" s="246" t="s">
        <v>2878</v>
      </c>
      <c r="AB13" s="246">
        <v>32</v>
      </c>
      <c r="AC13" s="104">
        <v>213</v>
      </c>
      <c r="AD13" t="s">
        <v>2127</v>
      </c>
      <c r="AE13" s="105">
        <v>48</v>
      </c>
      <c r="AF13" s="115">
        <v>242</v>
      </c>
      <c r="AG13" s="115" t="s">
        <v>1374</v>
      </c>
      <c r="AH13" s="115">
        <v>65</v>
      </c>
      <c r="AI13" s="233">
        <v>224</v>
      </c>
      <c r="AJ13" s="223" t="s">
        <v>631</v>
      </c>
      <c r="AK13" s="234">
        <v>61</v>
      </c>
      <c r="AL13" s="72">
        <v>201</v>
      </c>
      <c r="AM13" s="229">
        <v>216783</v>
      </c>
      <c r="AN13" s="74">
        <v>70</v>
      </c>
      <c r="AO13" s="168">
        <v>194</v>
      </c>
      <c r="AP13" s="11">
        <v>207979</v>
      </c>
      <c r="AQ13" s="169">
        <v>84</v>
      </c>
      <c r="AR13" s="175">
        <v>153</v>
      </c>
      <c r="AS13" s="176">
        <v>198190</v>
      </c>
      <c r="AT13" s="177">
        <v>95</v>
      </c>
      <c r="AU13" s="52">
        <v>128</v>
      </c>
      <c r="AV13" s="13">
        <v>204777</v>
      </c>
      <c r="AW13" s="53">
        <v>123</v>
      </c>
      <c r="AX13" s="69">
        <v>160</v>
      </c>
      <c r="AY13" s="70">
        <v>213726</v>
      </c>
      <c r="AZ13" s="71">
        <v>107</v>
      </c>
      <c r="BA13" s="52">
        <v>141</v>
      </c>
      <c r="BB13" s="13">
        <v>223206</v>
      </c>
      <c r="BC13" s="53">
        <v>136</v>
      </c>
      <c r="BD13" s="69">
        <v>166</v>
      </c>
      <c r="BE13" s="70">
        <v>230809</v>
      </c>
      <c r="BF13" s="71">
        <v>144</v>
      </c>
      <c r="BG13" s="54">
        <v>240</v>
      </c>
      <c r="BH13" s="14">
        <v>249201</v>
      </c>
      <c r="BI13" s="55">
        <v>125</v>
      </c>
      <c r="BJ13" s="72">
        <v>209</v>
      </c>
      <c r="BK13" s="73">
        <v>251968</v>
      </c>
      <c r="BL13" s="74">
        <v>107</v>
      </c>
      <c r="BM13" s="54">
        <v>244</v>
      </c>
      <c r="BN13" s="14">
        <v>250747</v>
      </c>
      <c r="BO13" s="55">
        <v>109</v>
      </c>
      <c r="BP13" s="72">
        <v>276</v>
      </c>
      <c r="BQ13" s="73">
        <v>221686</v>
      </c>
      <c r="BR13" s="74">
        <v>84</v>
      </c>
      <c r="BS13" s="54">
        <v>231</v>
      </c>
      <c r="BT13" s="14">
        <v>221471</v>
      </c>
      <c r="BU13" s="55">
        <v>132</v>
      </c>
      <c r="BV13" s="72">
        <v>218</v>
      </c>
      <c r="BW13" s="73">
        <v>186536</v>
      </c>
      <c r="BX13" s="74">
        <v>120</v>
      </c>
      <c r="BY13" s="54">
        <v>179</v>
      </c>
      <c r="BZ13" s="14">
        <v>182017</v>
      </c>
      <c r="CA13" s="55">
        <v>76</v>
      </c>
    </row>
    <row r="14" spans="1:79" x14ac:dyDescent="0.4">
      <c r="A14" s="11" t="s">
        <v>132</v>
      </c>
      <c r="B14" s="341">
        <v>36</v>
      </c>
      <c r="C14" s="342" t="s">
        <v>8661</v>
      </c>
      <c r="D14" s="343">
        <v>23</v>
      </c>
      <c r="E14" s="393">
        <v>31</v>
      </c>
      <c r="F14" s="394" t="s">
        <v>7967</v>
      </c>
      <c r="G14" s="395">
        <v>29</v>
      </c>
      <c r="H14" s="341">
        <v>27</v>
      </c>
      <c r="I14" s="342" t="s">
        <v>7281</v>
      </c>
      <c r="J14" s="343">
        <v>32</v>
      </c>
      <c r="K14" s="104">
        <v>29</v>
      </c>
      <c r="L14" t="s">
        <v>6598</v>
      </c>
      <c r="M14" s="105">
        <v>35</v>
      </c>
      <c r="N14" s="341">
        <v>31</v>
      </c>
      <c r="O14" s="342" t="s">
        <v>5892</v>
      </c>
      <c r="P14" s="343">
        <v>39</v>
      </c>
      <c r="Q14" s="462">
        <v>51</v>
      </c>
      <c r="R14" s="371" t="s">
        <v>5153</v>
      </c>
      <c r="S14" s="371">
        <v>41</v>
      </c>
      <c r="T14" s="342">
        <v>44</v>
      </c>
      <c r="U14" s="342" t="s">
        <v>4406</v>
      </c>
      <c r="V14" s="343">
        <v>90</v>
      </c>
      <c r="W14" s="104">
        <v>36</v>
      </c>
      <c r="X14" t="s">
        <v>3653</v>
      </c>
      <c r="Y14" s="105">
        <v>54</v>
      </c>
      <c r="Z14" s="246">
        <v>41</v>
      </c>
      <c r="AA14" s="246" t="s">
        <v>2879</v>
      </c>
      <c r="AB14" s="246">
        <v>67</v>
      </c>
      <c r="AC14" s="104">
        <v>44</v>
      </c>
      <c r="AD14" t="s">
        <v>2128</v>
      </c>
      <c r="AE14" s="105">
        <v>75</v>
      </c>
      <c r="AF14" s="115">
        <v>42</v>
      </c>
      <c r="AG14" s="115" t="s">
        <v>1375</v>
      </c>
      <c r="AH14" s="115">
        <v>122</v>
      </c>
      <c r="AI14" s="233">
        <v>39</v>
      </c>
      <c r="AJ14" s="223" t="s">
        <v>632</v>
      </c>
      <c r="AK14" s="234">
        <v>108</v>
      </c>
      <c r="AL14" s="72">
        <v>27</v>
      </c>
      <c r="AM14" s="229">
        <v>231009</v>
      </c>
      <c r="AN14" s="74">
        <v>68</v>
      </c>
      <c r="AO14" s="168">
        <v>35</v>
      </c>
      <c r="AP14" s="11">
        <v>253457</v>
      </c>
      <c r="AQ14" s="169">
        <v>134</v>
      </c>
      <c r="AR14" s="175">
        <v>31</v>
      </c>
      <c r="AS14" s="176">
        <v>170420</v>
      </c>
      <c r="AT14" s="177">
        <v>94</v>
      </c>
      <c r="AU14" s="52">
        <v>17</v>
      </c>
      <c r="AV14" s="13">
        <v>184663</v>
      </c>
      <c r="AW14" s="53">
        <v>181</v>
      </c>
      <c r="AX14" s="69">
        <v>18</v>
      </c>
      <c r="AY14" s="70">
        <v>393117</v>
      </c>
      <c r="AZ14" s="71">
        <v>68</v>
      </c>
      <c r="BA14" s="52">
        <v>20</v>
      </c>
      <c r="BB14" s="13">
        <v>265985</v>
      </c>
      <c r="BC14" s="53">
        <v>137</v>
      </c>
      <c r="BD14" s="69">
        <v>19</v>
      </c>
      <c r="BE14" s="70">
        <v>284773</v>
      </c>
      <c r="BF14" s="71">
        <v>89</v>
      </c>
      <c r="BG14" s="54">
        <v>33</v>
      </c>
      <c r="BH14" s="14">
        <v>295730</v>
      </c>
      <c r="BI14" s="55">
        <v>125</v>
      </c>
      <c r="BJ14" s="69">
        <v>28</v>
      </c>
      <c r="BK14" s="70">
        <v>297125</v>
      </c>
      <c r="BL14" s="71">
        <v>96</v>
      </c>
      <c r="BM14" s="54">
        <v>34</v>
      </c>
      <c r="BN14" s="14">
        <v>271969</v>
      </c>
      <c r="BO14" s="55">
        <v>73</v>
      </c>
      <c r="BP14" s="72">
        <v>43</v>
      </c>
      <c r="BQ14" s="73">
        <v>231921</v>
      </c>
      <c r="BR14" s="74">
        <v>94</v>
      </c>
      <c r="BS14" s="54">
        <v>37</v>
      </c>
      <c r="BT14" s="14">
        <v>225802</v>
      </c>
      <c r="BU14" s="55">
        <v>89</v>
      </c>
      <c r="BV14" s="72"/>
      <c r="BW14" s="73"/>
      <c r="BX14" s="74"/>
      <c r="BY14" s="54"/>
      <c r="CA14" s="55"/>
    </row>
    <row r="15" spans="1:79" x14ac:dyDescent="0.4">
      <c r="A15" s="6" t="s">
        <v>18</v>
      </c>
      <c r="B15" s="341">
        <v>2</v>
      </c>
      <c r="C15" s="342" t="s">
        <v>8662</v>
      </c>
      <c r="D15" s="343">
        <v>17</v>
      </c>
      <c r="E15" s="393">
        <v>0</v>
      </c>
      <c r="F15" s="394" t="s">
        <v>262</v>
      </c>
      <c r="G15" s="395">
        <v>0</v>
      </c>
      <c r="H15" s="341">
        <v>0</v>
      </c>
      <c r="I15" s="342" t="s">
        <v>262</v>
      </c>
      <c r="J15" s="343">
        <v>0</v>
      </c>
      <c r="K15" s="104">
        <v>1</v>
      </c>
      <c r="L15" t="s">
        <v>4935</v>
      </c>
      <c r="M15" s="105">
        <v>6</v>
      </c>
      <c r="N15" s="341">
        <v>2</v>
      </c>
      <c r="O15" s="342" t="s">
        <v>5710</v>
      </c>
      <c r="P15" s="343">
        <v>12</v>
      </c>
      <c r="Q15" s="462">
        <v>5</v>
      </c>
      <c r="R15" s="371" t="s">
        <v>5154</v>
      </c>
      <c r="S15" s="371">
        <v>24</v>
      </c>
      <c r="T15" s="342">
        <v>12</v>
      </c>
      <c r="U15" s="342" t="s">
        <v>4407</v>
      </c>
      <c r="V15" s="343">
        <v>124</v>
      </c>
      <c r="W15" s="104">
        <v>110</v>
      </c>
      <c r="X15" t="s">
        <v>3654</v>
      </c>
      <c r="Y15" s="105">
        <v>46</v>
      </c>
      <c r="Z15" s="246">
        <v>165</v>
      </c>
      <c r="AA15" s="246" t="s">
        <v>2880</v>
      </c>
      <c r="AB15" s="246">
        <v>42</v>
      </c>
      <c r="AC15" s="104">
        <v>146</v>
      </c>
      <c r="AD15" t="s">
        <v>2129</v>
      </c>
      <c r="AE15" s="105">
        <v>63</v>
      </c>
      <c r="AF15" s="115">
        <v>168</v>
      </c>
      <c r="AG15" s="115" t="s">
        <v>1376</v>
      </c>
      <c r="AH15" s="115">
        <v>84</v>
      </c>
      <c r="AI15" s="233">
        <v>137</v>
      </c>
      <c r="AJ15" s="223" t="s">
        <v>633</v>
      </c>
      <c r="AK15" s="234">
        <v>90</v>
      </c>
      <c r="AL15" s="72">
        <v>146</v>
      </c>
      <c r="AM15" s="229">
        <v>170986</v>
      </c>
      <c r="AN15" s="74">
        <v>97</v>
      </c>
      <c r="AO15" s="168">
        <v>151</v>
      </c>
      <c r="AP15" s="11">
        <v>152980</v>
      </c>
      <c r="AQ15" s="169">
        <v>110</v>
      </c>
      <c r="AR15" s="175">
        <v>101</v>
      </c>
      <c r="AS15" s="176">
        <v>171163</v>
      </c>
      <c r="AT15" s="177">
        <v>136</v>
      </c>
      <c r="AU15" s="52">
        <v>93</v>
      </c>
      <c r="AV15" s="13">
        <v>174353</v>
      </c>
      <c r="AW15" s="53">
        <v>124</v>
      </c>
      <c r="AX15" s="69">
        <v>94</v>
      </c>
      <c r="AY15" s="70">
        <v>164140</v>
      </c>
      <c r="AZ15" s="71">
        <v>122</v>
      </c>
      <c r="BA15" s="52">
        <v>68</v>
      </c>
      <c r="BB15" s="13">
        <v>156014</v>
      </c>
      <c r="BC15" s="53">
        <v>118</v>
      </c>
      <c r="BD15" s="69">
        <v>103</v>
      </c>
      <c r="BE15" s="70">
        <v>200755</v>
      </c>
      <c r="BF15" s="71">
        <v>111</v>
      </c>
      <c r="BG15" s="54">
        <v>134</v>
      </c>
      <c r="BH15" s="14">
        <v>239081</v>
      </c>
      <c r="BI15" s="55">
        <v>84</v>
      </c>
      <c r="BJ15" s="69">
        <v>148</v>
      </c>
      <c r="BK15" s="70">
        <v>233112</v>
      </c>
      <c r="BL15" s="71">
        <v>74</v>
      </c>
      <c r="BM15" s="54">
        <v>189</v>
      </c>
      <c r="BN15" s="14">
        <v>216725</v>
      </c>
      <c r="BO15" s="55">
        <v>72</v>
      </c>
      <c r="BP15" s="72">
        <v>164</v>
      </c>
      <c r="BQ15" s="73">
        <v>184969</v>
      </c>
      <c r="BR15" s="74">
        <v>83</v>
      </c>
      <c r="BS15" s="54">
        <v>170</v>
      </c>
      <c r="BT15" s="14">
        <v>175901</v>
      </c>
      <c r="BU15" s="55">
        <v>77</v>
      </c>
      <c r="BV15" s="72">
        <v>141</v>
      </c>
      <c r="BW15" s="73">
        <v>163021</v>
      </c>
      <c r="BX15" s="74">
        <v>60</v>
      </c>
      <c r="BY15" s="54">
        <v>139</v>
      </c>
      <c r="BZ15" s="14">
        <v>141687</v>
      </c>
      <c r="CA15" s="55">
        <v>106</v>
      </c>
    </row>
    <row r="16" spans="1:79" x14ac:dyDescent="0.4">
      <c r="A16" s="11" t="s">
        <v>3852</v>
      </c>
      <c r="B16" s="341">
        <v>117</v>
      </c>
      <c r="C16" s="342" t="s">
        <v>8663</v>
      </c>
      <c r="D16" s="343">
        <v>26</v>
      </c>
      <c r="E16" s="393">
        <v>120</v>
      </c>
      <c r="F16" s="394" t="s">
        <v>7968</v>
      </c>
      <c r="G16" s="395">
        <v>33</v>
      </c>
      <c r="H16" s="341">
        <v>128</v>
      </c>
      <c r="I16" s="342" t="s">
        <v>7282</v>
      </c>
      <c r="J16" s="343">
        <v>27</v>
      </c>
      <c r="K16" s="104">
        <v>123</v>
      </c>
      <c r="L16" t="s">
        <v>6599</v>
      </c>
      <c r="M16" s="105">
        <v>26</v>
      </c>
      <c r="N16" s="341">
        <v>152</v>
      </c>
      <c r="O16" s="342" t="s">
        <v>5893</v>
      </c>
      <c r="P16" s="343">
        <v>23</v>
      </c>
      <c r="Q16" s="462">
        <v>158</v>
      </c>
      <c r="R16" s="371" t="s">
        <v>5155</v>
      </c>
      <c r="S16" s="371">
        <v>34</v>
      </c>
      <c r="T16" s="342">
        <v>177</v>
      </c>
      <c r="U16" s="342" t="s">
        <v>4408</v>
      </c>
      <c r="V16" s="343">
        <v>50</v>
      </c>
      <c r="W16" s="104">
        <v>55</v>
      </c>
      <c r="X16" t="s">
        <v>3655</v>
      </c>
      <c r="Y16" s="105">
        <v>41</v>
      </c>
      <c r="Z16" s="246"/>
      <c r="AA16" s="246"/>
      <c r="AB16" s="246"/>
      <c r="AC16" s="104"/>
      <c r="AE16" s="105"/>
      <c r="AF16" s="115"/>
      <c r="AG16" s="115"/>
      <c r="AH16" s="115"/>
      <c r="AI16" s="233"/>
      <c r="AJ16" s="223"/>
      <c r="AK16" s="234"/>
      <c r="AL16" s="72"/>
      <c r="AM16" s="229"/>
      <c r="AN16" s="74"/>
      <c r="AO16" s="168"/>
      <c r="AP16" s="11"/>
      <c r="AQ16" s="169"/>
      <c r="AR16" s="175"/>
      <c r="AS16" s="176"/>
      <c r="AT16" s="177"/>
      <c r="AU16" s="52"/>
      <c r="AV16" s="13"/>
      <c r="AW16" s="53"/>
      <c r="AX16" s="69"/>
      <c r="AY16" s="70"/>
      <c r="AZ16" s="71"/>
      <c r="BA16" s="52"/>
      <c r="BB16" s="13"/>
      <c r="BC16" s="53"/>
      <c r="BD16" s="69"/>
      <c r="BE16" s="70"/>
      <c r="BF16" s="71"/>
      <c r="BG16" s="54"/>
      <c r="BI16" s="55"/>
      <c r="BJ16" s="69"/>
      <c r="BK16" s="70"/>
      <c r="BL16" s="71"/>
      <c r="BM16" s="54"/>
      <c r="BN16" s="14"/>
      <c r="BO16" s="55"/>
      <c r="BP16" s="72"/>
      <c r="BQ16" s="73"/>
      <c r="BR16" s="74"/>
      <c r="BS16" s="54"/>
      <c r="BT16" s="14"/>
      <c r="BU16" s="55"/>
      <c r="BV16" s="72"/>
      <c r="BW16" s="73"/>
      <c r="BX16" s="74"/>
      <c r="BY16" s="54"/>
      <c r="CA16" s="55"/>
    </row>
    <row r="17" spans="1:79" x14ac:dyDescent="0.4">
      <c r="A17" s="11" t="s">
        <v>133</v>
      </c>
      <c r="B17" s="341">
        <v>0</v>
      </c>
      <c r="C17" s="342" t="s">
        <v>262</v>
      </c>
      <c r="D17" s="343">
        <v>0</v>
      </c>
      <c r="E17" s="393">
        <v>1</v>
      </c>
      <c r="F17" s="394" t="s">
        <v>360</v>
      </c>
      <c r="G17" s="395">
        <v>23</v>
      </c>
      <c r="H17" s="341">
        <v>0</v>
      </c>
      <c r="I17" s="342" t="s">
        <v>262</v>
      </c>
      <c r="J17" s="343">
        <v>0</v>
      </c>
      <c r="K17" s="104">
        <v>0</v>
      </c>
      <c r="L17" t="s">
        <v>262</v>
      </c>
      <c r="M17" s="105">
        <v>0</v>
      </c>
      <c r="N17" s="341">
        <v>0</v>
      </c>
      <c r="O17" s="342" t="s">
        <v>262</v>
      </c>
      <c r="P17" s="343">
        <v>0</v>
      </c>
      <c r="Q17" s="462">
        <v>1</v>
      </c>
      <c r="R17" s="371" t="s">
        <v>2786</v>
      </c>
      <c r="S17" s="371">
        <v>4</v>
      </c>
      <c r="T17" s="342">
        <v>7</v>
      </c>
      <c r="U17" s="342" t="s">
        <v>4409</v>
      </c>
      <c r="V17" s="343">
        <v>29</v>
      </c>
      <c r="W17" s="104">
        <v>24</v>
      </c>
      <c r="X17" t="s">
        <v>3656</v>
      </c>
      <c r="Y17" s="105">
        <v>89</v>
      </c>
      <c r="Z17" s="246">
        <v>25</v>
      </c>
      <c r="AA17" s="246" t="s">
        <v>2881</v>
      </c>
      <c r="AB17" s="246">
        <v>69</v>
      </c>
      <c r="AC17" s="104">
        <v>32</v>
      </c>
      <c r="AD17" t="s">
        <v>2130</v>
      </c>
      <c r="AE17" s="105">
        <v>88</v>
      </c>
      <c r="AF17" s="115">
        <v>33</v>
      </c>
      <c r="AG17" s="115" t="s">
        <v>1377</v>
      </c>
      <c r="AH17" s="115">
        <v>86</v>
      </c>
      <c r="AI17" s="233">
        <v>26</v>
      </c>
      <c r="AJ17" s="223" t="s">
        <v>634</v>
      </c>
      <c r="AK17" s="234">
        <v>95</v>
      </c>
      <c r="AL17" s="72">
        <v>27</v>
      </c>
      <c r="AM17" s="229">
        <v>138225</v>
      </c>
      <c r="AN17" s="74">
        <v>100</v>
      </c>
      <c r="AO17" s="168">
        <v>29</v>
      </c>
      <c r="AP17" s="11">
        <v>144872</v>
      </c>
      <c r="AQ17" s="169">
        <v>123</v>
      </c>
      <c r="AR17" s="175">
        <v>27</v>
      </c>
      <c r="AS17" s="176">
        <v>137681</v>
      </c>
      <c r="AT17" s="177">
        <v>125</v>
      </c>
      <c r="AU17" s="52">
        <v>24</v>
      </c>
      <c r="AV17" s="13">
        <v>112941</v>
      </c>
      <c r="AW17" s="53">
        <v>99</v>
      </c>
      <c r="AX17" s="69">
        <v>16</v>
      </c>
      <c r="AY17" s="70">
        <v>129517</v>
      </c>
      <c r="AZ17" s="71">
        <v>115</v>
      </c>
      <c r="BA17" s="52">
        <v>14</v>
      </c>
      <c r="BB17" s="13">
        <v>131054</v>
      </c>
      <c r="BC17" s="53">
        <v>130</v>
      </c>
      <c r="BD17" s="69">
        <v>17</v>
      </c>
      <c r="BE17" s="70">
        <v>171414</v>
      </c>
      <c r="BF17" s="71">
        <v>122</v>
      </c>
      <c r="BG17" s="54">
        <v>23</v>
      </c>
      <c r="BH17" s="14">
        <v>199459</v>
      </c>
      <c r="BI17" s="55">
        <v>109</v>
      </c>
      <c r="BJ17" s="69">
        <v>31</v>
      </c>
      <c r="BK17" s="70">
        <v>238284</v>
      </c>
      <c r="BL17" s="71">
        <v>76</v>
      </c>
      <c r="BM17" s="54">
        <v>48</v>
      </c>
      <c r="BN17" s="14">
        <v>198360</v>
      </c>
      <c r="BO17" s="55">
        <v>70</v>
      </c>
      <c r="BP17" s="72">
        <v>28</v>
      </c>
      <c r="BQ17" s="73">
        <v>172684</v>
      </c>
      <c r="BR17" s="74">
        <v>67</v>
      </c>
      <c r="BS17" s="54">
        <v>40</v>
      </c>
      <c r="BT17" s="14">
        <v>170373</v>
      </c>
      <c r="BU17" s="55">
        <v>52</v>
      </c>
      <c r="BV17" s="72"/>
      <c r="BW17" s="73"/>
      <c r="BX17" s="74"/>
      <c r="BY17" s="54"/>
      <c r="CA17" s="55"/>
    </row>
    <row r="18" spans="1:79" x14ac:dyDescent="0.4">
      <c r="A18" s="11" t="s">
        <v>120</v>
      </c>
      <c r="B18" s="341">
        <v>54</v>
      </c>
      <c r="C18" s="342" t="s">
        <v>8664</v>
      </c>
      <c r="D18" s="343">
        <v>20</v>
      </c>
      <c r="E18" s="393">
        <v>65</v>
      </c>
      <c r="F18" s="394" t="s">
        <v>7969</v>
      </c>
      <c r="G18" s="395">
        <v>24</v>
      </c>
      <c r="H18" s="341">
        <v>57</v>
      </c>
      <c r="I18" s="342" t="s">
        <v>7283</v>
      </c>
      <c r="J18" s="343">
        <v>35</v>
      </c>
      <c r="K18" s="104">
        <v>62</v>
      </c>
      <c r="L18" t="s">
        <v>6600</v>
      </c>
      <c r="M18" s="105">
        <v>26</v>
      </c>
      <c r="N18" s="341">
        <v>79</v>
      </c>
      <c r="O18" s="342" t="s">
        <v>5894</v>
      </c>
      <c r="P18" s="343">
        <v>30</v>
      </c>
      <c r="Q18" s="462">
        <v>85</v>
      </c>
      <c r="R18" s="371" t="s">
        <v>5156</v>
      </c>
      <c r="S18" s="371">
        <v>42</v>
      </c>
      <c r="T18" s="342">
        <v>70</v>
      </c>
      <c r="U18" s="342" t="s">
        <v>4410</v>
      </c>
      <c r="V18" s="343">
        <v>50</v>
      </c>
      <c r="W18" s="104">
        <v>91</v>
      </c>
      <c r="X18" t="s">
        <v>3657</v>
      </c>
      <c r="Y18" s="105">
        <v>39</v>
      </c>
      <c r="Z18" s="246">
        <v>75</v>
      </c>
      <c r="AA18" s="246" t="s">
        <v>2882</v>
      </c>
      <c r="AB18" s="246">
        <v>30</v>
      </c>
      <c r="AC18" s="104">
        <v>88</v>
      </c>
      <c r="AD18" t="s">
        <v>2131</v>
      </c>
      <c r="AE18" s="105">
        <v>47</v>
      </c>
      <c r="AF18" s="115">
        <v>67</v>
      </c>
      <c r="AG18" s="115" t="s">
        <v>1378</v>
      </c>
      <c r="AH18" s="115">
        <v>88</v>
      </c>
      <c r="AI18" s="233">
        <v>86</v>
      </c>
      <c r="AJ18" s="223" t="s">
        <v>635</v>
      </c>
      <c r="AK18" s="234">
        <v>101</v>
      </c>
      <c r="AL18" s="72">
        <v>73</v>
      </c>
      <c r="AM18" s="229">
        <v>172862</v>
      </c>
      <c r="AN18" s="74">
        <v>91</v>
      </c>
      <c r="AO18" s="168">
        <v>70</v>
      </c>
      <c r="AP18" s="11">
        <v>158041</v>
      </c>
      <c r="AQ18" s="169">
        <v>109</v>
      </c>
      <c r="AR18" s="175">
        <v>45</v>
      </c>
      <c r="AS18" s="176">
        <v>173193</v>
      </c>
      <c r="AT18" s="177">
        <v>91</v>
      </c>
      <c r="AU18" s="52">
        <v>36</v>
      </c>
      <c r="AV18" s="13">
        <v>209472</v>
      </c>
      <c r="AW18" s="53">
        <v>141</v>
      </c>
      <c r="AX18" s="69">
        <v>40</v>
      </c>
      <c r="AY18" s="70">
        <v>198295</v>
      </c>
      <c r="AZ18" s="71">
        <v>134</v>
      </c>
      <c r="BA18" s="52">
        <v>40</v>
      </c>
      <c r="BB18" s="13">
        <v>216696</v>
      </c>
      <c r="BC18" s="53">
        <v>101</v>
      </c>
      <c r="BD18" s="69">
        <v>46</v>
      </c>
      <c r="BE18" s="70">
        <v>190165</v>
      </c>
      <c r="BF18" s="71">
        <v>80</v>
      </c>
      <c r="BG18" s="54">
        <v>68</v>
      </c>
      <c r="BH18" s="14">
        <v>202631</v>
      </c>
      <c r="BI18" s="55">
        <v>111</v>
      </c>
      <c r="BJ18" s="69">
        <v>99</v>
      </c>
      <c r="BK18" s="70">
        <v>216909</v>
      </c>
      <c r="BL18" s="71">
        <v>108</v>
      </c>
      <c r="BM18" s="54">
        <v>84</v>
      </c>
      <c r="BN18" s="14">
        <v>233434</v>
      </c>
      <c r="BO18" s="55">
        <v>96</v>
      </c>
      <c r="BP18" s="72">
        <v>132</v>
      </c>
      <c r="BQ18" s="73">
        <v>190902</v>
      </c>
      <c r="BR18" s="74">
        <v>114</v>
      </c>
      <c r="BS18" s="54">
        <v>83</v>
      </c>
      <c r="BT18" s="14">
        <v>179988</v>
      </c>
      <c r="BU18" s="55">
        <v>94</v>
      </c>
      <c r="BV18" s="72"/>
      <c r="BW18" s="73"/>
      <c r="BX18" s="74"/>
      <c r="BY18" s="54"/>
      <c r="CA18" s="55"/>
    </row>
    <row r="19" spans="1:79" x14ac:dyDescent="0.4">
      <c r="A19" s="11" t="s">
        <v>19</v>
      </c>
      <c r="B19" s="341">
        <v>73</v>
      </c>
      <c r="C19" s="342" t="s">
        <v>8665</v>
      </c>
      <c r="D19" s="343">
        <v>34</v>
      </c>
      <c r="E19" s="393">
        <v>75</v>
      </c>
      <c r="F19" s="394" t="s">
        <v>7970</v>
      </c>
      <c r="G19" s="395">
        <v>32</v>
      </c>
      <c r="H19" s="341">
        <v>75</v>
      </c>
      <c r="I19" s="342" t="s">
        <v>7284</v>
      </c>
      <c r="J19" s="343">
        <v>46</v>
      </c>
      <c r="K19" s="104">
        <v>77</v>
      </c>
      <c r="L19" t="s">
        <v>6601</v>
      </c>
      <c r="M19" s="105">
        <v>38</v>
      </c>
      <c r="N19" s="341">
        <v>102</v>
      </c>
      <c r="O19" s="342" t="s">
        <v>5895</v>
      </c>
      <c r="P19" s="343">
        <v>40</v>
      </c>
      <c r="Q19" s="462">
        <v>92</v>
      </c>
      <c r="R19" s="371" t="s">
        <v>5157</v>
      </c>
      <c r="S19" s="371">
        <v>32</v>
      </c>
      <c r="T19" s="342">
        <v>108</v>
      </c>
      <c r="U19" s="342" t="s">
        <v>4411</v>
      </c>
      <c r="V19" s="343">
        <v>61</v>
      </c>
      <c r="W19" s="104">
        <v>120</v>
      </c>
      <c r="X19" t="s">
        <v>3658</v>
      </c>
      <c r="Y19" s="105">
        <v>63</v>
      </c>
      <c r="Z19" s="246">
        <v>113</v>
      </c>
      <c r="AA19" s="246" t="s">
        <v>2883</v>
      </c>
      <c r="AB19" s="246">
        <v>60</v>
      </c>
      <c r="AC19" s="104">
        <v>93</v>
      </c>
      <c r="AD19" t="s">
        <v>2132</v>
      </c>
      <c r="AE19" s="105">
        <v>86</v>
      </c>
      <c r="AF19" s="115">
        <v>103</v>
      </c>
      <c r="AG19" s="115" t="s">
        <v>1379</v>
      </c>
      <c r="AH19" s="115">
        <v>112</v>
      </c>
      <c r="AI19" s="233">
        <v>98</v>
      </c>
      <c r="AJ19" s="223" t="s">
        <v>636</v>
      </c>
      <c r="AK19" s="234">
        <v>100</v>
      </c>
      <c r="AL19" s="72">
        <v>78</v>
      </c>
      <c r="AM19" s="229">
        <v>207008</v>
      </c>
      <c r="AN19" s="74">
        <v>95</v>
      </c>
      <c r="AO19" s="168">
        <v>77</v>
      </c>
      <c r="AP19" s="11">
        <v>190673</v>
      </c>
      <c r="AQ19" s="169">
        <v>132</v>
      </c>
      <c r="AR19" s="175">
        <v>62</v>
      </c>
      <c r="AS19" s="176">
        <v>180810</v>
      </c>
      <c r="AT19" s="177">
        <v>124</v>
      </c>
      <c r="AU19" s="52">
        <v>74</v>
      </c>
      <c r="AV19" s="13">
        <v>215448</v>
      </c>
      <c r="AW19" s="53">
        <v>151</v>
      </c>
      <c r="AX19" s="69">
        <v>40</v>
      </c>
      <c r="AY19" s="70">
        <v>200124</v>
      </c>
      <c r="AZ19" s="71">
        <v>130</v>
      </c>
      <c r="BA19" s="52">
        <v>52</v>
      </c>
      <c r="BB19" s="13">
        <v>239157</v>
      </c>
      <c r="BC19" s="53">
        <v>160</v>
      </c>
      <c r="BD19" s="69">
        <v>67</v>
      </c>
      <c r="BE19" s="70">
        <v>282591</v>
      </c>
      <c r="BF19" s="71">
        <v>143</v>
      </c>
      <c r="BG19" s="54">
        <v>76</v>
      </c>
      <c r="BH19" s="14">
        <v>240074</v>
      </c>
      <c r="BI19" s="55">
        <v>122</v>
      </c>
      <c r="BJ19" s="69">
        <v>78</v>
      </c>
      <c r="BK19" s="70">
        <v>226393</v>
      </c>
      <c r="BL19" s="71">
        <v>96</v>
      </c>
      <c r="BM19" s="54">
        <v>125</v>
      </c>
      <c r="BN19" s="14">
        <v>258720</v>
      </c>
      <c r="BO19" s="55">
        <v>84</v>
      </c>
      <c r="BP19" s="72">
        <v>111</v>
      </c>
      <c r="BQ19" s="73">
        <v>231336</v>
      </c>
      <c r="BR19" s="74">
        <v>96</v>
      </c>
      <c r="BS19" s="54">
        <v>99</v>
      </c>
      <c r="BT19" s="14">
        <v>203502</v>
      </c>
      <c r="BU19" s="55">
        <v>117</v>
      </c>
      <c r="BV19" s="72">
        <v>99</v>
      </c>
      <c r="BW19" s="73">
        <v>172483</v>
      </c>
      <c r="BX19" s="74">
        <v>96</v>
      </c>
      <c r="BY19" s="54">
        <v>86</v>
      </c>
      <c r="BZ19" s="14">
        <v>159843</v>
      </c>
      <c r="CA19" s="55">
        <v>109</v>
      </c>
    </row>
    <row r="20" spans="1:79" x14ac:dyDescent="0.4">
      <c r="A20" s="11" t="s">
        <v>134</v>
      </c>
      <c r="B20" s="341">
        <v>18</v>
      </c>
      <c r="C20" s="342" t="s">
        <v>8666</v>
      </c>
      <c r="D20" s="343">
        <v>13</v>
      </c>
      <c r="E20" s="393">
        <v>20</v>
      </c>
      <c r="F20" s="394" t="s">
        <v>7971</v>
      </c>
      <c r="G20" s="395">
        <v>80</v>
      </c>
      <c r="H20" s="341">
        <v>19</v>
      </c>
      <c r="I20" s="342" t="s">
        <v>7285</v>
      </c>
      <c r="J20" s="343">
        <v>18</v>
      </c>
      <c r="K20" s="104">
        <v>11</v>
      </c>
      <c r="L20" t="s">
        <v>6602</v>
      </c>
      <c r="M20" s="105">
        <v>33</v>
      </c>
      <c r="N20" s="341">
        <v>25</v>
      </c>
      <c r="O20" s="342" t="s">
        <v>5896</v>
      </c>
      <c r="P20" s="343">
        <v>31</v>
      </c>
      <c r="Q20" s="462">
        <v>33</v>
      </c>
      <c r="R20" s="371" t="s">
        <v>5158</v>
      </c>
      <c r="S20" s="371">
        <v>27</v>
      </c>
      <c r="T20" s="342">
        <v>29</v>
      </c>
      <c r="U20" s="342" t="s">
        <v>4412</v>
      </c>
      <c r="V20" s="343">
        <v>48</v>
      </c>
      <c r="W20" s="104">
        <v>25</v>
      </c>
      <c r="X20" t="s">
        <v>3659</v>
      </c>
      <c r="Y20" s="105">
        <v>80</v>
      </c>
      <c r="Z20" s="246">
        <v>29</v>
      </c>
      <c r="AA20" s="246" t="s">
        <v>2884</v>
      </c>
      <c r="AB20" s="246">
        <v>47</v>
      </c>
      <c r="AC20">
        <v>32</v>
      </c>
      <c r="AD20" t="s">
        <v>2133</v>
      </c>
      <c r="AE20">
        <v>53</v>
      </c>
      <c r="AF20" s="114">
        <v>39</v>
      </c>
      <c r="AG20" s="115" t="s">
        <v>1380</v>
      </c>
      <c r="AH20" s="116">
        <v>76</v>
      </c>
      <c r="AI20" s="223">
        <v>32</v>
      </c>
      <c r="AJ20" s="223" t="s">
        <v>637</v>
      </c>
      <c r="AK20" s="223">
        <v>115</v>
      </c>
      <c r="AL20" s="72">
        <v>28</v>
      </c>
      <c r="AM20" s="229">
        <v>246186</v>
      </c>
      <c r="AN20" s="74">
        <v>120</v>
      </c>
      <c r="AO20" s="11">
        <v>24</v>
      </c>
      <c r="AP20" s="11">
        <v>202152</v>
      </c>
      <c r="AQ20" s="11">
        <v>74</v>
      </c>
      <c r="AR20" s="175">
        <v>23</v>
      </c>
      <c r="AS20" s="176">
        <v>172726</v>
      </c>
      <c r="AT20" s="177">
        <v>103</v>
      </c>
      <c r="AU20" s="13">
        <v>15</v>
      </c>
      <c r="AV20" s="13">
        <v>150698</v>
      </c>
      <c r="AW20" s="13">
        <v>124</v>
      </c>
      <c r="AX20" s="69">
        <v>20</v>
      </c>
      <c r="AY20" s="70">
        <v>204544</v>
      </c>
      <c r="AZ20" s="71">
        <v>123</v>
      </c>
      <c r="BA20" s="13">
        <v>15</v>
      </c>
      <c r="BB20" s="13">
        <v>157073</v>
      </c>
      <c r="BC20" s="13">
        <v>95</v>
      </c>
      <c r="BD20" s="69">
        <v>14</v>
      </c>
      <c r="BE20" s="70">
        <v>274480</v>
      </c>
      <c r="BF20" s="71">
        <v>144</v>
      </c>
      <c r="BG20" s="14">
        <v>21</v>
      </c>
      <c r="BH20" s="14">
        <v>280500</v>
      </c>
      <c r="BI20" s="14">
        <v>125</v>
      </c>
      <c r="BJ20" s="69">
        <v>34</v>
      </c>
      <c r="BK20" s="70">
        <v>249299</v>
      </c>
      <c r="BL20" s="71">
        <v>60</v>
      </c>
      <c r="BM20" s="14">
        <v>26</v>
      </c>
      <c r="BN20" s="14">
        <v>206449</v>
      </c>
      <c r="BO20" s="14">
        <v>60</v>
      </c>
      <c r="BP20" s="72">
        <v>25</v>
      </c>
      <c r="BQ20" s="73">
        <v>178020</v>
      </c>
      <c r="BR20" s="74">
        <v>58</v>
      </c>
      <c r="BS20" s="13">
        <v>31</v>
      </c>
      <c r="BT20" s="14">
        <v>187819</v>
      </c>
      <c r="BU20" s="14">
        <v>79</v>
      </c>
      <c r="BV20" s="114"/>
      <c r="BW20" s="115"/>
      <c r="BX20" s="116"/>
      <c r="CA20" s="55"/>
    </row>
    <row r="21" spans="1:79" ht="12.9" x14ac:dyDescent="0.4">
      <c r="A21" s="168"/>
      <c r="B21" s="320" t="s">
        <v>254</v>
      </c>
      <c r="C21" s="264" t="s">
        <v>255</v>
      </c>
      <c r="D21" s="265" t="s">
        <v>256</v>
      </c>
      <c r="E21" s="104"/>
      <c r="F21"/>
      <c r="G21" s="105"/>
      <c r="H21" s="181"/>
      <c r="I21" s="182"/>
      <c r="J21" s="183"/>
      <c r="K21" s="104"/>
      <c r="L21"/>
      <c r="M21" s="105"/>
      <c r="N21" s="175"/>
      <c r="O21" s="176"/>
      <c r="P21" s="177"/>
      <c r="Q21" s="463"/>
      <c r="R21" s="381"/>
      <c r="S21" s="381"/>
      <c r="T21" s="176"/>
      <c r="U21" s="176"/>
      <c r="V21" s="177"/>
      <c r="W21" s="104"/>
      <c r="Y21" s="105"/>
      <c r="Z21" s="323"/>
      <c r="AA21" s="323"/>
      <c r="AB21" s="323"/>
      <c r="AC21" s="104"/>
      <c r="AE21" s="105"/>
      <c r="AF21" s="115"/>
      <c r="AG21" s="115"/>
      <c r="AH21" s="116"/>
      <c r="AI21" s="52"/>
      <c r="AJ21" s="13"/>
      <c r="AK21" s="53"/>
      <c r="AL21" s="72"/>
      <c r="AM21" s="229"/>
      <c r="AN21" s="74"/>
      <c r="AO21" s="168"/>
      <c r="AP21" s="11"/>
      <c r="AQ21" s="169"/>
      <c r="AR21" s="175"/>
      <c r="AS21" s="176"/>
      <c r="AT21" s="177"/>
      <c r="AU21" s="52"/>
      <c r="AV21" s="13"/>
      <c r="AW21" s="53"/>
      <c r="AX21" s="69"/>
      <c r="AY21" s="70"/>
      <c r="AZ21" s="71"/>
      <c r="BA21" s="52"/>
      <c r="BB21" s="13"/>
      <c r="BC21" s="53"/>
      <c r="BD21" s="69"/>
      <c r="BE21" s="70"/>
      <c r="BF21" s="71"/>
      <c r="BG21" s="54"/>
      <c r="BI21" s="55"/>
      <c r="BJ21" s="69"/>
      <c r="BK21" s="70"/>
      <c r="BL21" s="71"/>
      <c r="BM21" s="54"/>
      <c r="BN21" s="14"/>
      <c r="BO21" s="55"/>
      <c r="BP21" s="72"/>
      <c r="BQ21" s="73"/>
      <c r="BR21" s="74"/>
      <c r="BS21" s="54"/>
      <c r="BT21" s="14"/>
      <c r="BU21" s="55"/>
      <c r="BV21" s="114"/>
      <c r="BW21" s="115"/>
      <c r="BX21" s="115"/>
      <c r="BY21" s="54"/>
      <c r="CA21" s="55"/>
    </row>
    <row r="22" spans="1:79" s="35" customFormat="1" x14ac:dyDescent="0.4">
      <c r="A22" s="147" t="s">
        <v>189</v>
      </c>
      <c r="B22" s="344">
        <v>466</v>
      </c>
      <c r="C22" s="337" t="s">
        <v>8668</v>
      </c>
      <c r="D22" s="338">
        <v>33</v>
      </c>
      <c r="E22" s="387">
        <v>486</v>
      </c>
      <c r="F22" s="388" t="s">
        <v>7989</v>
      </c>
      <c r="G22" s="389">
        <v>29</v>
      </c>
      <c r="H22" s="374">
        <v>408</v>
      </c>
      <c r="I22" s="356" t="s">
        <v>7303</v>
      </c>
      <c r="J22" s="425">
        <v>39</v>
      </c>
      <c r="K22" s="198">
        <v>462</v>
      </c>
      <c r="L22" s="29" t="s">
        <v>6618</v>
      </c>
      <c r="M22" s="199">
        <v>36</v>
      </c>
      <c r="N22" s="374">
        <v>627</v>
      </c>
      <c r="O22" s="356" t="s">
        <v>5915</v>
      </c>
      <c r="P22" s="357">
        <v>37</v>
      </c>
      <c r="Q22" s="382">
        <v>691</v>
      </c>
      <c r="R22" s="379" t="s">
        <v>5180</v>
      </c>
      <c r="S22" s="380">
        <v>31</v>
      </c>
      <c r="T22" s="252">
        <v>656</v>
      </c>
      <c r="U22" s="356" t="s">
        <v>4431</v>
      </c>
      <c r="V22" s="357">
        <v>58</v>
      </c>
      <c r="W22" s="198">
        <v>641</v>
      </c>
      <c r="X22" s="29" t="s">
        <v>3680</v>
      </c>
      <c r="Y22" s="199">
        <v>60</v>
      </c>
      <c r="Z22" s="252">
        <v>688</v>
      </c>
      <c r="AA22" s="252" t="s">
        <v>1828</v>
      </c>
      <c r="AB22" s="253">
        <v>67</v>
      </c>
      <c r="AC22" s="198">
        <v>765</v>
      </c>
      <c r="AD22" s="29" t="s">
        <v>2154</v>
      </c>
      <c r="AE22" s="199">
        <v>74</v>
      </c>
      <c r="AF22" s="173">
        <v>784</v>
      </c>
      <c r="AG22" s="173" t="s">
        <v>1401</v>
      </c>
      <c r="AH22" s="174">
        <v>116</v>
      </c>
      <c r="AI22" s="50">
        <v>739</v>
      </c>
      <c r="AJ22" s="38">
        <v>180867</v>
      </c>
      <c r="AK22" s="51">
        <v>129</v>
      </c>
      <c r="AL22" s="66">
        <v>601</v>
      </c>
      <c r="AM22" s="227">
        <v>178703</v>
      </c>
      <c r="AN22" s="68">
        <v>136</v>
      </c>
      <c r="AO22" s="198">
        <v>648</v>
      </c>
      <c r="AP22" s="29">
        <v>175713</v>
      </c>
      <c r="AQ22" s="199">
        <v>134</v>
      </c>
      <c r="AR22" s="172">
        <v>500</v>
      </c>
      <c r="AS22" s="173">
        <v>161519</v>
      </c>
      <c r="AT22" s="174">
        <v>147</v>
      </c>
      <c r="AU22" s="81">
        <v>423</v>
      </c>
      <c r="AV22" s="26">
        <v>158901</v>
      </c>
      <c r="AW22" s="82">
        <v>165</v>
      </c>
      <c r="AX22" s="87">
        <v>420</v>
      </c>
      <c r="AY22" s="86">
        <v>172896</v>
      </c>
      <c r="AZ22" s="88">
        <v>141</v>
      </c>
      <c r="BA22" s="81">
        <v>446</v>
      </c>
      <c r="BB22" s="26">
        <v>174817</v>
      </c>
      <c r="BC22" s="82">
        <v>141</v>
      </c>
      <c r="BD22" s="87">
        <v>474</v>
      </c>
      <c r="BE22" s="86">
        <v>183705</v>
      </c>
      <c r="BF22" s="88">
        <v>136</v>
      </c>
      <c r="BG22" s="81">
        <v>634</v>
      </c>
      <c r="BH22" s="26">
        <v>191616</v>
      </c>
      <c r="BI22" s="82">
        <v>119</v>
      </c>
      <c r="BJ22" s="117"/>
      <c r="BK22" s="118"/>
      <c r="BL22" s="119"/>
      <c r="BM22" s="102"/>
      <c r="BO22" s="103"/>
      <c r="BP22" s="111"/>
      <c r="BQ22" s="112"/>
      <c r="BR22" s="113"/>
      <c r="BS22" s="102"/>
      <c r="BU22" s="103"/>
      <c r="BV22" s="111"/>
      <c r="BW22" s="112"/>
      <c r="BX22" s="112"/>
      <c r="BY22" s="106"/>
      <c r="BZ22" s="34"/>
      <c r="CA22" s="107"/>
    </row>
    <row r="23" spans="1:79" x14ac:dyDescent="0.4">
      <c r="A23" t="s">
        <v>190</v>
      </c>
      <c r="B23" s="341">
        <v>3</v>
      </c>
      <c r="C23" s="342" t="s">
        <v>4127</v>
      </c>
      <c r="D23" s="343">
        <v>12</v>
      </c>
      <c r="E23" s="393">
        <v>7</v>
      </c>
      <c r="F23" s="394" t="s">
        <v>7972</v>
      </c>
      <c r="G23" s="395">
        <v>14</v>
      </c>
      <c r="H23" s="456">
        <v>3</v>
      </c>
      <c r="I23" s="457" t="s">
        <v>7286</v>
      </c>
      <c r="J23" s="458">
        <v>42</v>
      </c>
      <c r="K23" s="104">
        <v>8</v>
      </c>
      <c r="L23" t="s">
        <v>6604</v>
      </c>
      <c r="M23" s="105">
        <v>99</v>
      </c>
      <c r="N23" s="341">
        <v>8</v>
      </c>
      <c r="O23" s="342" t="s">
        <v>5898</v>
      </c>
      <c r="P23" s="343">
        <v>30</v>
      </c>
      <c r="Q23" s="461">
        <v>8</v>
      </c>
      <c r="R23" s="378" t="s">
        <v>5160</v>
      </c>
      <c r="S23" s="378">
        <v>25</v>
      </c>
      <c r="T23" s="246">
        <v>8</v>
      </c>
      <c r="U23" s="342" t="s">
        <v>4414</v>
      </c>
      <c r="V23" s="343">
        <v>52</v>
      </c>
      <c r="W23" s="104">
        <v>9</v>
      </c>
      <c r="X23" t="s">
        <v>3661</v>
      </c>
      <c r="Y23" s="105">
        <v>93</v>
      </c>
      <c r="Z23" s="246">
        <v>9</v>
      </c>
      <c r="AA23" s="246" t="s">
        <v>2886</v>
      </c>
      <c r="AB23" s="247">
        <v>73</v>
      </c>
      <c r="AC23" s="104">
        <v>9</v>
      </c>
      <c r="AD23" t="s">
        <v>2135</v>
      </c>
      <c r="AE23" s="105">
        <v>161</v>
      </c>
      <c r="AF23" s="115">
        <v>18</v>
      </c>
      <c r="AG23" s="115" t="s">
        <v>1382</v>
      </c>
      <c r="AH23" s="115">
        <v>169</v>
      </c>
      <c r="AI23" s="233">
        <v>8</v>
      </c>
      <c r="AJ23" s="223" t="s">
        <v>638</v>
      </c>
      <c r="AK23" s="234">
        <v>121</v>
      </c>
      <c r="AL23" s="72">
        <v>6</v>
      </c>
      <c r="AM23" s="229">
        <v>196833</v>
      </c>
      <c r="AN23" s="74">
        <v>82</v>
      </c>
      <c r="AO23" s="168">
        <v>6</v>
      </c>
      <c r="AP23" s="11">
        <v>163750</v>
      </c>
      <c r="AQ23" s="169">
        <v>171</v>
      </c>
      <c r="AR23" s="175">
        <v>2</v>
      </c>
      <c r="AS23" s="176">
        <v>141500</v>
      </c>
      <c r="AT23" s="177">
        <v>198</v>
      </c>
      <c r="AU23" s="54">
        <v>4</v>
      </c>
      <c r="AV23" s="14">
        <v>152800</v>
      </c>
      <c r="AW23" s="55">
        <v>171</v>
      </c>
      <c r="AX23" s="72">
        <v>6</v>
      </c>
      <c r="AY23" s="73">
        <v>174583</v>
      </c>
      <c r="AZ23" s="74">
        <v>102</v>
      </c>
      <c r="BA23" s="54">
        <v>2</v>
      </c>
      <c r="BB23" s="14">
        <v>190000</v>
      </c>
      <c r="BC23" s="55">
        <v>61</v>
      </c>
      <c r="BD23" s="72">
        <v>3</v>
      </c>
      <c r="BE23" s="73">
        <v>241500</v>
      </c>
      <c r="BF23" s="74">
        <v>198</v>
      </c>
      <c r="BG23" s="54">
        <v>5</v>
      </c>
      <c r="BH23" s="14">
        <v>223480</v>
      </c>
      <c r="BI23" s="55">
        <v>111</v>
      </c>
      <c r="BJ23" s="72"/>
      <c r="BK23" s="73"/>
      <c r="BL23" s="74"/>
      <c r="BM23" s="104"/>
      <c r="BO23" s="105"/>
      <c r="BP23" s="114"/>
      <c r="BQ23" s="115"/>
      <c r="BR23" s="116"/>
      <c r="BS23" s="104"/>
      <c r="BU23" s="105"/>
      <c r="BV23" s="114"/>
      <c r="BW23" s="115"/>
      <c r="BX23" s="116"/>
      <c r="BY23" s="54"/>
      <c r="CA23" s="55"/>
    </row>
    <row r="24" spans="1:79" x14ac:dyDescent="0.4">
      <c r="A24" t="s">
        <v>205</v>
      </c>
      <c r="B24" s="341">
        <v>0</v>
      </c>
      <c r="C24" s="342" t="s">
        <v>262</v>
      </c>
      <c r="D24" s="343">
        <v>0</v>
      </c>
      <c r="E24" s="393">
        <v>0</v>
      </c>
      <c r="F24" s="394" t="s">
        <v>262</v>
      </c>
      <c r="G24" s="395">
        <v>0</v>
      </c>
      <c r="H24" s="456">
        <v>0</v>
      </c>
      <c r="I24" s="457" t="s">
        <v>262</v>
      </c>
      <c r="J24" s="458">
        <v>0</v>
      </c>
      <c r="K24" s="104">
        <v>0</v>
      </c>
      <c r="L24" t="s">
        <v>262</v>
      </c>
      <c r="M24" s="105">
        <v>0</v>
      </c>
      <c r="N24" s="341">
        <v>0</v>
      </c>
      <c r="O24" s="342" t="s">
        <v>262</v>
      </c>
      <c r="P24" s="343">
        <v>0</v>
      </c>
      <c r="Q24" s="462">
        <v>1</v>
      </c>
      <c r="R24" s="371" t="s">
        <v>5161</v>
      </c>
      <c r="S24" s="371">
        <v>8</v>
      </c>
      <c r="T24" s="342">
        <v>0</v>
      </c>
      <c r="U24" s="342" t="s">
        <v>262</v>
      </c>
      <c r="V24" s="343">
        <v>0</v>
      </c>
      <c r="W24" s="104">
        <v>2</v>
      </c>
      <c r="X24" t="s">
        <v>2786</v>
      </c>
      <c r="Y24" s="105">
        <v>112</v>
      </c>
      <c r="Z24" s="246">
        <v>0</v>
      </c>
      <c r="AA24" s="246" t="s">
        <v>262</v>
      </c>
      <c r="AB24" s="247">
        <v>0</v>
      </c>
      <c r="AC24" s="104">
        <v>0</v>
      </c>
      <c r="AD24" t="s">
        <v>262</v>
      </c>
      <c r="AE24" s="105">
        <v>0</v>
      </c>
      <c r="AF24" s="115">
        <v>0</v>
      </c>
      <c r="AG24" s="115" t="s">
        <v>262</v>
      </c>
      <c r="AH24" s="115">
        <v>0</v>
      </c>
      <c r="AI24" s="233">
        <v>0</v>
      </c>
      <c r="AJ24" s="223" t="s">
        <v>262</v>
      </c>
      <c r="AK24" s="234">
        <v>0</v>
      </c>
      <c r="AL24" s="72">
        <v>0</v>
      </c>
      <c r="AM24" s="229">
        <v>0</v>
      </c>
      <c r="AN24" s="74">
        <v>0</v>
      </c>
      <c r="AO24" s="168">
        <v>1</v>
      </c>
      <c r="AP24" s="11">
        <v>145500</v>
      </c>
      <c r="AQ24" s="169">
        <v>341</v>
      </c>
      <c r="AR24" s="175">
        <v>2</v>
      </c>
      <c r="AS24" s="176">
        <v>321250</v>
      </c>
      <c r="AT24" s="177">
        <v>280</v>
      </c>
      <c r="AU24" s="54">
        <v>0</v>
      </c>
      <c r="AW24" s="55"/>
      <c r="AX24" s="72">
        <v>3</v>
      </c>
      <c r="AY24" s="73">
        <v>194533</v>
      </c>
      <c r="AZ24" s="74">
        <v>292</v>
      </c>
      <c r="BA24" s="54">
        <v>0</v>
      </c>
      <c r="BB24" s="14"/>
      <c r="BC24" s="55"/>
      <c r="BD24" s="72">
        <v>0</v>
      </c>
      <c r="BE24" s="73"/>
      <c r="BF24" s="74"/>
      <c r="BG24" s="54">
        <v>0</v>
      </c>
      <c r="BI24" s="55"/>
      <c r="BJ24" s="72"/>
      <c r="BK24" s="73"/>
      <c r="BL24" s="74"/>
      <c r="BM24" s="104"/>
      <c r="BO24" s="105"/>
      <c r="BP24" s="114"/>
      <c r="BQ24" s="115"/>
      <c r="BR24" s="116"/>
      <c r="BS24" s="104"/>
      <c r="BU24" s="105"/>
      <c r="BV24" s="114"/>
      <c r="BW24" s="115"/>
      <c r="BX24" s="116"/>
      <c r="BY24" s="54"/>
      <c r="CA24" s="55"/>
    </row>
    <row r="25" spans="1:79" x14ac:dyDescent="0.4">
      <c r="A25" t="s">
        <v>191</v>
      </c>
      <c r="B25" s="341">
        <v>1</v>
      </c>
      <c r="C25" s="342" t="s">
        <v>8669</v>
      </c>
      <c r="D25" s="343">
        <v>4</v>
      </c>
      <c r="E25" s="393">
        <v>1</v>
      </c>
      <c r="F25" s="394" t="s">
        <v>7973</v>
      </c>
      <c r="G25" s="395">
        <v>2</v>
      </c>
      <c r="H25" s="456">
        <v>3</v>
      </c>
      <c r="I25" s="457" t="s">
        <v>7287</v>
      </c>
      <c r="J25" s="458">
        <v>41</v>
      </c>
      <c r="K25" s="104">
        <v>1</v>
      </c>
      <c r="L25" t="s">
        <v>6273</v>
      </c>
      <c r="M25" s="105">
        <v>122</v>
      </c>
      <c r="N25" s="341">
        <v>5</v>
      </c>
      <c r="O25" s="342" t="s">
        <v>5899</v>
      </c>
      <c r="P25" s="343">
        <v>30</v>
      </c>
      <c r="Q25" s="462">
        <v>4</v>
      </c>
      <c r="R25" s="371" t="s">
        <v>5162</v>
      </c>
      <c r="S25" s="371">
        <v>7</v>
      </c>
      <c r="T25" s="342">
        <v>2</v>
      </c>
      <c r="U25" s="342" t="s">
        <v>4326</v>
      </c>
      <c r="V25" s="343">
        <v>59</v>
      </c>
      <c r="W25" s="104">
        <v>4</v>
      </c>
      <c r="X25" t="s">
        <v>3662</v>
      </c>
      <c r="Y25" s="105">
        <v>29</v>
      </c>
      <c r="Z25" s="246">
        <v>3</v>
      </c>
      <c r="AA25" s="246" t="s">
        <v>2887</v>
      </c>
      <c r="AB25" s="247">
        <v>86</v>
      </c>
      <c r="AC25" s="104">
        <v>6</v>
      </c>
      <c r="AD25" t="s">
        <v>2136</v>
      </c>
      <c r="AE25" s="105">
        <v>79</v>
      </c>
      <c r="AF25" s="115">
        <v>6</v>
      </c>
      <c r="AG25" s="115" t="s">
        <v>1383</v>
      </c>
      <c r="AH25" s="115">
        <v>110</v>
      </c>
      <c r="AI25" s="233">
        <v>6</v>
      </c>
      <c r="AJ25" s="223" t="s">
        <v>639</v>
      </c>
      <c r="AK25" s="234">
        <v>204</v>
      </c>
      <c r="AL25" s="72">
        <v>7</v>
      </c>
      <c r="AM25" s="229">
        <v>233464</v>
      </c>
      <c r="AN25" s="74">
        <v>114</v>
      </c>
      <c r="AO25" s="168">
        <v>7</v>
      </c>
      <c r="AP25" s="11">
        <v>219486</v>
      </c>
      <c r="AQ25" s="169">
        <v>260</v>
      </c>
      <c r="AR25" s="175">
        <v>6</v>
      </c>
      <c r="AS25" s="176">
        <v>311350</v>
      </c>
      <c r="AT25" s="177">
        <v>155</v>
      </c>
      <c r="AU25" s="54">
        <v>3</v>
      </c>
      <c r="AV25" s="14">
        <v>272000</v>
      </c>
      <c r="AW25" s="55">
        <v>173</v>
      </c>
      <c r="AX25" s="72">
        <v>1</v>
      </c>
      <c r="AY25" s="73">
        <v>249000</v>
      </c>
      <c r="AZ25" s="74">
        <v>88</v>
      </c>
      <c r="BA25" s="54">
        <v>4</v>
      </c>
      <c r="BB25" s="14">
        <v>174250</v>
      </c>
      <c r="BC25" s="55">
        <v>136</v>
      </c>
      <c r="BD25" s="72">
        <v>3</v>
      </c>
      <c r="BE25" s="73">
        <v>174600</v>
      </c>
      <c r="BF25" s="74">
        <v>135</v>
      </c>
      <c r="BG25" s="54">
        <v>2</v>
      </c>
      <c r="BH25" s="14">
        <v>402500</v>
      </c>
      <c r="BI25" s="55">
        <v>75</v>
      </c>
      <c r="BJ25" s="72"/>
      <c r="BK25" s="73"/>
      <c r="BL25" s="74"/>
      <c r="BM25" s="104"/>
      <c r="BO25" s="105"/>
      <c r="BP25" s="114"/>
      <c r="BQ25" s="115"/>
      <c r="BR25" s="116"/>
      <c r="BS25" s="104"/>
      <c r="BU25" s="105"/>
      <c r="BV25" s="114"/>
      <c r="BW25" s="115"/>
      <c r="BX25" s="116"/>
      <c r="BY25" s="54"/>
      <c r="CA25" s="55"/>
    </row>
    <row r="26" spans="1:79" x14ac:dyDescent="0.4">
      <c r="A26" t="s">
        <v>192</v>
      </c>
      <c r="B26" s="341">
        <v>13</v>
      </c>
      <c r="C26" s="342" t="s">
        <v>8670</v>
      </c>
      <c r="D26" s="343">
        <v>19</v>
      </c>
      <c r="E26" s="393">
        <v>6</v>
      </c>
      <c r="F26" s="394" t="s">
        <v>7974</v>
      </c>
      <c r="G26" s="395">
        <v>21</v>
      </c>
      <c r="H26" s="456">
        <v>9</v>
      </c>
      <c r="I26" s="457" t="s">
        <v>7288</v>
      </c>
      <c r="J26" s="458">
        <v>16</v>
      </c>
      <c r="K26" s="104">
        <v>6</v>
      </c>
      <c r="L26" t="s">
        <v>6605</v>
      </c>
      <c r="M26" s="105">
        <v>7</v>
      </c>
      <c r="N26" s="341">
        <v>10</v>
      </c>
      <c r="O26" s="342" t="s">
        <v>5900</v>
      </c>
      <c r="P26" s="343">
        <v>11</v>
      </c>
      <c r="Q26" s="462">
        <v>9</v>
      </c>
      <c r="R26" s="371" t="s">
        <v>5163</v>
      </c>
      <c r="S26" s="371">
        <v>36</v>
      </c>
      <c r="T26" s="342">
        <v>10</v>
      </c>
      <c r="U26" s="342" t="s">
        <v>4415</v>
      </c>
      <c r="V26" s="343">
        <v>75</v>
      </c>
      <c r="W26" s="104">
        <v>14</v>
      </c>
      <c r="X26" t="s">
        <v>3663</v>
      </c>
      <c r="Y26" s="105">
        <v>29</v>
      </c>
      <c r="Z26" s="246">
        <v>6</v>
      </c>
      <c r="AA26" s="246" t="s">
        <v>2888</v>
      </c>
      <c r="AB26" s="247">
        <v>27</v>
      </c>
      <c r="AC26" s="104">
        <v>14</v>
      </c>
      <c r="AD26" t="s">
        <v>2137</v>
      </c>
      <c r="AE26" s="105">
        <v>52</v>
      </c>
      <c r="AF26" s="115">
        <v>8</v>
      </c>
      <c r="AG26" s="115" t="s">
        <v>1384</v>
      </c>
      <c r="AH26" s="115">
        <v>68</v>
      </c>
      <c r="AI26" s="233">
        <v>15</v>
      </c>
      <c r="AJ26" s="223" t="s">
        <v>640</v>
      </c>
      <c r="AK26" s="234">
        <v>143</v>
      </c>
      <c r="AL26" s="72">
        <v>7</v>
      </c>
      <c r="AM26" s="229">
        <v>238414</v>
      </c>
      <c r="AN26" s="74">
        <v>103</v>
      </c>
      <c r="AO26" s="168">
        <v>13</v>
      </c>
      <c r="AP26" s="11">
        <v>272992</v>
      </c>
      <c r="AQ26" s="169">
        <v>139</v>
      </c>
      <c r="AR26" s="175">
        <v>10</v>
      </c>
      <c r="AS26" s="176">
        <v>274080</v>
      </c>
      <c r="AT26" s="177">
        <v>111</v>
      </c>
      <c r="AU26" s="54">
        <v>11</v>
      </c>
      <c r="AV26" s="14">
        <v>251809</v>
      </c>
      <c r="AW26" s="55">
        <v>127</v>
      </c>
      <c r="AX26" s="72">
        <v>8</v>
      </c>
      <c r="AY26" s="73">
        <v>230144</v>
      </c>
      <c r="AZ26" s="74">
        <v>85</v>
      </c>
      <c r="BA26" s="54">
        <v>5</v>
      </c>
      <c r="BB26" s="14">
        <v>389867</v>
      </c>
      <c r="BC26" s="55">
        <v>165</v>
      </c>
      <c r="BD26" s="72">
        <v>8</v>
      </c>
      <c r="BE26" s="73">
        <v>249281</v>
      </c>
      <c r="BF26" s="74">
        <v>159</v>
      </c>
      <c r="BG26" s="54">
        <v>8</v>
      </c>
      <c r="BH26" s="14">
        <v>284062</v>
      </c>
      <c r="BI26" s="55">
        <v>58</v>
      </c>
      <c r="BJ26" s="72"/>
      <c r="BK26" s="73"/>
      <c r="BL26" s="74"/>
      <c r="BM26" s="104"/>
      <c r="BO26" s="105"/>
      <c r="BP26" s="114"/>
      <c r="BQ26" s="115"/>
      <c r="BR26" s="116"/>
      <c r="BS26" s="104"/>
      <c r="BU26" s="105"/>
      <c r="BV26" s="114"/>
      <c r="BW26" s="115"/>
      <c r="BX26" s="116"/>
      <c r="BY26" s="54"/>
      <c r="CA26" s="55"/>
    </row>
    <row r="27" spans="1:79" x14ac:dyDescent="0.4">
      <c r="A27" t="s">
        <v>64</v>
      </c>
      <c r="B27" s="341">
        <v>5</v>
      </c>
      <c r="C27" s="342" t="s">
        <v>8671</v>
      </c>
      <c r="D27" s="343">
        <v>38</v>
      </c>
      <c r="E27" s="393">
        <v>2</v>
      </c>
      <c r="F27" s="394" t="s">
        <v>7975</v>
      </c>
      <c r="G27" s="395">
        <v>68</v>
      </c>
      <c r="H27" s="456">
        <v>2</v>
      </c>
      <c r="I27" s="457" t="s">
        <v>6962</v>
      </c>
      <c r="J27" s="458">
        <v>14</v>
      </c>
      <c r="K27" s="104">
        <v>2</v>
      </c>
      <c r="L27" t="s">
        <v>6435</v>
      </c>
      <c r="M27" s="105">
        <v>6</v>
      </c>
      <c r="N27" s="341">
        <v>8</v>
      </c>
      <c r="O27" s="342" t="s">
        <v>5901</v>
      </c>
      <c r="P27" s="343">
        <v>24</v>
      </c>
      <c r="Q27" s="462">
        <v>11</v>
      </c>
      <c r="R27" s="371" t="s">
        <v>5164</v>
      </c>
      <c r="S27" s="371">
        <v>110</v>
      </c>
      <c r="T27" s="342">
        <v>6</v>
      </c>
      <c r="U27" s="342" t="s">
        <v>4416</v>
      </c>
      <c r="V27" s="343">
        <v>151</v>
      </c>
      <c r="W27" s="104">
        <v>9</v>
      </c>
      <c r="X27" t="s">
        <v>3664</v>
      </c>
      <c r="Y27" s="105">
        <v>102</v>
      </c>
      <c r="Z27" s="246">
        <v>6</v>
      </c>
      <c r="AA27" s="246" t="s">
        <v>2889</v>
      </c>
      <c r="AB27" s="247">
        <v>51</v>
      </c>
      <c r="AC27" s="104">
        <v>8</v>
      </c>
      <c r="AD27" t="s">
        <v>2138</v>
      </c>
      <c r="AE27" s="105">
        <v>175</v>
      </c>
      <c r="AF27" s="115">
        <v>9</v>
      </c>
      <c r="AG27" s="115" t="s">
        <v>1385</v>
      </c>
      <c r="AH27" s="115">
        <v>95</v>
      </c>
      <c r="AI27" s="233">
        <v>9</v>
      </c>
      <c r="AJ27" s="223" t="s">
        <v>641</v>
      </c>
      <c r="AK27" s="234">
        <v>208</v>
      </c>
      <c r="AL27" s="72">
        <v>13</v>
      </c>
      <c r="AM27" s="229">
        <v>236385</v>
      </c>
      <c r="AN27" s="74">
        <v>161</v>
      </c>
      <c r="AO27" s="168">
        <v>17</v>
      </c>
      <c r="AP27" s="11">
        <v>226700</v>
      </c>
      <c r="AQ27" s="169">
        <v>213</v>
      </c>
      <c r="AR27" s="175">
        <v>11</v>
      </c>
      <c r="AS27" s="176">
        <v>239536</v>
      </c>
      <c r="AT27" s="177">
        <v>174</v>
      </c>
      <c r="AU27" s="54">
        <v>6</v>
      </c>
      <c r="AV27" s="14">
        <v>238333</v>
      </c>
      <c r="AW27" s="55">
        <v>215</v>
      </c>
      <c r="AX27" s="72">
        <v>0</v>
      </c>
      <c r="AY27" s="73"/>
      <c r="AZ27" s="74"/>
      <c r="BA27" s="54">
        <v>8</v>
      </c>
      <c r="BB27" s="14">
        <v>209906</v>
      </c>
      <c r="BC27" s="55">
        <v>174</v>
      </c>
      <c r="BD27" s="72">
        <v>5</v>
      </c>
      <c r="BE27" s="73">
        <v>330500</v>
      </c>
      <c r="BF27" s="74">
        <v>141</v>
      </c>
      <c r="BG27" s="54">
        <v>1</v>
      </c>
      <c r="BH27" s="14">
        <v>355000</v>
      </c>
      <c r="BI27" s="55">
        <v>119</v>
      </c>
      <c r="BJ27" s="72"/>
      <c r="BK27" s="73"/>
      <c r="BL27" s="74"/>
      <c r="BM27" s="104"/>
      <c r="BO27" s="105"/>
      <c r="BP27" s="114"/>
      <c r="BQ27" s="115"/>
      <c r="BR27" s="116"/>
      <c r="BS27" s="104"/>
      <c r="BU27" s="105"/>
      <c r="BV27" s="114"/>
      <c r="BW27" s="115"/>
      <c r="BX27" s="116"/>
      <c r="BY27" s="54"/>
      <c r="CA27" s="55"/>
    </row>
    <row r="28" spans="1:79" x14ac:dyDescent="0.4">
      <c r="A28" t="s">
        <v>207</v>
      </c>
      <c r="B28" s="341">
        <v>75</v>
      </c>
      <c r="C28" s="342" t="s">
        <v>8672</v>
      </c>
      <c r="D28" s="343">
        <v>39</v>
      </c>
      <c r="E28" s="393">
        <v>63</v>
      </c>
      <c r="F28" s="394" t="s">
        <v>7976</v>
      </c>
      <c r="G28" s="395">
        <v>30</v>
      </c>
      <c r="H28" s="456">
        <v>59</v>
      </c>
      <c r="I28" s="457" t="s">
        <v>7289</v>
      </c>
      <c r="J28" s="458">
        <v>87</v>
      </c>
      <c r="K28" s="104">
        <v>84</v>
      </c>
      <c r="L28" t="s">
        <v>6606</v>
      </c>
      <c r="M28" s="105">
        <v>32</v>
      </c>
      <c r="N28" s="341">
        <v>99</v>
      </c>
      <c r="O28" s="342" t="s">
        <v>5902</v>
      </c>
      <c r="P28" s="343">
        <v>81</v>
      </c>
      <c r="Q28" s="462">
        <v>101</v>
      </c>
      <c r="R28" s="371" t="s">
        <v>5165</v>
      </c>
      <c r="S28" s="371">
        <v>20</v>
      </c>
      <c r="T28" s="342">
        <v>107</v>
      </c>
      <c r="U28" s="342" t="s">
        <v>4417</v>
      </c>
      <c r="V28" s="343">
        <v>55</v>
      </c>
      <c r="W28" s="104">
        <v>103</v>
      </c>
      <c r="X28" t="s">
        <v>3665</v>
      </c>
      <c r="Y28" s="105">
        <v>70</v>
      </c>
      <c r="Z28" s="246">
        <v>113</v>
      </c>
      <c r="AA28" s="246" t="s">
        <v>2890</v>
      </c>
      <c r="AB28" s="247">
        <v>97</v>
      </c>
      <c r="AC28" s="104">
        <v>156</v>
      </c>
      <c r="AD28" t="s">
        <v>2139</v>
      </c>
      <c r="AE28" s="105">
        <v>68</v>
      </c>
      <c r="AF28" s="115">
        <v>143</v>
      </c>
      <c r="AG28" s="115" t="s">
        <v>1386</v>
      </c>
      <c r="AH28" s="115">
        <v>121</v>
      </c>
      <c r="AI28" s="233">
        <v>141</v>
      </c>
      <c r="AJ28" s="223" t="s">
        <v>642</v>
      </c>
      <c r="AK28" s="234">
        <v>139</v>
      </c>
      <c r="AL28" s="72">
        <v>105</v>
      </c>
      <c r="AM28" s="229">
        <v>146095</v>
      </c>
      <c r="AN28" s="74">
        <v>154</v>
      </c>
      <c r="AO28" s="168">
        <v>96</v>
      </c>
      <c r="AP28" s="11">
        <v>142390</v>
      </c>
      <c r="AQ28" s="169">
        <v>136</v>
      </c>
      <c r="AR28" s="175">
        <v>80</v>
      </c>
      <c r="AS28" s="176">
        <v>132318</v>
      </c>
      <c r="AT28" s="177">
        <v>201</v>
      </c>
      <c r="AU28" s="54">
        <v>68</v>
      </c>
      <c r="AV28" s="14">
        <v>128865</v>
      </c>
      <c r="AW28" s="55">
        <v>198</v>
      </c>
      <c r="AX28" s="72">
        <v>73</v>
      </c>
      <c r="AY28" s="73">
        <v>143455</v>
      </c>
      <c r="AZ28" s="74">
        <v>147</v>
      </c>
      <c r="BA28" s="54">
        <v>69</v>
      </c>
      <c r="BB28" s="14">
        <v>145784</v>
      </c>
      <c r="BC28" s="55">
        <v>162</v>
      </c>
      <c r="BD28" s="72">
        <v>82</v>
      </c>
      <c r="BE28" s="73">
        <v>148162</v>
      </c>
      <c r="BF28" s="74">
        <v>115</v>
      </c>
      <c r="BG28" s="54">
        <v>117</v>
      </c>
      <c r="BH28" s="14">
        <v>161553</v>
      </c>
      <c r="BI28" s="55">
        <v>99</v>
      </c>
      <c r="BJ28" s="72"/>
      <c r="BK28" s="73"/>
      <c r="BL28" s="74"/>
      <c r="BM28" s="104"/>
      <c r="BO28" s="105"/>
      <c r="BP28" s="114"/>
      <c r="BQ28" s="115"/>
      <c r="BR28" s="116"/>
      <c r="BS28" s="104"/>
      <c r="BU28" s="105"/>
      <c r="BV28" s="114"/>
      <c r="BW28" s="115"/>
      <c r="BX28" s="116"/>
      <c r="BY28" s="54"/>
      <c r="CA28" s="55"/>
    </row>
    <row r="29" spans="1:79" x14ac:dyDescent="0.4">
      <c r="A29" t="s">
        <v>193</v>
      </c>
      <c r="B29" s="341">
        <v>2</v>
      </c>
      <c r="C29" s="342" t="s">
        <v>8673</v>
      </c>
      <c r="D29" s="343">
        <v>41</v>
      </c>
      <c r="E29" s="393">
        <v>4</v>
      </c>
      <c r="F29" s="394" t="s">
        <v>7977</v>
      </c>
      <c r="G29" s="395">
        <v>11</v>
      </c>
      <c r="H29" s="456">
        <v>3</v>
      </c>
      <c r="I29" s="457" t="s">
        <v>7290</v>
      </c>
      <c r="J29" s="458">
        <v>38</v>
      </c>
      <c r="K29" s="104">
        <v>3</v>
      </c>
      <c r="L29" t="s">
        <v>6607</v>
      </c>
      <c r="M29" s="105">
        <v>41</v>
      </c>
      <c r="N29" s="341">
        <v>5</v>
      </c>
      <c r="O29" s="342" t="s">
        <v>4791</v>
      </c>
      <c r="P29" s="343">
        <v>12</v>
      </c>
      <c r="Q29" s="462">
        <v>4</v>
      </c>
      <c r="R29" s="371" t="s">
        <v>5166</v>
      </c>
      <c r="S29" s="371">
        <v>63</v>
      </c>
      <c r="T29" s="342">
        <v>5</v>
      </c>
      <c r="U29" s="342" t="s">
        <v>4418</v>
      </c>
      <c r="V29" s="343">
        <v>92</v>
      </c>
      <c r="W29" s="104">
        <v>7</v>
      </c>
      <c r="X29" t="s">
        <v>3666</v>
      </c>
      <c r="Y29" s="105">
        <v>110</v>
      </c>
      <c r="Z29" s="246">
        <v>3</v>
      </c>
      <c r="AA29" s="246" t="s">
        <v>2702</v>
      </c>
      <c r="AB29" s="247">
        <v>146</v>
      </c>
      <c r="AC29" s="104">
        <v>6</v>
      </c>
      <c r="AD29" t="s">
        <v>2140</v>
      </c>
      <c r="AE29" s="105">
        <v>168</v>
      </c>
      <c r="AF29" s="115">
        <v>7</v>
      </c>
      <c r="AG29" s="115" t="s">
        <v>1387</v>
      </c>
      <c r="AH29" s="115">
        <v>130</v>
      </c>
      <c r="AI29" s="233">
        <v>7</v>
      </c>
      <c r="AJ29" s="223" t="s">
        <v>643</v>
      </c>
      <c r="AK29" s="234">
        <v>95</v>
      </c>
      <c r="AL29" s="72">
        <v>6</v>
      </c>
      <c r="AM29" s="229">
        <v>213833</v>
      </c>
      <c r="AN29" s="74">
        <v>202</v>
      </c>
      <c r="AO29" s="168">
        <v>3</v>
      </c>
      <c r="AP29" s="11">
        <v>154467</v>
      </c>
      <c r="AQ29" s="169">
        <v>167</v>
      </c>
      <c r="AR29" s="175">
        <v>3</v>
      </c>
      <c r="AS29" s="176">
        <v>119404</v>
      </c>
      <c r="AT29" s="177">
        <v>159</v>
      </c>
      <c r="AU29" s="54">
        <v>2</v>
      </c>
      <c r="AV29" s="14">
        <v>219000</v>
      </c>
      <c r="AW29" s="55">
        <v>93</v>
      </c>
      <c r="AX29" s="72">
        <v>6</v>
      </c>
      <c r="AY29" s="73">
        <v>270900</v>
      </c>
      <c r="AZ29" s="74">
        <v>287</v>
      </c>
      <c r="BA29" s="54">
        <v>3</v>
      </c>
      <c r="BB29" s="14">
        <v>289000</v>
      </c>
      <c r="BC29" s="55">
        <v>212</v>
      </c>
      <c r="BD29" s="72">
        <v>5</v>
      </c>
      <c r="BE29" s="73">
        <v>191580</v>
      </c>
      <c r="BF29" s="74">
        <v>111</v>
      </c>
      <c r="BG29" s="54">
        <v>4</v>
      </c>
      <c r="BH29" s="14">
        <v>209875</v>
      </c>
      <c r="BI29" s="55">
        <v>246</v>
      </c>
      <c r="BJ29" s="72"/>
      <c r="BK29" s="73"/>
      <c r="BL29" s="74"/>
      <c r="BM29" s="104"/>
      <c r="BO29" s="105"/>
      <c r="BP29" s="114"/>
      <c r="BQ29" s="115"/>
      <c r="BR29" s="116"/>
      <c r="BS29" s="104"/>
      <c r="BU29" s="105"/>
      <c r="BV29" s="114"/>
      <c r="BW29" s="115"/>
      <c r="BX29" s="116"/>
      <c r="BY29" s="54"/>
      <c r="CA29" s="55"/>
    </row>
    <row r="30" spans="1:79" x14ac:dyDescent="0.4">
      <c r="A30" t="s">
        <v>194</v>
      </c>
      <c r="B30" s="341">
        <v>38</v>
      </c>
      <c r="C30" s="342" t="s">
        <v>8674</v>
      </c>
      <c r="D30" s="343">
        <v>22</v>
      </c>
      <c r="E30" s="393">
        <v>43</v>
      </c>
      <c r="F30" s="394" t="s">
        <v>7978</v>
      </c>
      <c r="G30" s="395">
        <v>24</v>
      </c>
      <c r="H30" s="456">
        <v>37</v>
      </c>
      <c r="I30" s="457" t="s">
        <v>7291</v>
      </c>
      <c r="J30" s="458">
        <v>17</v>
      </c>
      <c r="K30" s="104">
        <v>32</v>
      </c>
      <c r="L30" t="s">
        <v>6608</v>
      </c>
      <c r="M30" s="105">
        <v>26</v>
      </c>
      <c r="N30" s="341">
        <v>36</v>
      </c>
      <c r="O30" s="342" t="s">
        <v>5903</v>
      </c>
      <c r="P30" s="343">
        <v>24</v>
      </c>
      <c r="Q30" s="462">
        <v>59</v>
      </c>
      <c r="R30" s="371" t="s">
        <v>5167</v>
      </c>
      <c r="S30" s="371">
        <v>17</v>
      </c>
      <c r="T30" s="342">
        <v>58</v>
      </c>
      <c r="U30" s="342" t="s">
        <v>4419</v>
      </c>
      <c r="V30" s="343">
        <v>44</v>
      </c>
      <c r="W30" s="104">
        <v>41</v>
      </c>
      <c r="X30" t="s">
        <v>3667</v>
      </c>
      <c r="Y30" s="105">
        <v>49</v>
      </c>
      <c r="Z30" s="246">
        <v>54</v>
      </c>
      <c r="AA30" s="246" t="s">
        <v>2891</v>
      </c>
      <c r="AB30" s="247">
        <v>44</v>
      </c>
      <c r="AC30" s="104">
        <v>64</v>
      </c>
      <c r="AD30" t="s">
        <v>2141</v>
      </c>
      <c r="AE30" s="105">
        <v>62</v>
      </c>
      <c r="AF30" s="115">
        <v>62</v>
      </c>
      <c r="AG30" s="115" t="s">
        <v>1388</v>
      </c>
      <c r="AH30" s="115">
        <v>78</v>
      </c>
      <c r="AI30" s="233">
        <v>47</v>
      </c>
      <c r="AJ30" s="223" t="s">
        <v>644</v>
      </c>
      <c r="AK30" s="234">
        <v>95</v>
      </c>
      <c r="AL30" s="72">
        <v>52</v>
      </c>
      <c r="AM30" s="229">
        <v>230361</v>
      </c>
      <c r="AN30" s="74">
        <v>91</v>
      </c>
      <c r="AO30" s="168">
        <v>60</v>
      </c>
      <c r="AP30" s="11">
        <v>222698</v>
      </c>
      <c r="AQ30" s="169">
        <v>94</v>
      </c>
      <c r="AR30" s="175">
        <v>38</v>
      </c>
      <c r="AS30" s="176">
        <v>191310</v>
      </c>
      <c r="AT30" s="177">
        <v>81</v>
      </c>
      <c r="AU30" s="54">
        <v>39</v>
      </c>
      <c r="AV30" s="14">
        <v>191074</v>
      </c>
      <c r="AW30" s="55">
        <v>154</v>
      </c>
      <c r="AX30" s="72">
        <v>36</v>
      </c>
      <c r="AY30" s="73">
        <v>230303</v>
      </c>
      <c r="AZ30" s="74">
        <v>129</v>
      </c>
      <c r="BA30" s="54">
        <v>45</v>
      </c>
      <c r="BB30" s="14">
        <v>207160</v>
      </c>
      <c r="BC30" s="55">
        <v>154</v>
      </c>
      <c r="BD30" s="72">
        <v>40</v>
      </c>
      <c r="BE30" s="73">
        <v>223943</v>
      </c>
      <c r="BF30" s="74">
        <v>228</v>
      </c>
      <c r="BG30" s="54">
        <v>57</v>
      </c>
      <c r="BH30" s="14">
        <v>228552</v>
      </c>
      <c r="BI30" s="55">
        <v>146</v>
      </c>
      <c r="BJ30" s="72"/>
      <c r="BK30" s="73"/>
      <c r="BL30" s="74"/>
      <c r="BM30" s="104"/>
      <c r="BO30" s="105"/>
      <c r="BP30" s="114"/>
      <c r="BQ30" s="115"/>
      <c r="BR30" s="116"/>
      <c r="BS30" s="104"/>
      <c r="BU30" s="105"/>
      <c r="BV30" s="114"/>
      <c r="BW30" s="115"/>
      <c r="BX30" s="116"/>
      <c r="BY30" s="54"/>
      <c r="CA30" s="55"/>
    </row>
    <row r="31" spans="1:79" x14ac:dyDescent="0.4">
      <c r="A31" t="s">
        <v>195</v>
      </c>
      <c r="B31" s="341">
        <v>50</v>
      </c>
      <c r="C31" s="342" t="s">
        <v>8675</v>
      </c>
      <c r="D31" s="343">
        <v>50</v>
      </c>
      <c r="E31" s="393">
        <v>70</v>
      </c>
      <c r="F31" s="394" t="s">
        <v>7979</v>
      </c>
      <c r="G31" s="395">
        <v>30</v>
      </c>
      <c r="H31" s="456">
        <v>56</v>
      </c>
      <c r="I31" s="457" t="s">
        <v>7292</v>
      </c>
      <c r="J31" s="458">
        <v>30</v>
      </c>
      <c r="K31" s="104">
        <v>56</v>
      </c>
      <c r="L31" t="s">
        <v>6609</v>
      </c>
      <c r="M31" s="105">
        <v>46</v>
      </c>
      <c r="N31" s="341">
        <v>68</v>
      </c>
      <c r="O31" s="342" t="s">
        <v>5904</v>
      </c>
      <c r="P31" s="343">
        <v>35</v>
      </c>
      <c r="Q31" s="462">
        <v>72</v>
      </c>
      <c r="R31" s="371" t="s">
        <v>5168</v>
      </c>
      <c r="S31" s="371">
        <v>25</v>
      </c>
      <c r="T31" s="342">
        <v>74</v>
      </c>
      <c r="U31" s="342" t="s">
        <v>4420</v>
      </c>
      <c r="V31" s="343">
        <v>49</v>
      </c>
      <c r="W31" s="104">
        <v>62</v>
      </c>
      <c r="X31" t="s">
        <v>3668</v>
      </c>
      <c r="Y31" s="105">
        <v>58</v>
      </c>
      <c r="Z31" s="246">
        <v>74</v>
      </c>
      <c r="AA31" s="246" t="s">
        <v>2892</v>
      </c>
      <c r="AB31" s="247">
        <v>62</v>
      </c>
      <c r="AC31" s="104">
        <v>73</v>
      </c>
      <c r="AD31" t="s">
        <v>2142</v>
      </c>
      <c r="AE31" s="105">
        <v>106</v>
      </c>
      <c r="AF31" s="115">
        <v>90</v>
      </c>
      <c r="AG31" s="115" t="s">
        <v>1389</v>
      </c>
      <c r="AH31" s="115">
        <v>153</v>
      </c>
      <c r="AI31" s="233">
        <v>72</v>
      </c>
      <c r="AJ31" s="223" t="s">
        <v>645</v>
      </c>
      <c r="AK31" s="234">
        <v>150</v>
      </c>
      <c r="AL31" s="72">
        <v>76</v>
      </c>
      <c r="AM31" s="229">
        <v>149065</v>
      </c>
      <c r="AN31" s="74">
        <v>164</v>
      </c>
      <c r="AO31" s="168">
        <v>66</v>
      </c>
      <c r="AP31" s="11">
        <v>148229</v>
      </c>
      <c r="AQ31" s="169">
        <v>143</v>
      </c>
      <c r="AR31" s="175">
        <v>57</v>
      </c>
      <c r="AS31" s="176">
        <v>166357</v>
      </c>
      <c r="AT31" s="177">
        <v>158</v>
      </c>
      <c r="AU31" s="54">
        <v>44</v>
      </c>
      <c r="AV31" s="14">
        <v>130993</v>
      </c>
      <c r="AW31" s="55">
        <v>176</v>
      </c>
      <c r="AX31" s="72">
        <v>47</v>
      </c>
      <c r="AY31" s="73">
        <v>139044</v>
      </c>
      <c r="AZ31" s="74">
        <v>135</v>
      </c>
      <c r="BA31" s="54">
        <v>71</v>
      </c>
      <c r="BB31" s="14">
        <v>151637</v>
      </c>
      <c r="BC31" s="55">
        <v>127</v>
      </c>
      <c r="BD31" s="72">
        <v>51</v>
      </c>
      <c r="BE31" s="73">
        <v>163106</v>
      </c>
      <c r="BF31" s="74">
        <v>148</v>
      </c>
      <c r="BG31" s="54">
        <v>66</v>
      </c>
      <c r="BH31" s="14">
        <v>174783</v>
      </c>
      <c r="BI31" s="55">
        <v>119</v>
      </c>
      <c r="BJ31" s="72"/>
      <c r="BK31" s="73"/>
      <c r="BL31" s="74"/>
      <c r="BM31" s="104"/>
      <c r="BO31" s="105"/>
      <c r="BP31" s="114"/>
      <c r="BQ31" s="115"/>
      <c r="BR31" s="116"/>
      <c r="BS31" s="104"/>
      <c r="BU31" s="105"/>
      <c r="BV31" s="114"/>
      <c r="BW31" s="115"/>
      <c r="BX31" s="116"/>
      <c r="BY31" s="54"/>
      <c r="CA31" s="55"/>
    </row>
    <row r="32" spans="1:79" x14ac:dyDescent="0.4">
      <c r="A32" t="s">
        <v>206</v>
      </c>
      <c r="B32" s="341">
        <v>20</v>
      </c>
      <c r="C32" s="342" t="s">
        <v>8676</v>
      </c>
      <c r="D32" s="343">
        <v>58</v>
      </c>
      <c r="E32" s="393">
        <v>36</v>
      </c>
      <c r="F32" s="394" t="s">
        <v>7980</v>
      </c>
      <c r="G32" s="395">
        <v>34</v>
      </c>
      <c r="H32" s="456">
        <v>29</v>
      </c>
      <c r="I32" s="457" t="s">
        <v>7293</v>
      </c>
      <c r="J32" s="458">
        <v>36</v>
      </c>
      <c r="K32" s="104">
        <v>29</v>
      </c>
      <c r="L32" t="s">
        <v>6610</v>
      </c>
      <c r="M32" s="105">
        <v>29</v>
      </c>
      <c r="N32" s="341">
        <v>37</v>
      </c>
      <c r="O32" s="342" t="s">
        <v>5905</v>
      </c>
      <c r="P32" s="343">
        <v>29</v>
      </c>
      <c r="Q32" s="462">
        <v>39</v>
      </c>
      <c r="R32" s="371" t="s">
        <v>5169</v>
      </c>
      <c r="S32" s="371">
        <v>22</v>
      </c>
      <c r="T32" s="342">
        <v>39</v>
      </c>
      <c r="U32" s="342" t="s">
        <v>4421</v>
      </c>
      <c r="V32" s="343">
        <v>41</v>
      </c>
      <c r="W32" s="104">
        <v>37</v>
      </c>
      <c r="X32" t="s">
        <v>3669</v>
      </c>
      <c r="Y32" s="105">
        <v>49</v>
      </c>
      <c r="Z32" s="246">
        <v>42</v>
      </c>
      <c r="AA32" s="246" t="s">
        <v>2893</v>
      </c>
      <c r="AB32" s="247">
        <v>44</v>
      </c>
      <c r="AC32" s="104">
        <v>43</v>
      </c>
      <c r="AD32" t="s">
        <v>2143</v>
      </c>
      <c r="AE32" s="105">
        <v>43</v>
      </c>
      <c r="AF32" s="115">
        <v>43</v>
      </c>
      <c r="AG32" s="115" t="s">
        <v>1390</v>
      </c>
      <c r="AH32" s="115">
        <v>70</v>
      </c>
      <c r="AI32" s="233">
        <v>39</v>
      </c>
      <c r="AJ32" s="223" t="s">
        <v>646</v>
      </c>
      <c r="AK32" s="234">
        <v>92</v>
      </c>
      <c r="AL32" s="72">
        <v>40</v>
      </c>
      <c r="AM32" s="229">
        <v>189945</v>
      </c>
      <c r="AN32" s="74">
        <v>113</v>
      </c>
      <c r="AO32" s="168">
        <v>45</v>
      </c>
      <c r="AP32" s="11">
        <v>183672</v>
      </c>
      <c r="AQ32" s="169">
        <v>114</v>
      </c>
      <c r="AR32" s="175">
        <v>29</v>
      </c>
      <c r="AS32" s="176">
        <v>184336</v>
      </c>
      <c r="AT32" s="177">
        <v>116</v>
      </c>
      <c r="AU32" s="54">
        <v>27</v>
      </c>
      <c r="AV32" s="14">
        <v>189044</v>
      </c>
      <c r="AW32" s="55">
        <v>125</v>
      </c>
      <c r="AX32" s="72">
        <v>32</v>
      </c>
      <c r="AY32" s="73">
        <v>193406</v>
      </c>
      <c r="AZ32" s="74">
        <v>94</v>
      </c>
      <c r="BA32" s="54">
        <v>31</v>
      </c>
      <c r="BB32" s="14">
        <v>185675</v>
      </c>
      <c r="BC32" s="55">
        <v>126</v>
      </c>
      <c r="BD32" s="72">
        <v>26</v>
      </c>
      <c r="BE32" s="73">
        <v>197902</v>
      </c>
      <c r="BF32" s="74">
        <v>100</v>
      </c>
      <c r="BG32" s="54">
        <v>37</v>
      </c>
      <c r="BH32" s="14">
        <v>203284</v>
      </c>
      <c r="BI32" s="55">
        <v>176</v>
      </c>
      <c r="BJ32" s="72"/>
      <c r="BK32" s="73"/>
      <c r="BL32" s="74"/>
      <c r="BM32" s="104"/>
      <c r="BO32" s="105"/>
      <c r="BP32" s="114"/>
      <c r="BQ32" s="115"/>
      <c r="BR32" s="116"/>
      <c r="BS32" s="104"/>
      <c r="BU32" s="105"/>
      <c r="BV32" s="114"/>
      <c r="BW32" s="115"/>
      <c r="BX32" s="116"/>
      <c r="BY32" s="54"/>
      <c r="CA32" s="55"/>
    </row>
    <row r="33" spans="1:79" x14ac:dyDescent="0.4">
      <c r="A33" t="s">
        <v>196</v>
      </c>
      <c r="B33" s="341">
        <v>4</v>
      </c>
      <c r="C33" s="342" t="s">
        <v>8677</v>
      </c>
      <c r="D33" s="343">
        <v>55</v>
      </c>
      <c r="E33" s="393">
        <v>11</v>
      </c>
      <c r="F33" s="394" t="s">
        <v>7981</v>
      </c>
      <c r="G33" s="395">
        <v>41</v>
      </c>
      <c r="H33" s="456">
        <v>10</v>
      </c>
      <c r="I33" s="457" t="s">
        <v>7294</v>
      </c>
      <c r="J33" s="458">
        <v>67</v>
      </c>
      <c r="K33" s="104">
        <v>18</v>
      </c>
      <c r="L33" t="s">
        <v>6611</v>
      </c>
      <c r="M33" s="105">
        <v>32</v>
      </c>
      <c r="N33" s="341">
        <v>19</v>
      </c>
      <c r="O33" s="342" t="s">
        <v>5906</v>
      </c>
      <c r="P33" s="343">
        <v>37</v>
      </c>
      <c r="Q33" s="462">
        <v>14</v>
      </c>
      <c r="R33" s="371" t="s">
        <v>5170</v>
      </c>
      <c r="S33" s="371">
        <v>59</v>
      </c>
      <c r="T33" s="342">
        <v>26</v>
      </c>
      <c r="U33" s="342" t="s">
        <v>4422</v>
      </c>
      <c r="V33" s="343">
        <v>71</v>
      </c>
      <c r="W33" s="104">
        <v>27</v>
      </c>
      <c r="X33" t="s">
        <v>3670</v>
      </c>
      <c r="Y33" s="105">
        <v>64</v>
      </c>
      <c r="Z33" s="246">
        <v>23</v>
      </c>
      <c r="AA33" s="246" t="s">
        <v>2894</v>
      </c>
      <c r="AB33" s="247">
        <v>87</v>
      </c>
      <c r="AC33" s="104">
        <v>31</v>
      </c>
      <c r="AD33" t="s">
        <v>2144</v>
      </c>
      <c r="AE33" s="105">
        <v>102</v>
      </c>
      <c r="AF33" s="115">
        <v>18</v>
      </c>
      <c r="AG33" s="115" t="s">
        <v>1391</v>
      </c>
      <c r="AH33" s="115">
        <v>116</v>
      </c>
      <c r="AI33" s="233">
        <v>22</v>
      </c>
      <c r="AJ33" s="223" t="s">
        <v>647</v>
      </c>
      <c r="AK33" s="234">
        <v>127</v>
      </c>
      <c r="AL33" s="72">
        <v>24</v>
      </c>
      <c r="AM33" s="229">
        <v>236310</v>
      </c>
      <c r="AN33" s="74">
        <v>128</v>
      </c>
      <c r="AO33" s="168">
        <v>23</v>
      </c>
      <c r="AP33" s="11">
        <v>198922</v>
      </c>
      <c r="AQ33" s="169">
        <v>166</v>
      </c>
      <c r="AR33" s="175">
        <v>19</v>
      </c>
      <c r="AS33" s="176">
        <v>188304</v>
      </c>
      <c r="AT33" s="177">
        <v>251</v>
      </c>
      <c r="AU33" s="54">
        <v>13</v>
      </c>
      <c r="AV33" s="14">
        <v>197380</v>
      </c>
      <c r="AW33" s="55">
        <v>140</v>
      </c>
      <c r="AX33" s="72">
        <v>14</v>
      </c>
      <c r="AY33" s="73">
        <v>219529</v>
      </c>
      <c r="AZ33" s="74">
        <v>156</v>
      </c>
      <c r="BA33" s="54">
        <v>21</v>
      </c>
      <c r="BB33" s="14">
        <v>228240</v>
      </c>
      <c r="BC33" s="55">
        <v>124</v>
      </c>
      <c r="BD33" s="72">
        <v>13</v>
      </c>
      <c r="BE33" s="73">
        <v>249233</v>
      </c>
      <c r="BF33" s="74">
        <v>196</v>
      </c>
      <c r="BG33" s="54">
        <v>17</v>
      </c>
      <c r="BH33" s="14">
        <v>252488</v>
      </c>
      <c r="BI33" s="55">
        <v>139</v>
      </c>
      <c r="BJ33" s="72"/>
      <c r="BK33" s="73"/>
      <c r="BL33" s="74"/>
      <c r="BM33" s="104"/>
      <c r="BO33" s="105"/>
      <c r="BP33" s="114"/>
      <c r="BQ33" s="115"/>
      <c r="BR33" s="116"/>
      <c r="BS33" s="104"/>
      <c r="BU33" s="105"/>
      <c r="BV33" s="114"/>
      <c r="BW33" s="115"/>
      <c r="BX33" s="116"/>
      <c r="BY33" s="54"/>
      <c r="CA33" s="55"/>
    </row>
    <row r="34" spans="1:79" x14ac:dyDescent="0.4">
      <c r="A34" t="s">
        <v>197</v>
      </c>
      <c r="B34" s="341">
        <v>45</v>
      </c>
      <c r="C34" s="342" t="s">
        <v>8678</v>
      </c>
      <c r="D34" s="343">
        <v>41</v>
      </c>
      <c r="E34" s="393">
        <v>52</v>
      </c>
      <c r="F34" s="394" t="s">
        <v>7982</v>
      </c>
      <c r="G34" s="395">
        <v>29</v>
      </c>
      <c r="H34" s="456">
        <v>49</v>
      </c>
      <c r="I34" s="457" t="s">
        <v>7295</v>
      </c>
      <c r="J34" s="458">
        <v>71</v>
      </c>
      <c r="K34" s="104">
        <v>56</v>
      </c>
      <c r="L34" t="s">
        <v>6612</v>
      </c>
      <c r="M34" s="105">
        <v>81</v>
      </c>
      <c r="N34" s="341">
        <v>82</v>
      </c>
      <c r="O34" s="342" t="s">
        <v>5907</v>
      </c>
      <c r="P34" s="343">
        <v>47</v>
      </c>
      <c r="Q34" s="462">
        <v>66</v>
      </c>
      <c r="R34" s="371" t="s">
        <v>5171</v>
      </c>
      <c r="S34" s="371">
        <v>49</v>
      </c>
      <c r="T34" s="342">
        <v>75</v>
      </c>
      <c r="U34" s="342" t="s">
        <v>4423</v>
      </c>
      <c r="V34" s="343">
        <v>67</v>
      </c>
      <c r="W34" s="104">
        <v>70</v>
      </c>
      <c r="X34" t="s">
        <v>3671</v>
      </c>
      <c r="Y34" s="105">
        <v>93</v>
      </c>
      <c r="Z34" s="246">
        <v>63</v>
      </c>
      <c r="AA34" s="246" t="s">
        <v>2895</v>
      </c>
      <c r="AB34" s="247">
        <v>78</v>
      </c>
      <c r="AC34" s="104">
        <v>74</v>
      </c>
      <c r="AD34" t="s">
        <v>2145</v>
      </c>
      <c r="AE34" s="105">
        <v>78</v>
      </c>
      <c r="AF34" s="115">
        <v>89</v>
      </c>
      <c r="AG34" s="115" t="s">
        <v>1392</v>
      </c>
      <c r="AH34" s="115">
        <v>121</v>
      </c>
      <c r="AI34" s="233">
        <v>79</v>
      </c>
      <c r="AJ34" s="223" t="s">
        <v>648</v>
      </c>
      <c r="AK34" s="234">
        <v>151</v>
      </c>
      <c r="AL34" s="72">
        <v>65</v>
      </c>
      <c r="AM34" s="229">
        <v>228408</v>
      </c>
      <c r="AN34" s="74">
        <v>147</v>
      </c>
      <c r="AO34" s="168">
        <v>70</v>
      </c>
      <c r="AP34" s="11">
        <v>212513</v>
      </c>
      <c r="AQ34" s="169">
        <v>109</v>
      </c>
      <c r="AR34" s="175">
        <v>43</v>
      </c>
      <c r="AS34" s="176">
        <v>215694</v>
      </c>
      <c r="AT34" s="177">
        <v>193</v>
      </c>
      <c r="AU34" s="54">
        <v>53</v>
      </c>
      <c r="AV34" s="14">
        <v>204440</v>
      </c>
      <c r="AW34" s="55">
        <v>168</v>
      </c>
      <c r="AX34" s="72">
        <v>47</v>
      </c>
      <c r="AY34" s="73">
        <v>199760</v>
      </c>
      <c r="AZ34" s="74">
        <v>152</v>
      </c>
      <c r="BA34" s="54">
        <v>38</v>
      </c>
      <c r="BB34" s="14">
        <v>201470</v>
      </c>
      <c r="BC34" s="55">
        <v>118</v>
      </c>
      <c r="BD34" s="72">
        <v>46</v>
      </c>
      <c r="BE34" s="73">
        <v>219921</v>
      </c>
      <c r="BF34" s="74">
        <v>137</v>
      </c>
      <c r="BG34" s="54">
        <v>50</v>
      </c>
      <c r="BH34" s="14">
        <v>204904</v>
      </c>
      <c r="BI34" s="55">
        <v>145</v>
      </c>
      <c r="BJ34" s="72"/>
      <c r="BK34" s="73"/>
      <c r="BL34" s="74"/>
      <c r="BM34" s="104"/>
      <c r="BO34" s="105"/>
      <c r="BP34" s="114"/>
      <c r="BQ34" s="115"/>
      <c r="BR34" s="116"/>
      <c r="BS34" s="104"/>
      <c r="BU34" s="105"/>
      <c r="BV34" s="114"/>
      <c r="BW34" s="115"/>
      <c r="BX34" s="116"/>
      <c r="BY34" s="54"/>
      <c r="CA34" s="55"/>
    </row>
    <row r="35" spans="1:79" x14ac:dyDescent="0.4">
      <c r="A35" t="s">
        <v>198</v>
      </c>
      <c r="B35" s="341">
        <v>6</v>
      </c>
      <c r="C35" s="342" t="s">
        <v>8679</v>
      </c>
      <c r="D35" s="343">
        <v>38</v>
      </c>
      <c r="E35" s="393">
        <v>3</v>
      </c>
      <c r="F35" s="394" t="s">
        <v>7983</v>
      </c>
      <c r="G35" s="395">
        <v>42</v>
      </c>
      <c r="H35" s="456">
        <v>2</v>
      </c>
      <c r="I35" s="457" t="s">
        <v>7296</v>
      </c>
      <c r="J35" s="458">
        <v>35</v>
      </c>
      <c r="K35" s="104">
        <v>4</v>
      </c>
      <c r="L35" t="s">
        <v>6613</v>
      </c>
      <c r="M35" s="105">
        <v>9</v>
      </c>
      <c r="N35" s="341">
        <v>6</v>
      </c>
      <c r="O35" s="342" t="s">
        <v>5908</v>
      </c>
      <c r="P35" s="343">
        <v>76</v>
      </c>
      <c r="Q35" s="462">
        <v>5</v>
      </c>
      <c r="R35" s="371" t="s">
        <v>5172</v>
      </c>
      <c r="S35" s="371">
        <v>38</v>
      </c>
      <c r="T35" s="342">
        <v>1</v>
      </c>
      <c r="U35" s="342" t="s">
        <v>4239</v>
      </c>
      <c r="V35" s="343">
        <v>4</v>
      </c>
      <c r="W35" s="104">
        <v>5</v>
      </c>
      <c r="X35" t="s">
        <v>3672</v>
      </c>
      <c r="Y35" s="105">
        <v>97</v>
      </c>
      <c r="Z35" s="246">
        <v>6</v>
      </c>
      <c r="AA35" s="246" t="s">
        <v>2896</v>
      </c>
      <c r="AB35" s="247">
        <v>60</v>
      </c>
      <c r="AC35" s="104">
        <v>3</v>
      </c>
      <c r="AD35" t="s">
        <v>2146</v>
      </c>
      <c r="AE35" s="105">
        <v>36</v>
      </c>
      <c r="AF35" s="115">
        <v>10</v>
      </c>
      <c r="AG35" s="115" t="s">
        <v>1393</v>
      </c>
      <c r="AH35" s="115">
        <v>142</v>
      </c>
      <c r="AI35" s="233">
        <v>5</v>
      </c>
      <c r="AJ35" s="223" t="s">
        <v>649</v>
      </c>
      <c r="AK35" s="234">
        <v>184</v>
      </c>
      <c r="AL35" s="72">
        <v>2</v>
      </c>
      <c r="AM35" s="229">
        <v>276950</v>
      </c>
      <c r="AN35" s="74">
        <v>64</v>
      </c>
      <c r="AO35" s="168">
        <v>10</v>
      </c>
      <c r="AP35" s="11">
        <v>182300</v>
      </c>
      <c r="AQ35" s="169">
        <v>182</v>
      </c>
      <c r="AR35" s="175">
        <v>5</v>
      </c>
      <c r="AS35" s="176">
        <v>125500</v>
      </c>
      <c r="AT35" s="177">
        <v>171</v>
      </c>
      <c r="AU35" s="54">
        <v>4</v>
      </c>
      <c r="AV35" s="14">
        <v>230200</v>
      </c>
      <c r="AW35" s="55">
        <v>315</v>
      </c>
      <c r="AX35" s="72">
        <v>4</v>
      </c>
      <c r="AY35" s="73">
        <v>183375</v>
      </c>
      <c r="AZ35" s="74">
        <v>42</v>
      </c>
      <c r="BA35" s="54">
        <v>0</v>
      </c>
      <c r="BB35" s="14"/>
      <c r="BC35" s="55"/>
      <c r="BD35" s="72">
        <v>4</v>
      </c>
      <c r="BE35" s="73">
        <v>213025</v>
      </c>
      <c r="BF35" s="74">
        <v>67</v>
      </c>
      <c r="BG35" s="54">
        <v>3</v>
      </c>
      <c r="BH35" s="14">
        <v>171783</v>
      </c>
      <c r="BI35" s="55">
        <v>84</v>
      </c>
      <c r="BJ35" s="72"/>
      <c r="BK35" s="73"/>
      <c r="BL35" s="74"/>
      <c r="BM35" s="104"/>
      <c r="BO35" s="105"/>
      <c r="BP35" s="114"/>
      <c r="BQ35" s="115"/>
      <c r="BR35" s="116"/>
      <c r="BS35" s="104"/>
      <c r="BU35" s="105"/>
      <c r="BV35" s="114"/>
      <c r="BW35" s="115"/>
      <c r="BX35" s="116"/>
      <c r="BY35" s="54"/>
      <c r="CA35" s="55"/>
    </row>
    <row r="36" spans="1:79" x14ac:dyDescent="0.4">
      <c r="A36" t="s">
        <v>199</v>
      </c>
      <c r="B36" s="341">
        <v>9</v>
      </c>
      <c r="C36" s="342" t="s">
        <v>8680</v>
      </c>
      <c r="D36" s="343">
        <v>31</v>
      </c>
      <c r="E36" s="393">
        <v>9</v>
      </c>
      <c r="F36" s="394" t="s">
        <v>7984</v>
      </c>
      <c r="G36" s="395">
        <v>64</v>
      </c>
      <c r="H36" s="456">
        <v>4</v>
      </c>
      <c r="I36" s="457" t="s">
        <v>7297</v>
      </c>
      <c r="J36" s="458">
        <v>14</v>
      </c>
      <c r="K36" s="104">
        <v>11</v>
      </c>
      <c r="L36" t="s">
        <v>6614</v>
      </c>
      <c r="M36" s="105">
        <v>43</v>
      </c>
      <c r="N36" s="341">
        <v>17</v>
      </c>
      <c r="O36" s="342" t="s">
        <v>5909</v>
      </c>
      <c r="P36" s="343">
        <v>18</v>
      </c>
      <c r="Q36" s="462">
        <v>13</v>
      </c>
      <c r="R36" s="371" t="s">
        <v>5173</v>
      </c>
      <c r="S36" s="371">
        <v>44</v>
      </c>
      <c r="T36" s="342">
        <v>15</v>
      </c>
      <c r="U36" s="342" t="s">
        <v>4424</v>
      </c>
      <c r="V36" s="343">
        <v>80</v>
      </c>
      <c r="W36" s="104">
        <v>16</v>
      </c>
      <c r="X36" t="s">
        <v>3673</v>
      </c>
      <c r="Y36" s="105">
        <v>52</v>
      </c>
      <c r="Z36" s="246">
        <v>33</v>
      </c>
      <c r="AA36" s="246" t="s">
        <v>2897</v>
      </c>
      <c r="AB36" s="247">
        <v>70</v>
      </c>
      <c r="AC36" s="104">
        <v>17</v>
      </c>
      <c r="AD36" t="s">
        <v>2147</v>
      </c>
      <c r="AE36" s="105">
        <v>66</v>
      </c>
      <c r="AF36" s="115">
        <v>21</v>
      </c>
      <c r="AG36" s="115" t="s">
        <v>1394</v>
      </c>
      <c r="AH36" s="115">
        <v>122</v>
      </c>
      <c r="AI36" s="233">
        <v>13</v>
      </c>
      <c r="AJ36" s="223" t="s">
        <v>650</v>
      </c>
      <c r="AK36" s="234">
        <v>165</v>
      </c>
      <c r="AL36" s="72">
        <v>17</v>
      </c>
      <c r="AM36" s="229">
        <v>236265</v>
      </c>
      <c r="AN36" s="74">
        <v>148</v>
      </c>
      <c r="AO36" s="168">
        <v>18</v>
      </c>
      <c r="AP36" s="11">
        <v>239989</v>
      </c>
      <c r="AQ36" s="169">
        <v>131</v>
      </c>
      <c r="AR36" s="175">
        <v>14</v>
      </c>
      <c r="AS36" s="176">
        <v>261900</v>
      </c>
      <c r="AT36" s="177">
        <v>171</v>
      </c>
      <c r="AU36" s="54">
        <v>8</v>
      </c>
      <c r="AV36" s="14">
        <v>196488</v>
      </c>
      <c r="AW36" s="55">
        <v>186</v>
      </c>
      <c r="AX36" s="72">
        <v>11</v>
      </c>
      <c r="AY36" s="73">
        <v>243845</v>
      </c>
      <c r="AZ36" s="74">
        <v>244</v>
      </c>
      <c r="BA36" s="54">
        <v>4</v>
      </c>
      <c r="BB36" s="14">
        <v>272125</v>
      </c>
      <c r="BC36" s="55">
        <v>129</v>
      </c>
      <c r="BD36" s="72">
        <v>8</v>
      </c>
      <c r="BE36" s="73">
        <v>225394</v>
      </c>
      <c r="BF36" s="74">
        <v>110</v>
      </c>
      <c r="BG36" s="54">
        <v>17</v>
      </c>
      <c r="BH36" s="14">
        <v>367341</v>
      </c>
      <c r="BI36" s="55">
        <v>165</v>
      </c>
      <c r="BJ36" s="72"/>
      <c r="BK36" s="73"/>
      <c r="BL36" s="74"/>
      <c r="BM36" s="104"/>
      <c r="BO36" s="105"/>
      <c r="BP36" s="114"/>
      <c r="BQ36" s="115"/>
      <c r="BR36" s="116"/>
      <c r="BS36" s="104"/>
      <c r="BU36" s="105"/>
      <c r="BV36" s="114"/>
      <c r="BW36" s="115"/>
      <c r="BX36" s="116"/>
      <c r="BY36" s="54"/>
      <c r="CA36" s="55"/>
    </row>
    <row r="37" spans="1:79" x14ac:dyDescent="0.4">
      <c r="A37" t="s">
        <v>200</v>
      </c>
      <c r="B37" s="341">
        <v>14</v>
      </c>
      <c r="C37" s="342" t="s">
        <v>8681</v>
      </c>
      <c r="D37" s="343">
        <v>34</v>
      </c>
      <c r="E37" s="393">
        <v>18</v>
      </c>
      <c r="F37" s="394" t="s">
        <v>7985</v>
      </c>
      <c r="G37" s="395">
        <v>24</v>
      </c>
      <c r="H37" s="456">
        <v>15</v>
      </c>
      <c r="I37" s="457" t="s">
        <v>7298</v>
      </c>
      <c r="J37" s="458">
        <v>14</v>
      </c>
      <c r="K37" s="104">
        <v>16</v>
      </c>
      <c r="L37" t="s">
        <v>6615</v>
      </c>
      <c r="M37" s="105">
        <v>29</v>
      </c>
      <c r="N37" s="341">
        <v>16</v>
      </c>
      <c r="O37" s="342" t="s">
        <v>5910</v>
      </c>
      <c r="P37" s="343">
        <v>24</v>
      </c>
      <c r="Q37" s="462">
        <v>20</v>
      </c>
      <c r="R37" s="371" t="s">
        <v>5174</v>
      </c>
      <c r="S37" s="371">
        <v>54</v>
      </c>
      <c r="T37" s="342">
        <v>29</v>
      </c>
      <c r="U37" s="342" t="s">
        <v>4425</v>
      </c>
      <c r="V37" s="343">
        <v>78</v>
      </c>
      <c r="W37" s="104">
        <v>22</v>
      </c>
      <c r="X37" t="s">
        <v>3674</v>
      </c>
      <c r="Y37" s="105">
        <v>44</v>
      </c>
      <c r="Z37" s="246">
        <v>31</v>
      </c>
      <c r="AA37" s="246" t="s">
        <v>2898</v>
      </c>
      <c r="AB37" s="247">
        <v>134</v>
      </c>
      <c r="AC37" s="104">
        <v>32</v>
      </c>
      <c r="AD37" t="s">
        <v>2148</v>
      </c>
      <c r="AE37" s="105">
        <v>123</v>
      </c>
      <c r="AF37" s="115">
        <v>31</v>
      </c>
      <c r="AG37" s="115" t="s">
        <v>1395</v>
      </c>
      <c r="AH37" s="115">
        <v>94</v>
      </c>
      <c r="AI37" s="233">
        <v>31</v>
      </c>
      <c r="AJ37" s="223" t="s">
        <v>651</v>
      </c>
      <c r="AK37" s="234">
        <v>163</v>
      </c>
      <c r="AL37" s="72">
        <v>23</v>
      </c>
      <c r="AM37" s="229">
        <v>189874</v>
      </c>
      <c r="AN37" s="74">
        <v>147</v>
      </c>
      <c r="AO37" s="168">
        <v>33</v>
      </c>
      <c r="AP37" s="11">
        <v>189714</v>
      </c>
      <c r="AQ37" s="169">
        <v>163</v>
      </c>
      <c r="AR37" s="175">
        <v>20</v>
      </c>
      <c r="AS37" s="176">
        <v>148738</v>
      </c>
      <c r="AT37" s="177">
        <v>108</v>
      </c>
      <c r="AU37" s="54">
        <v>14</v>
      </c>
      <c r="AV37" s="14">
        <v>139925</v>
      </c>
      <c r="AW37" s="55">
        <v>102</v>
      </c>
      <c r="AX37" s="72">
        <v>12</v>
      </c>
      <c r="AY37" s="73">
        <v>164742</v>
      </c>
      <c r="AZ37" s="74">
        <v>157</v>
      </c>
      <c r="BA37" s="54">
        <v>17</v>
      </c>
      <c r="BB37" s="14">
        <v>157006</v>
      </c>
      <c r="BC37" s="55">
        <v>145</v>
      </c>
      <c r="BD37" s="72">
        <v>21</v>
      </c>
      <c r="BE37" s="73">
        <v>186950</v>
      </c>
      <c r="BF37" s="74">
        <v>106</v>
      </c>
      <c r="BG37" s="54">
        <v>15</v>
      </c>
      <c r="BH37" s="14">
        <v>243089</v>
      </c>
      <c r="BI37" s="55">
        <v>128</v>
      </c>
      <c r="BJ37" s="72"/>
      <c r="BK37" s="73"/>
      <c r="BL37" s="74"/>
      <c r="BM37" s="104"/>
      <c r="BO37" s="105"/>
      <c r="BP37" s="114"/>
      <c r="BQ37" s="115"/>
      <c r="BR37" s="116"/>
      <c r="BS37" s="104"/>
      <c r="BU37" s="105"/>
      <c r="BV37" s="114"/>
      <c r="BW37" s="115"/>
      <c r="BX37" s="116"/>
      <c r="BY37" s="54"/>
      <c r="CA37" s="55"/>
    </row>
    <row r="38" spans="1:79" x14ac:dyDescent="0.4">
      <c r="A38" t="s">
        <v>201</v>
      </c>
      <c r="B38" s="341">
        <v>18</v>
      </c>
      <c r="C38" s="342" t="s">
        <v>8682</v>
      </c>
      <c r="D38" s="343">
        <v>19</v>
      </c>
      <c r="E38" s="393">
        <v>20</v>
      </c>
      <c r="F38" s="394" t="s">
        <v>7986</v>
      </c>
      <c r="G38" s="395">
        <v>30</v>
      </c>
      <c r="H38" s="456">
        <v>14</v>
      </c>
      <c r="I38" s="457" t="s">
        <v>7299</v>
      </c>
      <c r="J38" s="458">
        <v>32</v>
      </c>
      <c r="K38" s="104">
        <v>11</v>
      </c>
      <c r="L38" t="s">
        <v>6616</v>
      </c>
      <c r="M38" s="105">
        <v>28</v>
      </c>
      <c r="N38" s="341">
        <v>25</v>
      </c>
      <c r="O38" s="342" t="s">
        <v>5911</v>
      </c>
      <c r="P38" s="343">
        <v>21</v>
      </c>
      <c r="Q38" s="462">
        <v>24</v>
      </c>
      <c r="R38" s="371" t="s">
        <v>5175</v>
      </c>
      <c r="S38" s="371">
        <v>33</v>
      </c>
      <c r="T38" s="342">
        <v>23</v>
      </c>
      <c r="U38" s="342" t="s">
        <v>4426</v>
      </c>
      <c r="V38" s="343">
        <v>62</v>
      </c>
      <c r="W38" s="104">
        <v>20</v>
      </c>
      <c r="X38" t="s">
        <v>3675</v>
      </c>
      <c r="Y38" s="105">
        <v>44</v>
      </c>
      <c r="Z38" s="246">
        <v>24</v>
      </c>
      <c r="AA38" s="246" t="s">
        <v>2899</v>
      </c>
      <c r="AB38" s="247">
        <v>47</v>
      </c>
      <c r="AC38" s="104">
        <v>18</v>
      </c>
      <c r="AD38" t="s">
        <v>2149</v>
      </c>
      <c r="AE38" s="105">
        <v>84</v>
      </c>
      <c r="AF38" s="115">
        <v>26</v>
      </c>
      <c r="AG38" s="115" t="s">
        <v>1396</v>
      </c>
      <c r="AH38" s="115">
        <v>83</v>
      </c>
      <c r="AI38" s="233">
        <v>36</v>
      </c>
      <c r="AJ38" s="223" t="s">
        <v>652</v>
      </c>
      <c r="AK38" s="234">
        <v>149</v>
      </c>
      <c r="AL38" s="72">
        <v>16</v>
      </c>
      <c r="AM38" s="229">
        <v>221335</v>
      </c>
      <c r="AN38" s="74">
        <v>98</v>
      </c>
      <c r="AO38" s="168">
        <v>28</v>
      </c>
      <c r="AP38" s="11">
        <v>241573</v>
      </c>
      <c r="AQ38" s="169">
        <v>162</v>
      </c>
      <c r="AR38" s="175">
        <v>17</v>
      </c>
      <c r="AS38" s="176">
        <v>163694</v>
      </c>
      <c r="AT38" s="177">
        <v>122</v>
      </c>
      <c r="AU38" s="54">
        <v>19</v>
      </c>
      <c r="AV38" s="14">
        <v>187457</v>
      </c>
      <c r="AW38" s="55">
        <v>184</v>
      </c>
      <c r="AX38" s="72">
        <v>14</v>
      </c>
      <c r="AY38" s="73">
        <v>183764</v>
      </c>
      <c r="AZ38" s="74">
        <v>141</v>
      </c>
      <c r="BA38" s="54">
        <v>18</v>
      </c>
      <c r="BB38" s="14">
        <v>207794</v>
      </c>
      <c r="BC38" s="55">
        <v>110</v>
      </c>
      <c r="BD38" s="72">
        <v>10</v>
      </c>
      <c r="BE38" s="73">
        <v>303270</v>
      </c>
      <c r="BF38" s="74">
        <v>151</v>
      </c>
      <c r="BG38" s="54">
        <v>24</v>
      </c>
      <c r="BH38" s="14">
        <v>225561</v>
      </c>
      <c r="BI38" s="55">
        <v>75</v>
      </c>
      <c r="BJ38" s="72"/>
      <c r="BK38" s="73"/>
      <c r="BL38" s="74"/>
      <c r="BM38" s="104"/>
      <c r="BO38" s="105"/>
      <c r="BP38" s="114"/>
      <c r="BQ38" s="115"/>
      <c r="BR38" s="116"/>
      <c r="BS38" s="104"/>
      <c r="BU38" s="105"/>
      <c r="BV38" s="114"/>
      <c r="BW38" s="115"/>
      <c r="BX38" s="116"/>
      <c r="BY38" s="54"/>
      <c r="CA38" s="55"/>
    </row>
    <row r="39" spans="1:79" x14ac:dyDescent="0.4">
      <c r="A39" t="s">
        <v>202</v>
      </c>
      <c r="B39" s="341">
        <v>2</v>
      </c>
      <c r="C39" s="342" t="s">
        <v>8507</v>
      </c>
      <c r="D39" s="343">
        <v>18</v>
      </c>
      <c r="E39" s="393">
        <v>3</v>
      </c>
      <c r="F39" s="394" t="s">
        <v>7807</v>
      </c>
      <c r="G39" s="395">
        <v>24</v>
      </c>
      <c r="H39" s="456">
        <v>4</v>
      </c>
      <c r="I39" s="457" t="s">
        <v>7300</v>
      </c>
      <c r="J39" s="458">
        <v>26</v>
      </c>
      <c r="K39" s="104">
        <v>4</v>
      </c>
      <c r="L39" t="s">
        <v>6445</v>
      </c>
      <c r="M39" s="105">
        <v>11</v>
      </c>
      <c r="N39" s="341">
        <v>0</v>
      </c>
      <c r="O39" s="342" t="s">
        <v>262</v>
      </c>
      <c r="P39" s="343">
        <v>0</v>
      </c>
      <c r="Q39" s="462">
        <v>5</v>
      </c>
      <c r="R39" s="371" t="s">
        <v>5176</v>
      </c>
      <c r="S39" s="371">
        <v>42</v>
      </c>
      <c r="T39" s="342">
        <v>8</v>
      </c>
      <c r="U39" s="342" t="s">
        <v>4427</v>
      </c>
      <c r="V39" s="343">
        <v>78</v>
      </c>
      <c r="W39" s="104">
        <v>5</v>
      </c>
      <c r="X39" t="s">
        <v>3676</v>
      </c>
      <c r="Y39" s="105">
        <v>60</v>
      </c>
      <c r="Z39" s="246">
        <v>3</v>
      </c>
      <c r="AA39" s="246" t="s">
        <v>2900</v>
      </c>
      <c r="AB39" s="247">
        <v>78</v>
      </c>
      <c r="AC39" s="104">
        <v>3</v>
      </c>
      <c r="AD39" t="s">
        <v>2150</v>
      </c>
      <c r="AE39" s="105">
        <v>110</v>
      </c>
      <c r="AF39" s="115">
        <v>12</v>
      </c>
      <c r="AG39" s="115" t="s">
        <v>1397</v>
      </c>
      <c r="AH39" s="115">
        <v>186</v>
      </c>
      <c r="AI39" s="233">
        <v>12</v>
      </c>
      <c r="AJ39" s="223" t="s">
        <v>653</v>
      </c>
      <c r="AK39" s="234">
        <v>201</v>
      </c>
      <c r="AL39" s="72">
        <v>4</v>
      </c>
      <c r="AM39" s="229">
        <v>112950</v>
      </c>
      <c r="AN39" s="74">
        <v>148</v>
      </c>
      <c r="AO39" s="168">
        <v>2</v>
      </c>
      <c r="AP39" s="11">
        <v>240450</v>
      </c>
      <c r="AQ39" s="169">
        <v>473</v>
      </c>
      <c r="AR39" s="175">
        <v>3</v>
      </c>
      <c r="AS39" s="176">
        <v>151333</v>
      </c>
      <c r="AT39" s="177">
        <v>134</v>
      </c>
      <c r="AU39" s="54">
        <v>2</v>
      </c>
      <c r="AV39" s="14">
        <v>175500</v>
      </c>
      <c r="AW39" s="55">
        <v>153</v>
      </c>
      <c r="AX39" s="72">
        <v>4</v>
      </c>
      <c r="AY39" s="73">
        <v>112500</v>
      </c>
      <c r="AZ39" s="74">
        <v>34</v>
      </c>
      <c r="BA39" s="54">
        <v>4</v>
      </c>
      <c r="BB39" s="14">
        <v>215938</v>
      </c>
      <c r="BC39" s="55">
        <v>129</v>
      </c>
      <c r="BD39" s="72">
        <v>1</v>
      </c>
      <c r="BE39" s="73">
        <v>200000</v>
      </c>
      <c r="BF39" s="74">
        <v>67</v>
      </c>
      <c r="BG39" s="54">
        <v>6</v>
      </c>
      <c r="BH39" s="14">
        <v>153817</v>
      </c>
      <c r="BI39" s="55">
        <v>147</v>
      </c>
      <c r="BJ39" s="72"/>
      <c r="BK39" s="73"/>
      <c r="BL39" s="74"/>
      <c r="BM39" s="104"/>
      <c r="BO39" s="105"/>
      <c r="BP39" s="114"/>
      <c r="BQ39" s="115"/>
      <c r="BR39" s="116"/>
      <c r="BS39" s="104"/>
      <c r="BU39" s="105"/>
      <c r="BV39" s="114"/>
      <c r="BW39" s="115"/>
      <c r="BX39" s="116"/>
      <c r="BY39" s="54"/>
      <c r="CA39" s="55"/>
    </row>
    <row r="40" spans="1:79" x14ac:dyDescent="0.4">
      <c r="A40" t="s">
        <v>203</v>
      </c>
      <c r="B40" s="341">
        <v>7</v>
      </c>
      <c r="C40" s="342" t="s">
        <v>8683</v>
      </c>
      <c r="D40" s="343">
        <v>43</v>
      </c>
      <c r="E40" s="393">
        <v>11</v>
      </c>
      <c r="F40" s="394" t="s">
        <v>7987</v>
      </c>
      <c r="G40" s="395">
        <v>38</v>
      </c>
      <c r="H40" s="456">
        <v>8</v>
      </c>
      <c r="I40" s="457" t="s">
        <v>7301</v>
      </c>
      <c r="J40" s="458">
        <v>25</v>
      </c>
      <c r="K40" s="104">
        <v>8</v>
      </c>
      <c r="L40" t="s">
        <v>5727</v>
      </c>
      <c r="M40" s="105">
        <v>11</v>
      </c>
      <c r="N40" s="341">
        <v>17</v>
      </c>
      <c r="O40" s="342" t="s">
        <v>5912</v>
      </c>
      <c r="P40" s="343">
        <v>12</v>
      </c>
      <c r="Q40" s="462">
        <v>9</v>
      </c>
      <c r="R40" s="371" t="s">
        <v>5177</v>
      </c>
      <c r="S40" s="371">
        <v>59</v>
      </c>
      <c r="T40" s="342">
        <v>9</v>
      </c>
      <c r="U40" s="342" t="s">
        <v>4428</v>
      </c>
      <c r="V40" s="343">
        <v>98</v>
      </c>
      <c r="W40" s="104">
        <v>15</v>
      </c>
      <c r="X40" t="s">
        <v>3677</v>
      </c>
      <c r="Y40" s="105">
        <v>58</v>
      </c>
      <c r="Z40" s="246">
        <v>16</v>
      </c>
      <c r="AA40" s="246" t="s">
        <v>2901</v>
      </c>
      <c r="AB40" s="247">
        <v>62</v>
      </c>
      <c r="AC40" s="104">
        <v>19</v>
      </c>
      <c r="AD40" t="s">
        <v>2151</v>
      </c>
      <c r="AE40" s="105">
        <v>88</v>
      </c>
      <c r="AF40" s="115">
        <v>11</v>
      </c>
      <c r="AG40" s="115" t="s">
        <v>1398</v>
      </c>
      <c r="AH40" s="115">
        <v>114</v>
      </c>
      <c r="AI40" s="233">
        <v>10</v>
      </c>
      <c r="AJ40" s="223" t="s">
        <v>654</v>
      </c>
      <c r="AK40" s="234">
        <v>179</v>
      </c>
      <c r="AL40" s="72">
        <v>12</v>
      </c>
      <c r="AM40" s="229">
        <v>135612</v>
      </c>
      <c r="AN40" s="74">
        <v>124</v>
      </c>
      <c r="AO40" s="168">
        <v>12</v>
      </c>
      <c r="AP40" s="11">
        <v>131067</v>
      </c>
      <c r="AQ40" s="169">
        <v>175</v>
      </c>
      <c r="AR40" s="175">
        <v>12</v>
      </c>
      <c r="AS40" s="176">
        <v>111325</v>
      </c>
      <c r="AT40" s="177">
        <v>123</v>
      </c>
      <c r="AU40" s="54">
        <v>7</v>
      </c>
      <c r="AV40" s="14">
        <v>94100</v>
      </c>
      <c r="AW40" s="55">
        <v>49</v>
      </c>
      <c r="AX40" s="72">
        <v>5</v>
      </c>
      <c r="AY40" s="73">
        <v>136980</v>
      </c>
      <c r="AZ40" s="74">
        <v>134</v>
      </c>
      <c r="BA40" s="54">
        <v>8</v>
      </c>
      <c r="BB40" s="14">
        <v>148906</v>
      </c>
      <c r="BC40" s="55">
        <v>143</v>
      </c>
      <c r="BD40" s="72">
        <v>10</v>
      </c>
      <c r="BE40" s="73">
        <v>162380</v>
      </c>
      <c r="BF40" s="74">
        <v>146</v>
      </c>
      <c r="BG40" s="54">
        <v>8</v>
      </c>
      <c r="BH40" s="14">
        <v>176975</v>
      </c>
      <c r="BI40" s="55">
        <v>113</v>
      </c>
      <c r="BJ40" s="72"/>
      <c r="BK40" s="73"/>
      <c r="BL40" s="74"/>
      <c r="BM40" s="104"/>
      <c r="BO40" s="105"/>
      <c r="BP40" s="114"/>
      <c r="BQ40" s="115"/>
      <c r="BR40" s="116"/>
      <c r="BS40" s="104"/>
      <c r="BU40" s="105"/>
      <c r="BV40" s="114"/>
      <c r="BW40" s="115"/>
      <c r="BX40" s="116"/>
      <c r="BY40" s="54"/>
      <c r="CA40" s="55"/>
    </row>
    <row r="41" spans="1:79" x14ac:dyDescent="0.4">
      <c r="A41" t="s">
        <v>204</v>
      </c>
      <c r="B41" s="341">
        <v>144</v>
      </c>
      <c r="C41" s="342" t="s">
        <v>8684</v>
      </c>
      <c r="D41" s="343">
        <v>22</v>
      </c>
      <c r="E41" s="393">
        <v>121</v>
      </c>
      <c r="F41" s="394" t="s">
        <v>1355</v>
      </c>
      <c r="G41" s="395">
        <v>27</v>
      </c>
      <c r="H41" s="456">
        <v>99</v>
      </c>
      <c r="I41" s="457" t="s">
        <v>7302</v>
      </c>
      <c r="J41" s="458">
        <v>16</v>
      </c>
      <c r="K41" s="104">
        <v>108</v>
      </c>
      <c r="L41" t="s">
        <v>6617</v>
      </c>
      <c r="M41" s="105">
        <v>18</v>
      </c>
      <c r="N41" s="341">
        <v>164</v>
      </c>
      <c r="O41" s="342" t="s">
        <v>5913</v>
      </c>
      <c r="P41" s="343">
        <v>22</v>
      </c>
      <c r="Q41" s="464">
        <v>217</v>
      </c>
      <c r="R41" s="401" t="s">
        <v>5178</v>
      </c>
      <c r="S41" s="401">
        <v>28</v>
      </c>
      <c r="T41" s="342">
        <v>155</v>
      </c>
      <c r="U41" s="342" t="s">
        <v>4429</v>
      </c>
      <c r="V41" s="343">
        <v>51</v>
      </c>
      <c r="W41" s="104">
        <v>169</v>
      </c>
      <c r="X41" t="s">
        <v>3678</v>
      </c>
      <c r="Y41" s="105">
        <v>43</v>
      </c>
      <c r="Z41" s="246">
        <v>174</v>
      </c>
      <c r="AA41" s="246" t="s">
        <v>2902</v>
      </c>
      <c r="AB41" s="247">
        <v>47</v>
      </c>
      <c r="AC41" s="104">
        <v>184</v>
      </c>
      <c r="AD41" t="s">
        <v>2152</v>
      </c>
      <c r="AE41" s="105">
        <v>52</v>
      </c>
      <c r="AF41" s="115">
        <v>172</v>
      </c>
      <c r="AG41" s="115" t="s">
        <v>1399</v>
      </c>
      <c r="AH41" s="115">
        <v>112</v>
      </c>
      <c r="AI41" s="233">
        <v>185</v>
      </c>
      <c r="AJ41" s="223" t="s">
        <v>655</v>
      </c>
      <c r="AK41" s="234">
        <v>96</v>
      </c>
      <c r="AL41" s="72">
        <v>118</v>
      </c>
      <c r="AM41" s="229">
        <v>134295</v>
      </c>
      <c r="AN41" s="74">
        <v>123</v>
      </c>
      <c r="AO41" s="168">
        <v>133</v>
      </c>
      <c r="AP41" s="11">
        <v>125469</v>
      </c>
      <c r="AQ41" s="169">
        <v>115</v>
      </c>
      <c r="AR41" s="175">
        <v>126</v>
      </c>
      <c r="AS41" s="176">
        <v>114903</v>
      </c>
      <c r="AT41" s="177">
        <v>104</v>
      </c>
      <c r="AU41" s="54">
        <v>93</v>
      </c>
      <c r="AV41" s="14">
        <v>114275</v>
      </c>
      <c r="AW41" s="55">
        <v>152</v>
      </c>
      <c r="AX41" s="72">
        <v>94</v>
      </c>
      <c r="AY41" s="73">
        <v>146186</v>
      </c>
      <c r="AZ41" s="74">
        <v>139</v>
      </c>
      <c r="BA41" s="54">
        <v>93</v>
      </c>
      <c r="BB41" s="14">
        <v>146273</v>
      </c>
      <c r="BC41" s="55">
        <v>144</v>
      </c>
      <c r="BD41" s="72">
        <v>135</v>
      </c>
      <c r="BE41" s="73">
        <v>157880</v>
      </c>
      <c r="BF41" s="74">
        <v>118</v>
      </c>
      <c r="BG41" s="54">
        <v>193</v>
      </c>
      <c r="BH41" s="14">
        <v>162749</v>
      </c>
      <c r="BI41" s="55">
        <v>104</v>
      </c>
      <c r="BJ41" s="72"/>
      <c r="BK41" s="73"/>
      <c r="BL41" s="74"/>
      <c r="BM41" s="104"/>
      <c r="BO41" s="105"/>
      <c r="BP41" s="114"/>
      <c r="BQ41" s="115"/>
      <c r="BR41" s="116"/>
      <c r="BS41" s="104"/>
      <c r="BU41" s="105"/>
      <c r="BV41" s="114"/>
      <c r="BW41" s="115"/>
      <c r="BX41" s="116"/>
      <c r="BY41" s="54"/>
      <c r="CA41" s="55"/>
    </row>
    <row r="42" spans="1:79" x14ac:dyDescent="0.4">
      <c r="A42" t="s">
        <v>149</v>
      </c>
      <c r="B42" s="341">
        <v>10</v>
      </c>
      <c r="C42" s="342" t="s">
        <v>8685</v>
      </c>
      <c r="D42" s="343">
        <v>59</v>
      </c>
      <c r="E42" s="393">
        <v>6</v>
      </c>
      <c r="F42" s="394" t="s">
        <v>7988</v>
      </c>
      <c r="G42" s="395">
        <v>29</v>
      </c>
      <c r="H42" s="456">
        <v>2</v>
      </c>
      <c r="I42" s="457" t="s">
        <v>6095</v>
      </c>
      <c r="J42" s="458">
        <v>3</v>
      </c>
      <c r="K42" s="104">
        <v>5</v>
      </c>
      <c r="L42" t="s">
        <v>6447</v>
      </c>
      <c r="M42" s="105">
        <v>22</v>
      </c>
      <c r="N42" s="341">
        <v>5</v>
      </c>
      <c r="O42" s="342" t="s">
        <v>5914</v>
      </c>
      <c r="P42" s="343">
        <v>42</v>
      </c>
      <c r="Q42" s="394">
        <v>10</v>
      </c>
      <c r="R42" s="394" t="s">
        <v>5179</v>
      </c>
      <c r="S42" s="394">
        <v>12</v>
      </c>
      <c r="T42" s="342">
        <v>6</v>
      </c>
      <c r="U42" s="342" t="s">
        <v>4430</v>
      </c>
      <c r="V42" s="342">
        <v>63</v>
      </c>
      <c r="W42">
        <v>4</v>
      </c>
      <c r="X42" t="s">
        <v>3679</v>
      </c>
      <c r="Y42">
        <v>146</v>
      </c>
      <c r="Z42" s="246">
        <v>5</v>
      </c>
      <c r="AA42" s="246" t="s">
        <v>2903</v>
      </c>
      <c r="AB42" s="246">
        <v>33</v>
      </c>
      <c r="AC42">
        <v>5</v>
      </c>
      <c r="AD42" t="s">
        <v>2153</v>
      </c>
      <c r="AE42">
        <v>29</v>
      </c>
      <c r="AF42" s="115">
        <v>8</v>
      </c>
      <c r="AG42" s="115" t="s">
        <v>1400</v>
      </c>
      <c r="AH42" s="115">
        <v>169</v>
      </c>
      <c r="AI42" s="223">
        <v>2</v>
      </c>
      <c r="AJ42" s="223" t="s">
        <v>656</v>
      </c>
      <c r="AK42" s="223">
        <v>74</v>
      </c>
      <c r="AL42" s="73">
        <v>8</v>
      </c>
      <c r="AM42" s="229">
        <v>174025</v>
      </c>
      <c r="AN42" s="73">
        <v>261</v>
      </c>
      <c r="AO42" s="11">
        <v>5</v>
      </c>
      <c r="AP42" s="11">
        <v>178380</v>
      </c>
      <c r="AQ42" s="11">
        <v>93</v>
      </c>
      <c r="AR42" s="176">
        <v>3</v>
      </c>
      <c r="AS42" s="176">
        <v>125633</v>
      </c>
      <c r="AT42" s="176">
        <v>407</v>
      </c>
      <c r="AU42" s="14">
        <v>6</v>
      </c>
      <c r="AV42" s="14">
        <v>169250</v>
      </c>
      <c r="AW42" s="14">
        <v>327</v>
      </c>
      <c r="AX42" s="73">
        <v>3</v>
      </c>
      <c r="AY42" s="73">
        <v>159500</v>
      </c>
      <c r="AZ42" s="73">
        <v>168</v>
      </c>
      <c r="BA42" s="14">
        <v>5</v>
      </c>
      <c r="BB42" s="14">
        <v>177380</v>
      </c>
      <c r="BC42" s="14">
        <v>252</v>
      </c>
      <c r="BD42" s="73">
        <v>3</v>
      </c>
      <c r="BE42" s="73">
        <v>181500</v>
      </c>
      <c r="BF42" s="73">
        <v>275</v>
      </c>
      <c r="BG42" s="14">
        <v>4</v>
      </c>
      <c r="BH42" s="14">
        <v>250475</v>
      </c>
      <c r="BI42" s="14">
        <v>164</v>
      </c>
      <c r="BJ42" s="73"/>
      <c r="BK42" s="73"/>
      <c r="BL42" s="73"/>
      <c r="BP42" s="115"/>
      <c r="BQ42" s="115"/>
      <c r="BR42" s="115"/>
      <c r="BV42" s="115"/>
      <c r="BW42" s="115"/>
      <c r="BX42" s="115"/>
    </row>
    <row r="43" spans="1:79" x14ac:dyDescent="0.4">
      <c r="B43" s="320" t="s">
        <v>254</v>
      </c>
      <c r="C43" s="264" t="s">
        <v>255</v>
      </c>
      <c r="D43" s="265" t="s">
        <v>256</v>
      </c>
      <c r="E43" s="301" t="s">
        <v>254</v>
      </c>
      <c r="F43" s="4" t="s">
        <v>255</v>
      </c>
      <c r="G43" s="302" t="s">
        <v>256</v>
      </c>
      <c r="H43" s="320" t="s">
        <v>254</v>
      </c>
      <c r="I43" s="264" t="s">
        <v>255</v>
      </c>
      <c r="J43" s="265" t="s">
        <v>256</v>
      </c>
      <c r="K43" s="301" t="s">
        <v>254</v>
      </c>
      <c r="L43" s="4" t="s">
        <v>255</v>
      </c>
      <c r="M43" s="302" t="s">
        <v>256</v>
      </c>
      <c r="N43" s="469" t="s">
        <v>254</v>
      </c>
      <c r="O43" s="376" t="s">
        <v>255</v>
      </c>
      <c r="P43" s="470" t="s">
        <v>256</v>
      </c>
      <c r="Q43" s="460" t="s">
        <v>254</v>
      </c>
      <c r="R43" s="377" t="s">
        <v>255</v>
      </c>
      <c r="S43" s="377" t="s">
        <v>256</v>
      </c>
      <c r="T43" s="264" t="s">
        <v>254</v>
      </c>
      <c r="U43" s="264" t="s">
        <v>255</v>
      </c>
      <c r="V43" s="265" t="s">
        <v>256</v>
      </c>
      <c r="W43" s="301" t="s">
        <v>254</v>
      </c>
      <c r="X43" s="4" t="s">
        <v>255</v>
      </c>
      <c r="Y43" s="302" t="s">
        <v>256</v>
      </c>
      <c r="Z43" s="264" t="s">
        <v>254</v>
      </c>
      <c r="AA43" s="264" t="s">
        <v>255</v>
      </c>
      <c r="AB43" s="265" t="s">
        <v>256</v>
      </c>
      <c r="AC43" s="301" t="s">
        <v>254</v>
      </c>
      <c r="AD43" s="4" t="s">
        <v>255</v>
      </c>
      <c r="AE43" s="302" t="s">
        <v>256</v>
      </c>
      <c r="AF43" s="264" t="s">
        <v>254</v>
      </c>
      <c r="AG43" s="264" t="s">
        <v>255</v>
      </c>
      <c r="AH43" s="265" t="s">
        <v>256</v>
      </c>
      <c r="AI43" s="231" t="s">
        <v>254</v>
      </c>
      <c r="AJ43" s="231" t="s">
        <v>255</v>
      </c>
      <c r="AK43" s="231" t="s">
        <v>256</v>
      </c>
      <c r="AL43" s="63" t="s">
        <v>254</v>
      </c>
      <c r="AM43" s="226" t="s">
        <v>255</v>
      </c>
      <c r="AN43" s="65" t="s">
        <v>256</v>
      </c>
      <c r="AO43" s="48" t="s">
        <v>254</v>
      </c>
      <c r="AP43" s="37" t="s">
        <v>255</v>
      </c>
      <c r="AQ43" s="49" t="s">
        <v>256</v>
      </c>
      <c r="AR43" s="63" t="s">
        <v>254</v>
      </c>
      <c r="AS43" s="64" t="s">
        <v>255</v>
      </c>
      <c r="AT43" s="65" t="s">
        <v>256</v>
      </c>
      <c r="AU43" s="184" t="s">
        <v>254</v>
      </c>
      <c r="AV43" s="185" t="s">
        <v>255</v>
      </c>
      <c r="AW43" s="186" t="s">
        <v>256</v>
      </c>
      <c r="AX43" s="187" t="s">
        <v>254</v>
      </c>
      <c r="AY43" s="188" t="s">
        <v>255</v>
      </c>
      <c r="AZ43" s="189" t="s">
        <v>256</v>
      </c>
      <c r="BA43" s="92" t="s">
        <v>254</v>
      </c>
      <c r="BB43" s="10" t="s">
        <v>255</v>
      </c>
      <c r="BC43" s="93" t="s">
        <v>256</v>
      </c>
      <c r="BD43" s="97" t="s">
        <v>254</v>
      </c>
      <c r="BE43" s="98" t="s">
        <v>255</v>
      </c>
      <c r="BF43" s="99" t="s">
        <v>256</v>
      </c>
      <c r="BG43" s="92" t="s">
        <v>254</v>
      </c>
      <c r="BH43" s="10" t="s">
        <v>255</v>
      </c>
      <c r="BI43" s="93" t="s">
        <v>256</v>
      </c>
      <c r="BJ43" s="97" t="s">
        <v>254</v>
      </c>
      <c r="BK43" s="98" t="s">
        <v>255</v>
      </c>
      <c r="BL43" s="99" t="s">
        <v>256</v>
      </c>
      <c r="BM43" s="48" t="s">
        <v>254</v>
      </c>
      <c r="BN43" s="37" t="s">
        <v>255</v>
      </c>
      <c r="BO43" s="49" t="s">
        <v>256</v>
      </c>
      <c r="BP43" s="63" t="s">
        <v>254</v>
      </c>
      <c r="BQ43" s="64" t="s">
        <v>255</v>
      </c>
      <c r="BR43" s="65" t="s">
        <v>256</v>
      </c>
      <c r="BS43" s="48" t="s">
        <v>254</v>
      </c>
      <c r="BT43" s="37" t="s">
        <v>255</v>
      </c>
      <c r="BU43" s="49" t="s">
        <v>256</v>
      </c>
      <c r="BV43" s="63" t="s">
        <v>254</v>
      </c>
      <c r="BW43" s="64" t="s">
        <v>255</v>
      </c>
      <c r="BX43" s="65" t="s">
        <v>256</v>
      </c>
      <c r="BY43" s="54"/>
      <c r="CA43" s="55"/>
    </row>
    <row r="44" spans="1:79" s="35" customFormat="1" x14ac:dyDescent="0.4">
      <c r="A44" s="147" t="s">
        <v>235</v>
      </c>
      <c r="B44" s="344">
        <v>522</v>
      </c>
      <c r="C44" s="337" t="s">
        <v>8686</v>
      </c>
      <c r="D44" s="338">
        <v>27</v>
      </c>
      <c r="E44" s="387">
        <v>558</v>
      </c>
      <c r="F44" s="388" t="s">
        <v>8010</v>
      </c>
      <c r="G44" s="389">
        <v>29</v>
      </c>
      <c r="H44" s="374">
        <v>543</v>
      </c>
      <c r="I44" s="356" t="s">
        <v>7322</v>
      </c>
      <c r="J44" s="357">
        <v>25</v>
      </c>
      <c r="K44" s="198">
        <v>494</v>
      </c>
      <c r="L44" s="29" t="s">
        <v>6635</v>
      </c>
      <c r="M44" s="199">
        <v>23</v>
      </c>
      <c r="N44" s="374">
        <v>694</v>
      </c>
      <c r="O44" s="356" t="s">
        <v>5938</v>
      </c>
      <c r="P44" s="357">
        <v>21</v>
      </c>
      <c r="Q44" s="382">
        <v>706</v>
      </c>
      <c r="R44" s="379" t="s">
        <v>5200</v>
      </c>
      <c r="S44" s="380">
        <v>20</v>
      </c>
      <c r="T44" s="252">
        <v>681</v>
      </c>
      <c r="U44" s="356" t="s">
        <v>4454</v>
      </c>
      <c r="V44" s="357">
        <v>47</v>
      </c>
      <c r="W44" s="198">
        <v>713</v>
      </c>
      <c r="X44" s="29" t="s">
        <v>3702</v>
      </c>
      <c r="Y44" s="199">
        <v>55</v>
      </c>
      <c r="Z44" s="252">
        <v>772</v>
      </c>
      <c r="AA44" s="252" t="s">
        <v>2925</v>
      </c>
      <c r="AB44" s="253">
        <v>72</v>
      </c>
      <c r="AC44" s="198">
        <v>101</v>
      </c>
      <c r="AD44" s="29" t="s">
        <v>2187</v>
      </c>
      <c r="AE44" s="199">
        <v>67</v>
      </c>
      <c r="AF44" s="173">
        <v>679</v>
      </c>
      <c r="AG44" s="173" t="s">
        <v>1425</v>
      </c>
      <c r="AH44" s="174">
        <v>107</v>
      </c>
      <c r="AI44" s="238">
        <v>645</v>
      </c>
      <c r="AJ44" s="239">
        <v>115056</v>
      </c>
      <c r="AK44" s="240">
        <v>117</v>
      </c>
      <c r="AL44" s="66">
        <v>580</v>
      </c>
      <c r="AM44" s="227">
        <v>116198</v>
      </c>
      <c r="AN44" s="68">
        <v>120</v>
      </c>
      <c r="AO44" s="198">
        <v>555</v>
      </c>
      <c r="AP44" s="29">
        <v>119291</v>
      </c>
      <c r="AQ44" s="199">
        <v>135</v>
      </c>
      <c r="AR44" s="172">
        <v>493</v>
      </c>
      <c r="AS44" s="173">
        <v>115388</v>
      </c>
      <c r="AT44" s="174">
        <v>126</v>
      </c>
      <c r="AU44" s="81">
        <v>410</v>
      </c>
      <c r="AV44" s="26">
        <v>102550</v>
      </c>
      <c r="AW44" s="82">
        <v>137</v>
      </c>
      <c r="AX44" s="87">
        <v>450</v>
      </c>
      <c r="AY44" s="86">
        <v>121588</v>
      </c>
      <c r="AZ44" s="88">
        <v>121</v>
      </c>
      <c r="BA44" s="81">
        <v>471</v>
      </c>
      <c r="BB44" s="26">
        <v>112158</v>
      </c>
      <c r="BC44" s="82">
        <v>110</v>
      </c>
      <c r="BD44" s="87">
        <v>534</v>
      </c>
      <c r="BE44" s="86">
        <v>121525</v>
      </c>
      <c r="BF44" s="88">
        <v>108</v>
      </c>
      <c r="BG44" s="81">
        <v>757</v>
      </c>
      <c r="BH44" s="26">
        <v>124087</v>
      </c>
      <c r="BI44" s="82">
        <v>109</v>
      </c>
      <c r="BJ44" s="117"/>
      <c r="BK44" s="118"/>
      <c r="BL44" s="119"/>
      <c r="BM44" s="102"/>
      <c r="BO44" s="103"/>
      <c r="BP44" s="111"/>
      <c r="BQ44" s="112"/>
      <c r="BR44" s="113"/>
      <c r="BS44" s="102"/>
      <c r="BU44" s="103"/>
      <c r="BV44" s="111"/>
      <c r="BW44" s="112"/>
      <c r="BX44" s="113"/>
      <c r="BY44" s="106"/>
      <c r="BZ44" s="34"/>
      <c r="CA44" s="107"/>
    </row>
    <row r="45" spans="1:79" x14ac:dyDescent="0.4">
      <c r="A45" t="s">
        <v>208</v>
      </c>
      <c r="B45" s="341">
        <v>4</v>
      </c>
      <c r="C45" s="342" t="s">
        <v>8687</v>
      </c>
      <c r="D45" s="343">
        <v>27</v>
      </c>
      <c r="E45" s="393">
        <v>6</v>
      </c>
      <c r="F45" s="394" t="s">
        <v>7990</v>
      </c>
      <c r="G45" s="395">
        <v>23</v>
      </c>
      <c r="H45" s="341">
        <v>6</v>
      </c>
      <c r="I45" s="342" t="s">
        <v>7304</v>
      </c>
      <c r="J45" s="343">
        <v>37</v>
      </c>
      <c r="K45" s="104">
        <v>6</v>
      </c>
      <c r="L45" t="s">
        <v>6619</v>
      </c>
      <c r="M45" s="105">
        <v>15</v>
      </c>
      <c r="N45" s="341">
        <v>10</v>
      </c>
      <c r="O45" s="342" t="s">
        <v>5916</v>
      </c>
      <c r="P45" s="343">
        <v>21</v>
      </c>
      <c r="Q45" s="461">
        <v>7</v>
      </c>
      <c r="R45" s="378" t="s">
        <v>5181</v>
      </c>
      <c r="S45" s="378">
        <v>7</v>
      </c>
      <c r="T45" s="246">
        <v>8</v>
      </c>
      <c r="U45" s="342" t="s">
        <v>4432</v>
      </c>
      <c r="V45" s="343">
        <v>50</v>
      </c>
      <c r="W45" s="104">
        <v>9</v>
      </c>
      <c r="X45" t="s">
        <v>3681</v>
      </c>
      <c r="Y45" s="105">
        <v>46</v>
      </c>
      <c r="Z45" s="246">
        <v>7</v>
      </c>
      <c r="AA45" s="246" t="s">
        <v>2904</v>
      </c>
      <c r="AB45" s="246">
        <v>48</v>
      </c>
      <c r="AC45" s="104">
        <v>1</v>
      </c>
      <c r="AD45" t="s">
        <v>2175</v>
      </c>
      <c r="AE45" s="105">
        <v>8</v>
      </c>
      <c r="AF45" s="115">
        <v>8</v>
      </c>
      <c r="AG45" s="115" t="s">
        <v>1402</v>
      </c>
      <c r="AH45" s="115">
        <v>174</v>
      </c>
      <c r="AI45" s="233">
        <v>7</v>
      </c>
      <c r="AJ45" s="223" t="s">
        <v>657</v>
      </c>
      <c r="AK45" s="223">
        <v>145</v>
      </c>
      <c r="AL45" s="72">
        <v>8</v>
      </c>
      <c r="AM45" s="229">
        <v>158500</v>
      </c>
      <c r="AN45" s="74">
        <v>129</v>
      </c>
      <c r="AO45" s="104">
        <v>7</v>
      </c>
      <c r="AP45">
        <v>145400</v>
      </c>
      <c r="AQ45" s="105">
        <v>96</v>
      </c>
      <c r="AR45" s="114">
        <v>7</v>
      </c>
      <c r="AS45" s="115">
        <v>137271</v>
      </c>
      <c r="AT45" s="116">
        <v>38</v>
      </c>
      <c r="AU45" s="54">
        <v>4</v>
      </c>
      <c r="AV45" s="14">
        <v>118225</v>
      </c>
      <c r="AW45" s="55">
        <v>55</v>
      </c>
      <c r="AX45" s="72">
        <v>3</v>
      </c>
      <c r="AY45" s="73">
        <v>258167</v>
      </c>
      <c r="AZ45" s="74">
        <v>67</v>
      </c>
      <c r="BA45" s="54">
        <v>5</v>
      </c>
      <c r="BB45" s="14">
        <v>223500</v>
      </c>
      <c r="BC45" s="55">
        <v>132</v>
      </c>
      <c r="BD45" s="72">
        <v>6</v>
      </c>
      <c r="BE45" s="73">
        <v>208317</v>
      </c>
      <c r="BF45" s="74">
        <v>76</v>
      </c>
      <c r="BG45" s="54">
        <v>12</v>
      </c>
      <c r="BH45" s="14">
        <v>165233</v>
      </c>
      <c r="BI45" s="55">
        <v>104</v>
      </c>
      <c r="BJ45" s="72"/>
      <c r="BK45" s="73"/>
      <c r="BL45" s="74"/>
      <c r="BM45" s="104"/>
      <c r="BO45" s="105"/>
      <c r="BP45" s="114"/>
      <c r="BQ45" s="115"/>
      <c r="BR45" s="116"/>
      <c r="BS45" s="104"/>
      <c r="BU45" s="105"/>
      <c r="BV45" s="114"/>
      <c r="BW45" s="115"/>
      <c r="BX45" s="116"/>
      <c r="BY45" s="54"/>
      <c r="CA45" s="55"/>
    </row>
    <row r="46" spans="1:79" x14ac:dyDescent="0.4">
      <c r="A46" t="s">
        <v>209</v>
      </c>
      <c r="B46" s="341">
        <v>3</v>
      </c>
      <c r="C46" s="342" t="s">
        <v>8512</v>
      </c>
      <c r="D46" s="343">
        <v>7</v>
      </c>
      <c r="E46" s="393">
        <v>4</v>
      </c>
      <c r="F46" s="394" t="s">
        <v>7991</v>
      </c>
      <c r="G46" s="395">
        <v>41</v>
      </c>
      <c r="H46" s="341">
        <v>2</v>
      </c>
      <c r="I46" s="342" t="s">
        <v>7131</v>
      </c>
      <c r="J46" s="343">
        <v>8</v>
      </c>
      <c r="K46" s="104">
        <v>5</v>
      </c>
      <c r="L46" t="s">
        <v>6620</v>
      </c>
      <c r="M46" s="105">
        <v>48</v>
      </c>
      <c r="N46" s="341">
        <v>5</v>
      </c>
      <c r="O46" s="342" t="s">
        <v>5917</v>
      </c>
      <c r="P46" s="343">
        <v>43</v>
      </c>
      <c r="Q46" s="462">
        <v>4</v>
      </c>
      <c r="R46" s="371" t="s">
        <v>5182</v>
      </c>
      <c r="S46" s="371">
        <v>37</v>
      </c>
      <c r="T46" s="342">
        <v>4</v>
      </c>
      <c r="U46" s="342" t="s">
        <v>4433</v>
      </c>
      <c r="V46" s="343">
        <v>91</v>
      </c>
      <c r="W46" s="104">
        <v>6</v>
      </c>
      <c r="X46" t="s">
        <v>3682</v>
      </c>
      <c r="Y46" s="105">
        <v>21</v>
      </c>
      <c r="Z46" s="246">
        <v>5</v>
      </c>
      <c r="AA46" s="246" t="s">
        <v>2905</v>
      </c>
      <c r="AB46" s="246">
        <v>12</v>
      </c>
      <c r="AC46" s="104">
        <v>0</v>
      </c>
      <c r="AD46" t="s">
        <v>262</v>
      </c>
      <c r="AE46" s="105">
        <v>0</v>
      </c>
      <c r="AF46" s="115">
        <v>3</v>
      </c>
      <c r="AG46" s="115" t="s">
        <v>1403</v>
      </c>
      <c r="AH46" s="115">
        <v>41</v>
      </c>
      <c r="AI46" s="233">
        <v>3</v>
      </c>
      <c r="AJ46" s="223" t="s">
        <v>658</v>
      </c>
      <c r="AK46" s="223">
        <v>41</v>
      </c>
      <c r="AL46" s="72">
        <v>5</v>
      </c>
      <c r="AM46" s="229">
        <v>258962</v>
      </c>
      <c r="AN46" s="74">
        <v>98</v>
      </c>
      <c r="AO46" s="104">
        <v>5</v>
      </c>
      <c r="AP46">
        <v>133480</v>
      </c>
      <c r="AQ46" s="105">
        <v>102</v>
      </c>
      <c r="AR46" s="114">
        <v>3</v>
      </c>
      <c r="AS46" s="115">
        <v>101633</v>
      </c>
      <c r="AT46" s="116">
        <v>197</v>
      </c>
      <c r="AU46" s="54">
        <v>1</v>
      </c>
      <c r="AV46" s="14">
        <v>80000</v>
      </c>
      <c r="AW46" s="55">
        <v>47</v>
      </c>
      <c r="AX46" s="72">
        <v>1</v>
      </c>
      <c r="AY46" s="73">
        <v>85000</v>
      </c>
      <c r="AZ46" s="74">
        <v>3</v>
      </c>
      <c r="BA46" s="54">
        <v>0</v>
      </c>
      <c r="BB46" s="14"/>
      <c r="BC46" s="55"/>
      <c r="BD46" s="72">
        <v>1</v>
      </c>
      <c r="BE46" s="73">
        <v>56100</v>
      </c>
      <c r="BF46" s="74">
        <v>4</v>
      </c>
      <c r="BG46" s="54">
        <v>1</v>
      </c>
      <c r="BH46" s="14">
        <v>123379</v>
      </c>
      <c r="BI46" s="55">
        <v>2</v>
      </c>
      <c r="BJ46" s="72"/>
      <c r="BK46" s="73"/>
      <c r="BL46" s="74"/>
      <c r="BM46" s="104"/>
      <c r="BO46" s="105"/>
      <c r="BP46" s="114"/>
      <c r="BQ46" s="115"/>
      <c r="BR46" s="116"/>
      <c r="BS46" s="104"/>
      <c r="BU46" s="105"/>
      <c r="BV46" s="114"/>
      <c r="BW46" s="115"/>
      <c r="BX46" s="116"/>
      <c r="BY46" s="54"/>
      <c r="CA46" s="55"/>
    </row>
    <row r="47" spans="1:79" x14ac:dyDescent="0.4">
      <c r="A47" t="s">
        <v>226</v>
      </c>
      <c r="B47" s="341">
        <v>12</v>
      </c>
      <c r="C47" s="342" t="s">
        <v>8688</v>
      </c>
      <c r="D47" s="343">
        <v>30</v>
      </c>
      <c r="E47" s="393">
        <v>8</v>
      </c>
      <c r="F47" s="394" t="s">
        <v>7992</v>
      </c>
      <c r="G47" s="395">
        <v>21</v>
      </c>
      <c r="H47" s="341">
        <v>5</v>
      </c>
      <c r="I47" s="342" t="s">
        <v>1607</v>
      </c>
      <c r="J47" s="343">
        <v>23</v>
      </c>
      <c r="K47" s="104">
        <v>13</v>
      </c>
      <c r="L47" t="s">
        <v>6621</v>
      </c>
      <c r="M47" s="105">
        <v>15</v>
      </c>
      <c r="N47" s="341">
        <v>12</v>
      </c>
      <c r="O47" s="342" t="s">
        <v>5918</v>
      </c>
      <c r="P47" s="343">
        <v>27</v>
      </c>
      <c r="Q47" s="462">
        <v>16</v>
      </c>
      <c r="R47" s="371" t="s">
        <v>5183</v>
      </c>
      <c r="S47" s="371">
        <v>17</v>
      </c>
      <c r="T47" s="342">
        <v>18</v>
      </c>
      <c r="U47" s="342" t="s">
        <v>4434</v>
      </c>
      <c r="V47" s="343">
        <v>65</v>
      </c>
      <c r="W47" s="104">
        <v>21</v>
      </c>
      <c r="X47" t="s">
        <v>3683</v>
      </c>
      <c r="Y47" s="105">
        <v>51</v>
      </c>
      <c r="Z47" s="246">
        <v>20</v>
      </c>
      <c r="AA47" s="246" t="s">
        <v>2906</v>
      </c>
      <c r="AB47" s="246">
        <v>52</v>
      </c>
      <c r="AC47" s="104">
        <v>3</v>
      </c>
      <c r="AD47" t="s">
        <v>2176</v>
      </c>
      <c r="AE47" s="105">
        <v>20</v>
      </c>
      <c r="AF47" s="115">
        <v>18</v>
      </c>
      <c r="AG47" s="115" t="s">
        <v>1404</v>
      </c>
      <c r="AH47" s="115">
        <v>66</v>
      </c>
      <c r="AI47" s="233">
        <v>18</v>
      </c>
      <c r="AJ47" s="223" t="s">
        <v>659</v>
      </c>
      <c r="AK47" s="223">
        <v>140</v>
      </c>
      <c r="AL47" s="72">
        <v>19</v>
      </c>
      <c r="AM47" s="229">
        <v>161884</v>
      </c>
      <c r="AN47" s="74">
        <v>115</v>
      </c>
      <c r="AO47" s="104">
        <v>14</v>
      </c>
      <c r="AP47">
        <v>86320</v>
      </c>
      <c r="AQ47" s="105">
        <v>136</v>
      </c>
      <c r="AR47" s="114">
        <v>13</v>
      </c>
      <c r="AS47" s="115">
        <v>107454</v>
      </c>
      <c r="AT47" s="116">
        <v>179</v>
      </c>
      <c r="AU47" s="54">
        <v>8</v>
      </c>
      <c r="AV47" s="14">
        <v>97050</v>
      </c>
      <c r="AW47" s="55">
        <v>180</v>
      </c>
      <c r="AX47" s="72">
        <v>9</v>
      </c>
      <c r="AY47" s="73">
        <v>152600</v>
      </c>
      <c r="AZ47" s="74">
        <v>110</v>
      </c>
      <c r="BA47" s="54">
        <v>12</v>
      </c>
      <c r="BB47" s="14">
        <v>145800</v>
      </c>
      <c r="BC47" s="55">
        <v>108</v>
      </c>
      <c r="BD47" s="72">
        <v>19</v>
      </c>
      <c r="BE47" s="73">
        <v>129456</v>
      </c>
      <c r="BF47" s="74">
        <v>130</v>
      </c>
      <c r="BG47" s="54">
        <v>11</v>
      </c>
      <c r="BH47" s="14">
        <v>148286</v>
      </c>
      <c r="BI47" s="55">
        <v>145</v>
      </c>
      <c r="BJ47" s="72"/>
      <c r="BK47" s="73"/>
      <c r="BL47" s="74"/>
      <c r="BM47" s="104"/>
      <c r="BO47" s="105"/>
      <c r="BP47" s="114"/>
      <c r="BQ47" s="115"/>
      <c r="BR47" s="116"/>
      <c r="BS47" s="104"/>
      <c r="BU47" s="105"/>
      <c r="BV47" s="114"/>
      <c r="BW47" s="115"/>
      <c r="BX47" s="116"/>
      <c r="BY47" s="54"/>
      <c r="CA47" s="55"/>
    </row>
    <row r="48" spans="1:79" x14ac:dyDescent="0.4">
      <c r="A48" t="s">
        <v>210</v>
      </c>
      <c r="B48" s="341">
        <v>2</v>
      </c>
      <c r="C48" s="342" t="s">
        <v>5659</v>
      </c>
      <c r="D48" s="343">
        <v>8</v>
      </c>
      <c r="E48" s="393">
        <v>4</v>
      </c>
      <c r="F48" s="394" t="s">
        <v>7993</v>
      </c>
      <c r="G48" s="395">
        <v>105</v>
      </c>
      <c r="H48" s="341">
        <v>1</v>
      </c>
      <c r="I48" s="342" t="s">
        <v>366</v>
      </c>
      <c r="J48" s="343">
        <v>53</v>
      </c>
      <c r="K48" s="104">
        <v>1</v>
      </c>
      <c r="L48" t="s">
        <v>6622</v>
      </c>
      <c r="M48" s="105">
        <v>14</v>
      </c>
      <c r="N48" s="341">
        <v>2</v>
      </c>
      <c r="O48" s="342" t="s">
        <v>5919</v>
      </c>
      <c r="P48" s="343">
        <v>43</v>
      </c>
      <c r="Q48" s="462">
        <v>1</v>
      </c>
      <c r="R48" s="371" t="s">
        <v>1028</v>
      </c>
      <c r="S48" s="371">
        <v>34</v>
      </c>
      <c r="T48" s="342">
        <v>0</v>
      </c>
      <c r="U48" s="342" t="s">
        <v>262</v>
      </c>
      <c r="V48" s="343">
        <v>0</v>
      </c>
      <c r="W48" s="104">
        <v>1</v>
      </c>
      <c r="X48" t="s">
        <v>3279</v>
      </c>
      <c r="Y48" s="105">
        <v>6</v>
      </c>
      <c r="Z48" s="246">
        <v>0</v>
      </c>
      <c r="AA48" s="246" t="s">
        <v>262</v>
      </c>
      <c r="AB48" s="246">
        <v>0</v>
      </c>
      <c r="AC48" s="104">
        <v>0</v>
      </c>
      <c r="AD48" t="s">
        <v>262</v>
      </c>
      <c r="AE48" s="105">
        <v>0</v>
      </c>
      <c r="AF48" s="115">
        <v>0</v>
      </c>
      <c r="AG48" s="115" t="s">
        <v>262</v>
      </c>
      <c r="AH48" s="115">
        <v>0</v>
      </c>
      <c r="AI48" s="233">
        <v>3</v>
      </c>
      <c r="AJ48" s="223" t="s">
        <v>475</v>
      </c>
      <c r="AK48" s="223">
        <v>166</v>
      </c>
      <c r="AL48" s="72">
        <v>0</v>
      </c>
      <c r="AM48" s="229">
        <v>0</v>
      </c>
      <c r="AN48" s="74">
        <v>0</v>
      </c>
      <c r="AO48" s="104">
        <v>2</v>
      </c>
      <c r="AP48">
        <v>79525</v>
      </c>
      <c r="AQ48" s="105">
        <v>71</v>
      </c>
      <c r="AR48" s="114">
        <v>1</v>
      </c>
      <c r="AS48" s="115">
        <v>205000</v>
      </c>
      <c r="AT48" s="116">
        <v>76</v>
      </c>
      <c r="AU48" s="54">
        <v>1</v>
      </c>
      <c r="AV48" s="14">
        <v>54000</v>
      </c>
      <c r="AW48" s="55">
        <v>239</v>
      </c>
      <c r="AX48" s="72">
        <v>1</v>
      </c>
      <c r="AY48" s="73">
        <v>75000</v>
      </c>
      <c r="AZ48" s="74">
        <v>246</v>
      </c>
      <c r="BA48" s="54">
        <v>0</v>
      </c>
      <c r="BB48" s="14"/>
      <c r="BC48" s="55"/>
      <c r="BD48" s="72">
        <v>3</v>
      </c>
      <c r="BE48" s="73">
        <v>132833</v>
      </c>
      <c r="BF48" s="74">
        <v>40</v>
      </c>
      <c r="BG48" s="54">
        <v>1</v>
      </c>
      <c r="BH48" s="14">
        <v>104000</v>
      </c>
      <c r="BI48" s="55">
        <v>4</v>
      </c>
      <c r="BJ48" s="72"/>
      <c r="BK48" s="73"/>
      <c r="BL48" s="74"/>
      <c r="BM48" s="104"/>
      <c r="BO48" s="105"/>
      <c r="BP48" s="114"/>
      <c r="BQ48" s="115"/>
      <c r="BR48" s="116"/>
      <c r="BS48" s="104"/>
      <c r="BU48" s="105"/>
      <c r="BV48" s="114"/>
      <c r="BW48" s="115"/>
      <c r="BX48" s="116"/>
      <c r="BY48" s="54"/>
      <c r="CA48" s="55"/>
    </row>
    <row r="49" spans="1:79" x14ac:dyDescent="0.4">
      <c r="A49" t="s">
        <v>211</v>
      </c>
      <c r="B49" s="341">
        <v>2</v>
      </c>
      <c r="C49" s="342" t="s">
        <v>7788</v>
      </c>
      <c r="D49" s="343">
        <v>8</v>
      </c>
      <c r="E49" s="393">
        <v>3</v>
      </c>
      <c r="F49" s="394" t="s">
        <v>7813</v>
      </c>
      <c r="G49" s="395">
        <v>47</v>
      </c>
      <c r="H49" s="341">
        <v>1</v>
      </c>
      <c r="I49" s="342" t="s">
        <v>1414</v>
      </c>
      <c r="J49" s="343">
        <v>3</v>
      </c>
      <c r="K49" s="104">
        <v>0</v>
      </c>
      <c r="L49" t="s">
        <v>262</v>
      </c>
      <c r="M49" s="105">
        <v>0</v>
      </c>
      <c r="N49" s="341">
        <v>2</v>
      </c>
      <c r="O49" s="342" t="s">
        <v>2649</v>
      </c>
      <c r="P49" s="343">
        <v>19</v>
      </c>
      <c r="Q49" s="462">
        <v>1</v>
      </c>
      <c r="R49" s="371" t="s">
        <v>4994</v>
      </c>
      <c r="S49" s="371">
        <v>4</v>
      </c>
      <c r="T49" s="342">
        <v>1</v>
      </c>
      <c r="U49" s="342" t="s">
        <v>3496</v>
      </c>
      <c r="V49" s="343">
        <v>36</v>
      </c>
      <c r="W49" s="104">
        <v>1</v>
      </c>
      <c r="X49" t="s">
        <v>3280</v>
      </c>
      <c r="Y49" s="105">
        <v>135</v>
      </c>
      <c r="Z49" s="246">
        <v>1</v>
      </c>
      <c r="AA49" s="246" t="s">
        <v>2873</v>
      </c>
      <c r="AB49" s="246">
        <v>25</v>
      </c>
      <c r="AC49" s="104">
        <v>0</v>
      </c>
      <c r="AD49" t="s">
        <v>262</v>
      </c>
      <c r="AE49" s="105">
        <v>0</v>
      </c>
      <c r="AF49" s="115">
        <v>3</v>
      </c>
      <c r="AG49" s="115" t="s">
        <v>1405</v>
      </c>
      <c r="AH49" s="115">
        <v>59</v>
      </c>
      <c r="AI49" s="233">
        <v>6</v>
      </c>
      <c r="AJ49" s="223" t="s">
        <v>660</v>
      </c>
      <c r="AK49" s="223">
        <v>64</v>
      </c>
      <c r="AL49" s="72">
        <v>2</v>
      </c>
      <c r="AM49" s="229">
        <v>204000</v>
      </c>
      <c r="AN49" s="74">
        <v>104</v>
      </c>
      <c r="AO49" s="104">
        <v>2</v>
      </c>
      <c r="AP49">
        <v>140000</v>
      </c>
      <c r="AQ49" s="105">
        <v>95</v>
      </c>
      <c r="AR49" s="114">
        <v>2</v>
      </c>
      <c r="AS49" s="115">
        <v>80500</v>
      </c>
      <c r="AT49" s="116">
        <v>66</v>
      </c>
      <c r="AU49" s="54">
        <v>2</v>
      </c>
      <c r="AV49" s="14">
        <v>102500</v>
      </c>
      <c r="AW49" s="55">
        <v>72</v>
      </c>
      <c r="AX49" s="72">
        <v>2</v>
      </c>
      <c r="AY49" s="73">
        <v>70750</v>
      </c>
      <c r="AZ49" s="74">
        <v>49</v>
      </c>
      <c r="BA49" s="54">
        <v>0</v>
      </c>
      <c r="BB49" s="14"/>
      <c r="BC49" s="55"/>
      <c r="BD49" s="72">
        <v>1</v>
      </c>
      <c r="BE49" s="73">
        <v>220000</v>
      </c>
      <c r="BF49" s="74">
        <v>135</v>
      </c>
      <c r="BG49" s="54">
        <v>2</v>
      </c>
      <c r="BH49" s="14">
        <v>145655</v>
      </c>
      <c r="BI49" s="55">
        <v>4</v>
      </c>
      <c r="BJ49" s="72"/>
      <c r="BK49" s="73"/>
      <c r="BL49" s="74"/>
      <c r="BM49" s="104"/>
      <c r="BO49" s="105"/>
      <c r="BP49" s="114"/>
      <c r="BQ49" s="115"/>
      <c r="BR49" s="116"/>
      <c r="BS49" s="104"/>
      <c r="BU49" s="105"/>
      <c r="BV49" s="114"/>
      <c r="BW49" s="115"/>
      <c r="BX49" s="116"/>
      <c r="BY49" s="54"/>
      <c r="CA49" s="55"/>
    </row>
    <row r="50" spans="1:79" x14ac:dyDescent="0.4">
      <c r="A50" t="s">
        <v>227</v>
      </c>
      <c r="B50" s="341">
        <v>8</v>
      </c>
      <c r="C50" s="342" t="s">
        <v>8689</v>
      </c>
      <c r="D50" s="343">
        <v>17</v>
      </c>
      <c r="E50" s="393">
        <v>9</v>
      </c>
      <c r="F50" s="394" t="s">
        <v>7994</v>
      </c>
      <c r="G50" s="395">
        <v>11</v>
      </c>
      <c r="H50" s="341">
        <v>6</v>
      </c>
      <c r="I50" s="342" t="s">
        <v>7305</v>
      </c>
      <c r="J50" s="343">
        <v>12</v>
      </c>
      <c r="K50" s="104">
        <v>3</v>
      </c>
      <c r="L50" t="s">
        <v>6623</v>
      </c>
      <c r="M50" s="105">
        <v>8</v>
      </c>
      <c r="N50" s="341">
        <v>7</v>
      </c>
      <c r="O50" s="342" t="s">
        <v>5920</v>
      </c>
      <c r="P50" s="343">
        <v>9</v>
      </c>
      <c r="Q50" s="462">
        <v>6</v>
      </c>
      <c r="R50" s="371" t="s">
        <v>5184</v>
      </c>
      <c r="S50" s="371">
        <v>20</v>
      </c>
      <c r="T50" s="342">
        <v>4</v>
      </c>
      <c r="U50" s="342" t="s">
        <v>4435</v>
      </c>
      <c r="V50" s="343">
        <v>38</v>
      </c>
      <c r="W50" s="104">
        <v>8</v>
      </c>
      <c r="X50" t="s">
        <v>3684</v>
      </c>
      <c r="Y50" s="105">
        <v>34</v>
      </c>
      <c r="Z50" s="246">
        <v>11</v>
      </c>
      <c r="AA50" s="246" t="s">
        <v>2907</v>
      </c>
      <c r="AB50" s="246">
        <v>50</v>
      </c>
      <c r="AC50" s="104">
        <v>1</v>
      </c>
      <c r="AD50" t="s">
        <v>1644</v>
      </c>
      <c r="AE50" s="105">
        <v>45</v>
      </c>
      <c r="AF50" s="115">
        <v>7</v>
      </c>
      <c r="AG50" s="115" t="s">
        <v>1406</v>
      </c>
      <c r="AH50" s="115">
        <v>72</v>
      </c>
      <c r="AI50" s="233">
        <v>5</v>
      </c>
      <c r="AJ50" s="223" t="s">
        <v>661</v>
      </c>
      <c r="AK50" s="223">
        <v>55</v>
      </c>
      <c r="AL50" s="72">
        <v>6</v>
      </c>
      <c r="AM50" s="229">
        <v>118233</v>
      </c>
      <c r="AN50" s="74">
        <v>300</v>
      </c>
      <c r="AO50" s="104">
        <v>2</v>
      </c>
      <c r="AP50">
        <v>215000</v>
      </c>
      <c r="AQ50" s="105">
        <v>97</v>
      </c>
      <c r="AR50" s="114">
        <v>6</v>
      </c>
      <c r="AS50" s="115">
        <v>158000</v>
      </c>
      <c r="AT50" s="116">
        <v>266</v>
      </c>
      <c r="AU50" s="54">
        <v>2</v>
      </c>
      <c r="AV50" s="14">
        <v>82250</v>
      </c>
      <c r="AW50" s="55">
        <v>78</v>
      </c>
      <c r="AX50" s="72">
        <v>4</v>
      </c>
      <c r="AY50" s="73">
        <v>145612</v>
      </c>
      <c r="AZ50" s="74">
        <v>56</v>
      </c>
      <c r="BA50" s="54">
        <v>4</v>
      </c>
      <c r="BB50" s="14">
        <v>169150</v>
      </c>
      <c r="BC50" s="55">
        <v>113</v>
      </c>
      <c r="BD50" s="72">
        <v>2</v>
      </c>
      <c r="BE50" s="73">
        <v>106950</v>
      </c>
      <c r="BF50" s="74">
        <v>48</v>
      </c>
      <c r="BG50" s="54">
        <v>9</v>
      </c>
      <c r="BH50" s="14">
        <v>186189</v>
      </c>
      <c r="BI50" s="55">
        <v>98</v>
      </c>
      <c r="BJ50" s="72"/>
      <c r="BK50" s="73"/>
      <c r="BL50" s="74"/>
      <c r="BM50" s="104"/>
      <c r="BO50" s="105"/>
      <c r="BP50" s="114"/>
      <c r="BQ50" s="115"/>
      <c r="BR50" s="116"/>
      <c r="BS50" s="104"/>
      <c r="BU50" s="105"/>
      <c r="BV50" s="114"/>
      <c r="BW50" s="115"/>
      <c r="BX50" s="116"/>
      <c r="BY50" s="54"/>
      <c r="CA50" s="55"/>
    </row>
    <row r="51" spans="1:79" x14ac:dyDescent="0.4">
      <c r="A51" t="s">
        <v>212</v>
      </c>
      <c r="B51" s="341">
        <v>2</v>
      </c>
      <c r="C51" s="342" t="s">
        <v>4798</v>
      </c>
      <c r="D51" s="343">
        <v>19</v>
      </c>
      <c r="E51" s="393">
        <v>2</v>
      </c>
      <c r="F51" s="394" t="s">
        <v>7995</v>
      </c>
      <c r="G51" s="395">
        <v>42</v>
      </c>
      <c r="H51" s="341">
        <v>4</v>
      </c>
      <c r="I51" s="342" t="s">
        <v>7306</v>
      </c>
      <c r="J51" s="343">
        <v>29</v>
      </c>
      <c r="K51" s="104">
        <v>0</v>
      </c>
      <c r="L51" t="s">
        <v>262</v>
      </c>
      <c r="M51" s="105">
        <v>0</v>
      </c>
      <c r="N51" s="341">
        <v>4</v>
      </c>
      <c r="O51" s="342" t="s">
        <v>5921</v>
      </c>
      <c r="P51" s="343">
        <v>19</v>
      </c>
      <c r="Q51" s="462">
        <v>2</v>
      </c>
      <c r="R51" s="371" t="s">
        <v>4996</v>
      </c>
      <c r="S51" s="371">
        <v>39</v>
      </c>
      <c r="T51" s="342">
        <v>2</v>
      </c>
      <c r="U51" s="342" t="s">
        <v>4436</v>
      </c>
      <c r="V51" s="343">
        <v>34</v>
      </c>
      <c r="W51" s="104">
        <v>3</v>
      </c>
      <c r="X51" t="s">
        <v>3494</v>
      </c>
      <c r="Y51" s="105">
        <v>127</v>
      </c>
      <c r="Z51" s="246">
        <v>6</v>
      </c>
      <c r="AA51" s="246" t="s">
        <v>2908</v>
      </c>
      <c r="AB51" s="246">
        <v>37</v>
      </c>
      <c r="AC51" s="104">
        <v>0</v>
      </c>
      <c r="AD51" t="s">
        <v>262</v>
      </c>
      <c r="AE51" s="105">
        <v>0</v>
      </c>
      <c r="AF51" s="115">
        <v>4</v>
      </c>
      <c r="AG51" s="115" t="s">
        <v>1407</v>
      </c>
      <c r="AH51" s="115">
        <v>168</v>
      </c>
      <c r="AI51" s="233">
        <v>4</v>
      </c>
      <c r="AJ51" s="223" t="s">
        <v>662</v>
      </c>
      <c r="AK51" s="223">
        <v>55</v>
      </c>
      <c r="AL51" s="72">
        <v>1</v>
      </c>
      <c r="AM51" s="229">
        <v>162500</v>
      </c>
      <c r="AN51" s="74">
        <v>39</v>
      </c>
      <c r="AO51" s="104">
        <v>1</v>
      </c>
      <c r="AP51">
        <v>122500</v>
      </c>
      <c r="AQ51" s="105">
        <v>127</v>
      </c>
      <c r="AR51" s="114">
        <v>2</v>
      </c>
      <c r="AS51" s="115">
        <v>188488</v>
      </c>
      <c r="AT51" s="116">
        <v>107</v>
      </c>
      <c r="AU51" s="54">
        <v>2</v>
      </c>
      <c r="AV51" s="14">
        <v>211250</v>
      </c>
      <c r="AW51" s="55">
        <v>41</v>
      </c>
      <c r="AX51" s="72">
        <v>3</v>
      </c>
      <c r="AY51" s="73">
        <v>150000</v>
      </c>
      <c r="AZ51" s="74">
        <v>192</v>
      </c>
      <c r="BA51" s="83">
        <v>2</v>
      </c>
      <c r="BB51" s="84">
        <v>117500</v>
      </c>
      <c r="BC51" s="85">
        <v>51</v>
      </c>
      <c r="BD51" s="72">
        <v>3</v>
      </c>
      <c r="BE51" s="73">
        <v>169000</v>
      </c>
      <c r="BF51" s="74">
        <v>141</v>
      </c>
      <c r="BG51" s="54">
        <v>3</v>
      </c>
      <c r="BH51" s="14">
        <v>203300</v>
      </c>
      <c r="BI51" s="55">
        <v>1069</v>
      </c>
      <c r="BJ51" s="72"/>
      <c r="BK51" s="73"/>
      <c r="BL51" s="74"/>
      <c r="BM51" s="104"/>
      <c r="BO51" s="105"/>
      <c r="BP51" s="114"/>
      <c r="BQ51" s="115"/>
      <c r="BR51" s="116"/>
      <c r="BS51" s="104"/>
      <c r="BU51" s="105"/>
      <c r="BV51" s="114"/>
      <c r="BW51" s="115"/>
      <c r="BX51" s="116"/>
      <c r="BY51" s="54"/>
      <c r="CA51" s="55"/>
    </row>
    <row r="52" spans="1:79" x14ac:dyDescent="0.4">
      <c r="A52" t="s">
        <v>213</v>
      </c>
      <c r="B52" s="341">
        <v>1</v>
      </c>
      <c r="C52" s="342" t="s">
        <v>7707</v>
      </c>
      <c r="D52" s="343">
        <v>9</v>
      </c>
      <c r="E52" s="393">
        <v>4</v>
      </c>
      <c r="F52" s="394" t="s">
        <v>7996</v>
      </c>
      <c r="G52" s="395">
        <v>53</v>
      </c>
      <c r="H52" s="341">
        <v>2</v>
      </c>
      <c r="I52" s="342" t="s">
        <v>3496</v>
      </c>
      <c r="J52" s="343">
        <v>85</v>
      </c>
      <c r="K52" s="104">
        <v>4</v>
      </c>
      <c r="L52" t="s">
        <v>6624</v>
      </c>
      <c r="M52" s="105">
        <v>12</v>
      </c>
      <c r="N52" s="341">
        <v>1</v>
      </c>
      <c r="O52" s="342" t="s">
        <v>5554</v>
      </c>
      <c r="P52" s="343">
        <v>58</v>
      </c>
      <c r="Q52" s="462">
        <v>2</v>
      </c>
      <c r="R52" s="371" t="s">
        <v>5185</v>
      </c>
      <c r="S52" s="371">
        <v>176</v>
      </c>
      <c r="T52" s="342">
        <v>5</v>
      </c>
      <c r="U52" s="342" t="s">
        <v>4437</v>
      </c>
      <c r="V52" s="343">
        <v>54</v>
      </c>
      <c r="W52" s="104">
        <v>3</v>
      </c>
      <c r="X52" t="s">
        <v>3685</v>
      </c>
      <c r="Y52" s="105">
        <v>25</v>
      </c>
      <c r="Z52" s="246">
        <v>3</v>
      </c>
      <c r="AA52" s="246" t="s">
        <v>2742</v>
      </c>
      <c r="AB52" s="246">
        <v>79</v>
      </c>
      <c r="AC52" s="104">
        <v>1</v>
      </c>
      <c r="AD52" t="s">
        <v>1797</v>
      </c>
      <c r="AE52" s="105">
        <v>52</v>
      </c>
      <c r="AF52" s="115">
        <v>4</v>
      </c>
      <c r="AG52" s="115" t="s">
        <v>1408</v>
      </c>
      <c r="AH52" s="115">
        <v>36</v>
      </c>
      <c r="AI52" s="233">
        <v>4</v>
      </c>
      <c r="AJ52" s="223" t="s">
        <v>299</v>
      </c>
      <c r="AK52" s="223">
        <v>69</v>
      </c>
      <c r="AL52" s="72">
        <v>5</v>
      </c>
      <c r="AM52" s="229">
        <v>159900</v>
      </c>
      <c r="AN52" s="74">
        <v>213</v>
      </c>
      <c r="AO52" s="104">
        <v>6</v>
      </c>
      <c r="AP52">
        <v>129250</v>
      </c>
      <c r="AQ52" s="105">
        <v>60</v>
      </c>
      <c r="AR52" s="114">
        <v>3</v>
      </c>
      <c r="AS52" s="115">
        <v>87590</v>
      </c>
      <c r="AT52" s="116">
        <v>219</v>
      </c>
      <c r="AU52" s="54">
        <v>3</v>
      </c>
      <c r="AV52" s="14">
        <v>103633</v>
      </c>
      <c r="AW52" s="55">
        <v>110</v>
      </c>
      <c r="AX52" s="72">
        <v>3</v>
      </c>
      <c r="AY52" s="73">
        <v>117000</v>
      </c>
      <c r="AZ52" s="74">
        <v>114</v>
      </c>
      <c r="BA52" s="54">
        <v>2</v>
      </c>
      <c r="BB52" s="14">
        <v>169000</v>
      </c>
      <c r="BC52" s="55">
        <v>40</v>
      </c>
      <c r="BD52" s="72">
        <v>2</v>
      </c>
      <c r="BE52" s="73">
        <v>151250</v>
      </c>
      <c r="BF52" s="74">
        <v>84</v>
      </c>
      <c r="BG52" s="54">
        <v>5</v>
      </c>
      <c r="BH52" s="14">
        <v>116540</v>
      </c>
      <c r="BI52" s="55">
        <v>84</v>
      </c>
      <c r="BJ52" s="72"/>
      <c r="BK52" s="73"/>
      <c r="BL52" s="74"/>
      <c r="BM52" s="104"/>
      <c r="BO52" s="105"/>
      <c r="BP52" s="114"/>
      <c r="BQ52" s="115"/>
      <c r="BR52" s="116"/>
      <c r="BS52" s="104"/>
      <c r="BU52" s="105"/>
      <c r="BV52" s="114"/>
      <c r="BW52" s="115"/>
      <c r="BX52" s="116"/>
      <c r="BY52" s="54"/>
      <c r="CA52" s="55"/>
    </row>
    <row r="53" spans="1:79" x14ac:dyDescent="0.4">
      <c r="A53" t="s">
        <v>228</v>
      </c>
      <c r="B53" s="341">
        <v>0</v>
      </c>
      <c r="C53" s="342" t="s">
        <v>262</v>
      </c>
      <c r="D53" s="343">
        <v>0</v>
      </c>
      <c r="E53" s="393">
        <v>0</v>
      </c>
      <c r="F53" s="394" t="s">
        <v>262</v>
      </c>
      <c r="G53" s="395">
        <v>0</v>
      </c>
      <c r="H53" s="341">
        <v>2</v>
      </c>
      <c r="I53" s="342" t="s">
        <v>7307</v>
      </c>
      <c r="J53" s="343">
        <v>6</v>
      </c>
      <c r="K53" s="104">
        <v>0</v>
      </c>
      <c r="L53" t="s">
        <v>262</v>
      </c>
      <c r="M53" s="105">
        <v>0</v>
      </c>
      <c r="N53" s="341">
        <v>5</v>
      </c>
      <c r="O53" s="342" t="s">
        <v>479</v>
      </c>
      <c r="P53" s="343">
        <v>47</v>
      </c>
      <c r="Q53" s="462">
        <v>0</v>
      </c>
      <c r="R53" s="371" t="s">
        <v>262</v>
      </c>
      <c r="S53" s="371">
        <v>0</v>
      </c>
      <c r="T53" s="342">
        <v>2</v>
      </c>
      <c r="U53" s="342" t="s">
        <v>3337</v>
      </c>
      <c r="V53" s="343">
        <v>50</v>
      </c>
      <c r="W53" s="104">
        <v>1</v>
      </c>
      <c r="X53" t="s">
        <v>3506</v>
      </c>
      <c r="Y53" s="105">
        <v>2</v>
      </c>
      <c r="Z53" s="246">
        <v>3</v>
      </c>
      <c r="AA53" s="246" t="s">
        <v>2909</v>
      </c>
      <c r="AB53" s="246">
        <v>12</v>
      </c>
      <c r="AC53" s="104">
        <v>0</v>
      </c>
      <c r="AD53" t="s">
        <v>262</v>
      </c>
      <c r="AE53" s="105">
        <v>0</v>
      </c>
      <c r="AF53" s="115">
        <v>2</v>
      </c>
      <c r="AG53" s="115" t="s">
        <v>1215</v>
      </c>
      <c r="AH53" s="115">
        <v>71</v>
      </c>
      <c r="AI53" s="233">
        <v>3</v>
      </c>
      <c r="AJ53" s="223" t="s">
        <v>663</v>
      </c>
      <c r="AK53" s="223">
        <v>157</v>
      </c>
      <c r="AL53" s="72">
        <v>2</v>
      </c>
      <c r="AM53" s="229">
        <v>134150</v>
      </c>
      <c r="AN53" s="74">
        <v>8</v>
      </c>
      <c r="AO53" s="104">
        <v>2</v>
      </c>
      <c r="AP53">
        <v>57650</v>
      </c>
      <c r="AQ53" s="105">
        <v>46</v>
      </c>
      <c r="AR53" s="114">
        <v>1</v>
      </c>
      <c r="AS53" s="115">
        <v>155900</v>
      </c>
      <c r="AT53" s="116">
        <v>17</v>
      </c>
      <c r="AU53" s="54">
        <v>1</v>
      </c>
      <c r="AV53" s="14">
        <v>102500</v>
      </c>
      <c r="AW53" s="55">
        <v>253</v>
      </c>
      <c r="AX53" s="72">
        <v>1</v>
      </c>
      <c r="AY53" s="73">
        <v>78000</v>
      </c>
      <c r="AZ53" s="74">
        <v>70</v>
      </c>
      <c r="BA53" s="54">
        <v>2</v>
      </c>
      <c r="BB53" s="14">
        <v>87400</v>
      </c>
      <c r="BC53" s="55">
        <v>40</v>
      </c>
      <c r="BD53" s="72">
        <v>1</v>
      </c>
      <c r="BE53" s="73">
        <v>90000</v>
      </c>
      <c r="BF53" s="74">
        <v>49</v>
      </c>
      <c r="BG53" s="54">
        <v>1</v>
      </c>
      <c r="BH53" s="14">
        <v>70000</v>
      </c>
      <c r="BI53" s="55">
        <v>128</v>
      </c>
      <c r="BJ53" s="72"/>
      <c r="BK53" s="73"/>
      <c r="BL53" s="74"/>
      <c r="BM53" s="104"/>
      <c r="BO53" s="105"/>
      <c r="BP53" s="114"/>
      <c r="BQ53" s="115"/>
      <c r="BR53" s="116"/>
      <c r="BS53" s="104"/>
      <c r="BU53" s="105"/>
      <c r="BV53" s="114"/>
      <c r="BW53" s="115"/>
      <c r="BX53" s="116"/>
      <c r="BY53" s="54"/>
      <c r="CA53" s="55"/>
    </row>
    <row r="54" spans="1:79" x14ac:dyDescent="0.4">
      <c r="A54" t="s">
        <v>234</v>
      </c>
      <c r="B54" s="341">
        <v>21</v>
      </c>
      <c r="C54" s="342" t="s">
        <v>8690</v>
      </c>
      <c r="D54" s="343">
        <v>38</v>
      </c>
      <c r="E54" s="393">
        <v>18</v>
      </c>
      <c r="F54" s="394" t="s">
        <v>7997</v>
      </c>
      <c r="G54" s="395">
        <v>21</v>
      </c>
      <c r="H54" s="341">
        <v>27</v>
      </c>
      <c r="I54" s="342" t="s">
        <v>7308</v>
      </c>
      <c r="J54" s="343">
        <v>34</v>
      </c>
      <c r="K54" s="104">
        <v>21</v>
      </c>
      <c r="L54" t="s">
        <v>6625</v>
      </c>
      <c r="M54" s="105">
        <v>21</v>
      </c>
      <c r="N54" s="341">
        <v>30</v>
      </c>
      <c r="O54" s="342" t="s">
        <v>5922</v>
      </c>
      <c r="P54" s="343">
        <v>18</v>
      </c>
      <c r="Q54" s="462">
        <v>42</v>
      </c>
      <c r="R54" s="371" t="s">
        <v>5186</v>
      </c>
      <c r="S54" s="371">
        <v>8</v>
      </c>
      <c r="T54" s="342">
        <v>32</v>
      </c>
      <c r="U54" s="342" t="s">
        <v>4438</v>
      </c>
      <c r="V54" s="343">
        <v>31</v>
      </c>
      <c r="W54" s="104">
        <v>46</v>
      </c>
      <c r="X54" t="s">
        <v>3686</v>
      </c>
      <c r="Y54" s="105">
        <v>37</v>
      </c>
      <c r="Z54" s="246">
        <v>26</v>
      </c>
      <c r="AA54" s="246" t="s">
        <v>2910</v>
      </c>
      <c r="AB54" s="246">
        <v>37</v>
      </c>
      <c r="AC54" s="104">
        <v>8</v>
      </c>
      <c r="AD54" t="s">
        <v>2177</v>
      </c>
      <c r="AE54" s="105">
        <v>56</v>
      </c>
      <c r="AF54" s="115">
        <v>42</v>
      </c>
      <c r="AG54" s="115" t="s">
        <v>1409</v>
      </c>
      <c r="AH54" s="115">
        <v>97</v>
      </c>
      <c r="AI54" s="233">
        <v>33</v>
      </c>
      <c r="AJ54" s="223" t="s">
        <v>664</v>
      </c>
      <c r="AK54" s="223">
        <v>128</v>
      </c>
      <c r="AL54" s="72">
        <v>50</v>
      </c>
      <c r="AM54" s="229">
        <v>127271</v>
      </c>
      <c r="AN54" s="74">
        <v>169</v>
      </c>
      <c r="AO54" s="104">
        <v>44</v>
      </c>
      <c r="AP54">
        <v>148385</v>
      </c>
      <c r="AQ54" s="105">
        <v>162</v>
      </c>
      <c r="AR54" s="114">
        <v>33</v>
      </c>
      <c r="AS54" s="115">
        <v>127685</v>
      </c>
      <c r="AT54" s="116">
        <v>202</v>
      </c>
      <c r="AU54" s="54">
        <v>30</v>
      </c>
      <c r="AV54" s="14">
        <v>101013</v>
      </c>
      <c r="AW54" s="55">
        <v>165</v>
      </c>
      <c r="AX54" s="72">
        <v>35</v>
      </c>
      <c r="AY54" s="73">
        <v>163870</v>
      </c>
      <c r="AZ54" s="74">
        <v>141</v>
      </c>
      <c r="BA54" s="54">
        <v>28</v>
      </c>
      <c r="BB54" s="14">
        <v>156704</v>
      </c>
      <c r="BC54" s="55">
        <v>166</v>
      </c>
      <c r="BD54" s="72">
        <v>22</v>
      </c>
      <c r="BE54" s="73">
        <v>135670</v>
      </c>
      <c r="BF54" s="74">
        <v>123</v>
      </c>
      <c r="BG54" s="54">
        <v>56</v>
      </c>
      <c r="BH54" s="14">
        <v>138466</v>
      </c>
      <c r="BI54" s="55">
        <v>103</v>
      </c>
      <c r="BJ54" s="72"/>
      <c r="BK54" s="73"/>
      <c r="BL54" s="74"/>
      <c r="BM54" s="104"/>
      <c r="BO54" s="105"/>
      <c r="BP54" s="114"/>
      <c r="BQ54" s="115"/>
      <c r="BR54" s="116"/>
      <c r="BS54" s="104"/>
      <c r="BU54" s="105"/>
      <c r="BV54" s="114"/>
      <c r="BW54" s="115"/>
      <c r="BX54" s="116"/>
      <c r="BY54" s="54"/>
      <c r="CA54" s="55"/>
    </row>
    <row r="55" spans="1:79" x14ac:dyDescent="0.4">
      <c r="A55" t="s">
        <v>214</v>
      </c>
      <c r="B55" s="341">
        <v>7</v>
      </c>
      <c r="C55" s="342" t="s">
        <v>7331</v>
      </c>
      <c r="D55" s="343">
        <v>19</v>
      </c>
      <c r="E55" s="393">
        <v>10</v>
      </c>
      <c r="F55" s="394" t="s">
        <v>7998</v>
      </c>
      <c r="G55" s="395">
        <v>24</v>
      </c>
      <c r="H55" s="341">
        <v>7</v>
      </c>
      <c r="I55" s="342" t="s">
        <v>7309</v>
      </c>
      <c r="J55" s="343">
        <v>83</v>
      </c>
      <c r="K55" s="104">
        <v>4</v>
      </c>
      <c r="L55" t="s">
        <v>6626</v>
      </c>
      <c r="M55" s="105">
        <v>2</v>
      </c>
      <c r="N55" s="341">
        <v>13</v>
      </c>
      <c r="O55" s="342" t="s">
        <v>5923</v>
      </c>
      <c r="P55" s="343">
        <v>16</v>
      </c>
      <c r="Q55" s="462">
        <v>14</v>
      </c>
      <c r="R55" s="371" t="s">
        <v>5187</v>
      </c>
      <c r="S55" s="371">
        <v>26</v>
      </c>
      <c r="T55" s="342">
        <v>10</v>
      </c>
      <c r="U55" s="342" t="s">
        <v>4439</v>
      </c>
      <c r="V55" s="343">
        <v>38</v>
      </c>
      <c r="W55" s="104">
        <v>9</v>
      </c>
      <c r="X55" t="s">
        <v>3687</v>
      </c>
      <c r="Y55" s="105">
        <v>47</v>
      </c>
      <c r="Z55" s="246">
        <v>11</v>
      </c>
      <c r="AA55" s="246" t="s">
        <v>2911</v>
      </c>
      <c r="AB55" s="246">
        <v>14</v>
      </c>
      <c r="AC55" s="104">
        <v>1</v>
      </c>
      <c r="AD55" t="s">
        <v>2178</v>
      </c>
      <c r="AE55" s="105">
        <v>41</v>
      </c>
      <c r="AF55" s="115">
        <v>13</v>
      </c>
      <c r="AG55" s="115" t="s">
        <v>1410</v>
      </c>
      <c r="AH55" s="115">
        <v>68</v>
      </c>
      <c r="AI55" s="233">
        <v>7</v>
      </c>
      <c r="AJ55" s="223" t="s">
        <v>665</v>
      </c>
      <c r="AK55" s="223">
        <v>260</v>
      </c>
      <c r="AL55" s="72">
        <v>8</v>
      </c>
      <c r="AM55" s="229">
        <v>120188</v>
      </c>
      <c r="AN55" s="74">
        <v>73</v>
      </c>
      <c r="AO55" s="104">
        <v>8</v>
      </c>
      <c r="AP55">
        <v>227771</v>
      </c>
      <c r="AQ55" s="105">
        <v>160</v>
      </c>
      <c r="AR55" s="114">
        <v>7</v>
      </c>
      <c r="AS55" s="115">
        <v>135400</v>
      </c>
      <c r="AT55" s="116">
        <v>142</v>
      </c>
      <c r="AU55" s="54">
        <v>3</v>
      </c>
      <c r="AV55" s="14">
        <v>154000</v>
      </c>
      <c r="AW55" s="55">
        <v>138</v>
      </c>
      <c r="AX55" s="72">
        <v>8</v>
      </c>
      <c r="AY55" s="73">
        <v>114800</v>
      </c>
      <c r="AZ55" s="74">
        <v>76</v>
      </c>
      <c r="BA55" s="54">
        <v>4</v>
      </c>
      <c r="BB55" s="14">
        <v>215250</v>
      </c>
      <c r="BC55" s="55">
        <v>97</v>
      </c>
      <c r="BD55" s="72">
        <v>3</v>
      </c>
      <c r="BE55" s="73">
        <v>232333</v>
      </c>
      <c r="BF55" s="74">
        <v>175</v>
      </c>
      <c r="BG55" s="54">
        <v>7</v>
      </c>
      <c r="BH55" s="14">
        <v>218143</v>
      </c>
      <c r="BI55" s="55">
        <v>70</v>
      </c>
      <c r="BJ55" s="72"/>
      <c r="BK55" s="73"/>
      <c r="BL55" s="74"/>
      <c r="BM55" s="104"/>
      <c r="BO55" s="105"/>
      <c r="BP55" s="114"/>
      <c r="BQ55" s="115"/>
      <c r="BR55" s="116"/>
      <c r="BS55" s="104"/>
      <c r="BU55" s="105"/>
      <c r="BV55" s="114"/>
      <c r="BW55" s="115"/>
      <c r="BX55" s="116"/>
      <c r="BY55" s="54"/>
      <c r="CA55" s="55"/>
    </row>
    <row r="56" spans="1:79" x14ac:dyDescent="0.4">
      <c r="A56" t="s">
        <v>215</v>
      </c>
      <c r="B56" s="341">
        <v>4</v>
      </c>
      <c r="C56" s="342" t="s">
        <v>8691</v>
      </c>
      <c r="D56" s="343">
        <v>14</v>
      </c>
      <c r="E56" s="393">
        <v>8</v>
      </c>
      <c r="F56" s="394" t="s">
        <v>5362</v>
      </c>
      <c r="G56" s="395">
        <v>33</v>
      </c>
      <c r="H56" s="341">
        <v>3</v>
      </c>
      <c r="I56" s="342" t="s">
        <v>7310</v>
      </c>
      <c r="J56" s="343">
        <v>48</v>
      </c>
      <c r="K56" s="104">
        <v>7</v>
      </c>
      <c r="L56" t="s">
        <v>6627</v>
      </c>
      <c r="M56" s="105">
        <v>53</v>
      </c>
      <c r="N56" s="341">
        <v>7</v>
      </c>
      <c r="O56" s="342" t="s">
        <v>5924</v>
      </c>
      <c r="P56" s="343">
        <v>14</v>
      </c>
      <c r="Q56" s="462">
        <v>8</v>
      </c>
      <c r="R56" s="371" t="s">
        <v>5188</v>
      </c>
      <c r="S56" s="371">
        <v>46</v>
      </c>
      <c r="T56" s="342">
        <v>3</v>
      </c>
      <c r="U56" s="342" t="s">
        <v>4440</v>
      </c>
      <c r="V56" s="343">
        <v>59</v>
      </c>
      <c r="W56" s="104">
        <v>2</v>
      </c>
      <c r="X56" t="s">
        <v>3688</v>
      </c>
      <c r="Y56" s="105">
        <v>14</v>
      </c>
      <c r="Z56" s="246">
        <v>3</v>
      </c>
      <c r="AA56" s="246" t="s">
        <v>2745</v>
      </c>
      <c r="AB56" s="246">
        <v>75</v>
      </c>
      <c r="AC56" s="104">
        <v>1</v>
      </c>
      <c r="AD56" t="s">
        <v>1213</v>
      </c>
      <c r="AE56" s="105">
        <v>1</v>
      </c>
      <c r="AF56" s="115">
        <v>9</v>
      </c>
      <c r="AG56" s="115" t="s">
        <v>1411</v>
      </c>
      <c r="AH56" s="115">
        <v>84</v>
      </c>
      <c r="AI56" s="233">
        <v>5</v>
      </c>
      <c r="AJ56" s="223" t="s">
        <v>666</v>
      </c>
      <c r="AK56" s="223">
        <v>75</v>
      </c>
      <c r="AL56" s="72">
        <v>6</v>
      </c>
      <c r="AM56" s="229">
        <v>232867</v>
      </c>
      <c r="AN56" s="74">
        <v>159</v>
      </c>
      <c r="AO56" s="104">
        <v>4</v>
      </c>
      <c r="AP56">
        <v>188788</v>
      </c>
      <c r="AQ56" s="105">
        <v>132</v>
      </c>
      <c r="AR56" s="114">
        <v>5</v>
      </c>
      <c r="AS56" s="115">
        <v>160440</v>
      </c>
      <c r="AT56" s="116">
        <v>82</v>
      </c>
      <c r="AU56" s="54">
        <v>6</v>
      </c>
      <c r="AV56" s="14">
        <v>165717</v>
      </c>
      <c r="AW56" s="55">
        <v>77</v>
      </c>
      <c r="AX56" s="72">
        <v>2</v>
      </c>
      <c r="AY56" s="73">
        <v>202500</v>
      </c>
      <c r="AZ56" s="74">
        <v>71</v>
      </c>
      <c r="BA56" s="54">
        <v>0</v>
      </c>
      <c r="BB56" s="14"/>
      <c r="BC56" s="55"/>
      <c r="BD56" s="72">
        <v>4</v>
      </c>
      <c r="BE56" s="73">
        <v>199225</v>
      </c>
      <c r="BF56" s="74">
        <v>89</v>
      </c>
      <c r="BG56" s="54">
        <v>2</v>
      </c>
      <c r="BH56" s="14">
        <v>198500</v>
      </c>
      <c r="BI56" s="55">
        <v>104</v>
      </c>
      <c r="BJ56" s="72"/>
      <c r="BK56" s="73"/>
      <c r="BL56" s="74"/>
      <c r="BM56" s="104"/>
      <c r="BO56" s="105"/>
      <c r="BP56" s="114"/>
      <c r="BQ56" s="115"/>
      <c r="BR56" s="116"/>
      <c r="BS56" s="104"/>
      <c r="BU56" s="105"/>
      <c r="BV56" s="114"/>
      <c r="BW56" s="115"/>
      <c r="BX56" s="116"/>
      <c r="BY56" s="54"/>
      <c r="CA56" s="55"/>
    </row>
    <row r="57" spans="1:79" x14ac:dyDescent="0.4">
      <c r="A57" t="s">
        <v>216</v>
      </c>
      <c r="B57" s="341">
        <v>267</v>
      </c>
      <c r="C57" s="342" t="s">
        <v>8692</v>
      </c>
      <c r="D57" s="343">
        <v>27</v>
      </c>
      <c r="E57" s="393">
        <v>279</v>
      </c>
      <c r="F57" s="394" t="s">
        <v>7999</v>
      </c>
      <c r="G57" s="395">
        <v>27</v>
      </c>
      <c r="H57" s="341">
        <v>282</v>
      </c>
      <c r="I57" s="342" t="s">
        <v>7311</v>
      </c>
      <c r="J57" s="343">
        <v>21</v>
      </c>
      <c r="K57" s="104">
        <v>248</v>
      </c>
      <c r="L57" t="s">
        <v>6628</v>
      </c>
      <c r="M57" s="105">
        <v>19</v>
      </c>
      <c r="N57" s="341">
        <v>368</v>
      </c>
      <c r="O57" s="342" t="s">
        <v>5925</v>
      </c>
      <c r="P57" s="343">
        <v>15</v>
      </c>
      <c r="Q57" s="462">
        <v>360</v>
      </c>
      <c r="R57" s="371" t="s">
        <v>5189</v>
      </c>
      <c r="S57" s="371">
        <v>18</v>
      </c>
      <c r="T57" s="342">
        <v>385</v>
      </c>
      <c r="U57" s="342" t="s">
        <v>4441</v>
      </c>
      <c r="V57" s="343">
        <v>42</v>
      </c>
      <c r="W57" s="104">
        <v>358</v>
      </c>
      <c r="X57" t="s">
        <v>3689</v>
      </c>
      <c r="Y57" s="105">
        <v>60</v>
      </c>
      <c r="Z57" s="246">
        <v>405</v>
      </c>
      <c r="AA57" s="246" t="s">
        <v>2912</v>
      </c>
      <c r="AB57" s="246">
        <v>82</v>
      </c>
      <c r="AC57" s="104">
        <v>50</v>
      </c>
      <c r="AD57" t="s">
        <v>2179</v>
      </c>
      <c r="AE57" s="105">
        <v>62</v>
      </c>
      <c r="AF57" s="115">
        <v>328</v>
      </c>
      <c r="AG57" s="115" t="s">
        <v>1412</v>
      </c>
      <c r="AH57" s="115">
        <v>109</v>
      </c>
      <c r="AI57" s="233">
        <v>294</v>
      </c>
      <c r="AJ57" s="223" t="s">
        <v>667</v>
      </c>
      <c r="AK57" s="223">
        <v>103</v>
      </c>
      <c r="AL57" s="72">
        <v>263</v>
      </c>
      <c r="AM57" s="229">
        <v>107926</v>
      </c>
      <c r="AN57" s="74">
        <v>99</v>
      </c>
      <c r="AO57" s="104">
        <v>263</v>
      </c>
      <c r="AP57">
        <v>111775</v>
      </c>
      <c r="AQ57" s="105">
        <v>128</v>
      </c>
      <c r="AR57" s="114">
        <v>254</v>
      </c>
      <c r="AS57" s="115">
        <v>109148</v>
      </c>
      <c r="AT57" s="116">
        <v>112</v>
      </c>
      <c r="AU57" s="54">
        <v>208</v>
      </c>
      <c r="AV57" s="14">
        <v>104364</v>
      </c>
      <c r="AW57" s="55">
        <v>132</v>
      </c>
      <c r="AX57" s="72">
        <v>223</v>
      </c>
      <c r="AY57" s="73">
        <v>106879</v>
      </c>
      <c r="AZ57" s="74">
        <v>117</v>
      </c>
      <c r="BA57" s="54">
        <v>248</v>
      </c>
      <c r="BB57" s="14">
        <v>109381</v>
      </c>
      <c r="BC57" s="55">
        <v>106</v>
      </c>
      <c r="BD57" s="72">
        <v>279</v>
      </c>
      <c r="BE57" s="73">
        <v>118934</v>
      </c>
      <c r="BF57" s="74">
        <v>101</v>
      </c>
      <c r="BG57" s="54">
        <v>403</v>
      </c>
      <c r="BH57" s="14">
        <v>117891</v>
      </c>
      <c r="BI57" s="55">
        <v>106</v>
      </c>
      <c r="BJ57" s="72"/>
      <c r="BK57" s="73"/>
      <c r="BL57" s="74"/>
      <c r="BM57" s="104"/>
      <c r="BO57" s="105"/>
      <c r="BP57" s="114"/>
      <c r="BQ57" s="115"/>
      <c r="BR57" s="116"/>
      <c r="BS57" s="104"/>
      <c r="BU57" s="105"/>
      <c r="BV57" s="114"/>
      <c r="BW57" s="115"/>
      <c r="BX57" s="116"/>
      <c r="BY57" s="54"/>
      <c r="CA57" s="55"/>
    </row>
    <row r="58" spans="1:79" x14ac:dyDescent="0.4">
      <c r="A58" t="s">
        <v>217</v>
      </c>
      <c r="B58" s="341">
        <v>9</v>
      </c>
      <c r="C58" s="342" t="s">
        <v>8693</v>
      </c>
      <c r="D58" s="343">
        <v>8</v>
      </c>
      <c r="E58" s="393">
        <v>19</v>
      </c>
      <c r="F58" s="394" t="s">
        <v>8000</v>
      </c>
      <c r="G58" s="395">
        <v>29</v>
      </c>
      <c r="H58" s="341">
        <v>8</v>
      </c>
      <c r="I58" s="342" t="s">
        <v>7312</v>
      </c>
      <c r="J58" s="343">
        <v>18</v>
      </c>
      <c r="K58" s="104">
        <v>11</v>
      </c>
      <c r="L58" t="s">
        <v>6629</v>
      </c>
      <c r="M58" s="105">
        <v>25</v>
      </c>
      <c r="N58" s="341">
        <v>19</v>
      </c>
      <c r="O58" s="342" t="s">
        <v>5926</v>
      </c>
      <c r="P58" s="343">
        <v>54</v>
      </c>
      <c r="Q58" s="462">
        <v>16</v>
      </c>
      <c r="R58" s="371" t="s">
        <v>5190</v>
      </c>
      <c r="S58" s="371">
        <v>20</v>
      </c>
      <c r="T58" s="342">
        <v>9</v>
      </c>
      <c r="U58" s="342" t="s">
        <v>4442</v>
      </c>
      <c r="V58" s="343">
        <v>35</v>
      </c>
      <c r="W58" s="104">
        <v>12</v>
      </c>
      <c r="X58" t="s">
        <v>1413</v>
      </c>
      <c r="Y58" s="105">
        <v>51</v>
      </c>
      <c r="Z58" s="246">
        <v>14</v>
      </c>
      <c r="AA58" s="246" t="s">
        <v>2913</v>
      </c>
      <c r="AB58" s="246">
        <v>32</v>
      </c>
      <c r="AC58" s="104">
        <v>1</v>
      </c>
      <c r="AD58" t="s">
        <v>2180</v>
      </c>
      <c r="AE58" s="105">
        <v>15</v>
      </c>
      <c r="AF58" s="115">
        <v>13</v>
      </c>
      <c r="AG58" s="115" t="s">
        <v>1413</v>
      </c>
      <c r="AH58" s="115">
        <v>158</v>
      </c>
      <c r="AI58" s="233">
        <v>14</v>
      </c>
      <c r="AJ58" s="223" t="s">
        <v>668</v>
      </c>
      <c r="AK58" s="223">
        <v>70</v>
      </c>
      <c r="AL58" s="72">
        <v>14</v>
      </c>
      <c r="AM58" s="229">
        <v>199664</v>
      </c>
      <c r="AN58" s="74">
        <v>140</v>
      </c>
      <c r="AO58" s="104">
        <v>9</v>
      </c>
      <c r="AP58">
        <v>253889</v>
      </c>
      <c r="AQ58" s="105">
        <v>230</v>
      </c>
      <c r="AR58" s="114">
        <v>6</v>
      </c>
      <c r="AS58" s="115">
        <v>196567</v>
      </c>
      <c r="AT58" s="116">
        <v>152</v>
      </c>
      <c r="AU58" s="54">
        <v>6</v>
      </c>
      <c r="AV58" s="14">
        <v>129900</v>
      </c>
      <c r="AW58" s="55">
        <v>114</v>
      </c>
      <c r="AX58" s="72">
        <v>11</v>
      </c>
      <c r="AY58" s="73">
        <v>257309</v>
      </c>
      <c r="AZ58" s="74">
        <v>186</v>
      </c>
      <c r="BA58" s="54">
        <v>4</v>
      </c>
      <c r="BB58" s="14">
        <v>221975</v>
      </c>
      <c r="BC58" s="55">
        <v>65</v>
      </c>
      <c r="BD58" s="72">
        <v>10</v>
      </c>
      <c r="BE58" s="73">
        <v>262298</v>
      </c>
      <c r="BF58" s="74">
        <v>69</v>
      </c>
      <c r="BG58" s="54">
        <v>7</v>
      </c>
      <c r="BH58" s="14">
        <v>182129</v>
      </c>
      <c r="BI58" s="55">
        <v>198</v>
      </c>
      <c r="BJ58" s="72"/>
      <c r="BK58" s="73"/>
      <c r="BL58" s="74"/>
      <c r="BM58" s="104"/>
      <c r="BO58" s="105"/>
      <c r="BP58" s="114"/>
      <c r="BQ58" s="115"/>
      <c r="BR58" s="116"/>
      <c r="BS58" s="104"/>
      <c r="BU58" s="105"/>
      <c r="BV58" s="114"/>
      <c r="BW58" s="115"/>
      <c r="BX58" s="116"/>
      <c r="BY58" s="54"/>
      <c r="CA58" s="55"/>
    </row>
    <row r="59" spans="1:79" x14ac:dyDescent="0.4">
      <c r="A59" t="s">
        <v>218</v>
      </c>
      <c r="B59" s="341">
        <v>0</v>
      </c>
      <c r="C59" s="342" t="s">
        <v>262</v>
      </c>
      <c r="D59" s="343">
        <v>0</v>
      </c>
      <c r="E59" s="393">
        <v>1</v>
      </c>
      <c r="F59" s="394" t="s">
        <v>1351</v>
      </c>
      <c r="G59" s="395">
        <v>15</v>
      </c>
      <c r="H59" s="341">
        <v>0</v>
      </c>
      <c r="I59" s="342" t="s">
        <v>262</v>
      </c>
      <c r="J59" s="343">
        <v>0</v>
      </c>
      <c r="K59" s="104">
        <v>0</v>
      </c>
      <c r="L59" t="s">
        <v>262</v>
      </c>
      <c r="M59" s="105">
        <v>0</v>
      </c>
      <c r="N59" s="341">
        <v>1</v>
      </c>
      <c r="O59" s="342" t="s">
        <v>5927</v>
      </c>
      <c r="P59" s="343">
        <v>9</v>
      </c>
      <c r="Q59" s="462">
        <v>0</v>
      </c>
      <c r="R59" s="371" t="s">
        <v>262</v>
      </c>
      <c r="S59" s="371">
        <v>0</v>
      </c>
      <c r="T59" s="342">
        <v>3</v>
      </c>
      <c r="U59" s="342" t="s">
        <v>4443</v>
      </c>
      <c r="V59" s="343">
        <v>94</v>
      </c>
      <c r="W59" s="104">
        <v>3</v>
      </c>
      <c r="X59" t="s">
        <v>3690</v>
      </c>
      <c r="Y59" s="105">
        <v>15</v>
      </c>
      <c r="Z59" s="246">
        <v>0</v>
      </c>
      <c r="AA59" s="246" t="s">
        <v>262</v>
      </c>
      <c r="AB59" s="246">
        <v>0</v>
      </c>
      <c r="AC59" s="104">
        <v>2</v>
      </c>
      <c r="AD59" t="s">
        <v>2181</v>
      </c>
      <c r="AE59" s="105">
        <v>46</v>
      </c>
      <c r="AF59" s="115">
        <v>1</v>
      </c>
      <c r="AG59" s="115" t="s">
        <v>1414</v>
      </c>
      <c r="AH59" s="115">
        <v>76</v>
      </c>
      <c r="AI59" s="233">
        <v>0</v>
      </c>
      <c r="AJ59" s="223" t="s">
        <v>262</v>
      </c>
      <c r="AK59" s="223">
        <v>0</v>
      </c>
      <c r="AL59" s="72">
        <v>4</v>
      </c>
      <c r="AM59" s="229">
        <v>183100</v>
      </c>
      <c r="AN59" s="74">
        <v>59</v>
      </c>
      <c r="AO59" s="104">
        <v>5</v>
      </c>
      <c r="AP59">
        <v>141080</v>
      </c>
      <c r="AQ59" s="105">
        <v>185</v>
      </c>
      <c r="AR59" s="114">
        <v>0</v>
      </c>
      <c r="AS59" s="115"/>
      <c r="AT59" s="116"/>
      <c r="AU59" s="54">
        <v>2</v>
      </c>
      <c r="AV59" s="14">
        <v>102450</v>
      </c>
      <c r="AW59" s="55">
        <v>78</v>
      </c>
      <c r="AX59" s="72">
        <v>1</v>
      </c>
      <c r="AY59" s="73">
        <v>126000</v>
      </c>
      <c r="AZ59" s="74">
        <v>242</v>
      </c>
      <c r="BA59" s="54">
        <v>1</v>
      </c>
      <c r="BB59" s="14">
        <v>90000</v>
      </c>
      <c r="BC59" s="55">
        <v>7</v>
      </c>
      <c r="BD59" s="72">
        <v>0</v>
      </c>
      <c r="BE59" s="73"/>
      <c r="BF59" s="74"/>
      <c r="BG59" s="54">
        <v>0</v>
      </c>
      <c r="BI59" s="55"/>
      <c r="BJ59" s="72"/>
      <c r="BK59" s="73"/>
      <c r="BL59" s="74"/>
      <c r="BM59" s="104"/>
      <c r="BO59" s="105"/>
      <c r="BP59" s="114"/>
      <c r="BQ59" s="115"/>
      <c r="BR59" s="116"/>
      <c r="BS59" s="104"/>
      <c r="BU59" s="105"/>
      <c r="BV59" s="114"/>
      <c r="BW59" s="115"/>
      <c r="BX59" s="116"/>
      <c r="BY59" s="54"/>
      <c r="CA59" s="55"/>
    </row>
    <row r="60" spans="1:79" x14ac:dyDescent="0.4">
      <c r="A60" t="s">
        <v>229</v>
      </c>
      <c r="B60" s="341">
        <v>1</v>
      </c>
      <c r="C60" s="342" t="s">
        <v>8694</v>
      </c>
      <c r="D60" s="343">
        <v>3</v>
      </c>
      <c r="E60" s="393">
        <v>1</v>
      </c>
      <c r="F60" s="394" t="s">
        <v>5556</v>
      </c>
      <c r="G60" s="395">
        <v>5</v>
      </c>
      <c r="H60" s="341">
        <v>1</v>
      </c>
      <c r="I60" s="342" t="s">
        <v>7135</v>
      </c>
      <c r="J60" s="343">
        <v>7</v>
      </c>
      <c r="K60" s="104">
        <v>1</v>
      </c>
      <c r="L60" t="s">
        <v>4935</v>
      </c>
      <c r="M60" s="105">
        <v>4</v>
      </c>
      <c r="N60" s="341">
        <v>1</v>
      </c>
      <c r="O60" s="342" t="s">
        <v>5928</v>
      </c>
      <c r="P60" s="343">
        <v>14</v>
      </c>
      <c r="Q60" s="462">
        <v>0</v>
      </c>
      <c r="R60" s="371" t="s">
        <v>262</v>
      </c>
      <c r="S60" s="371">
        <v>0</v>
      </c>
      <c r="T60" s="342">
        <v>2</v>
      </c>
      <c r="U60" s="342" t="s">
        <v>4444</v>
      </c>
      <c r="V60" s="343">
        <v>28</v>
      </c>
      <c r="W60" s="104">
        <v>3</v>
      </c>
      <c r="X60" t="s">
        <v>2069</v>
      </c>
      <c r="Y60" s="105">
        <v>7</v>
      </c>
      <c r="Z60" s="246">
        <v>0</v>
      </c>
      <c r="AA60" s="246" t="s">
        <v>262</v>
      </c>
      <c r="AB60" s="246">
        <v>0</v>
      </c>
      <c r="AC60" s="104">
        <v>0</v>
      </c>
      <c r="AD60" t="s">
        <v>262</v>
      </c>
      <c r="AE60" s="105">
        <v>0</v>
      </c>
      <c r="AF60" s="115">
        <v>1</v>
      </c>
      <c r="AG60" s="115" t="s">
        <v>1038</v>
      </c>
      <c r="AH60" s="115">
        <v>113</v>
      </c>
      <c r="AI60" s="233">
        <v>1</v>
      </c>
      <c r="AJ60" s="223" t="s">
        <v>485</v>
      </c>
      <c r="AK60" s="234">
        <v>65</v>
      </c>
      <c r="AL60" s="73">
        <v>2</v>
      </c>
      <c r="AM60" s="229">
        <v>88000</v>
      </c>
      <c r="AN60" s="74">
        <v>17</v>
      </c>
      <c r="AO60" s="104">
        <v>2</v>
      </c>
      <c r="AP60">
        <v>191750</v>
      </c>
      <c r="AQ60" s="105">
        <v>39</v>
      </c>
      <c r="AR60" s="114">
        <v>1</v>
      </c>
      <c r="AS60" s="115">
        <v>65000</v>
      </c>
      <c r="AT60" s="116">
        <v>165</v>
      </c>
      <c r="AU60" s="54">
        <v>1</v>
      </c>
      <c r="AV60" s="14">
        <v>87500</v>
      </c>
      <c r="AW60" s="55">
        <v>197</v>
      </c>
      <c r="AX60" s="72">
        <v>3</v>
      </c>
      <c r="AY60" s="73">
        <v>155000</v>
      </c>
      <c r="AZ60" s="74">
        <v>54</v>
      </c>
      <c r="BA60" s="54">
        <v>3</v>
      </c>
      <c r="BB60" s="14">
        <v>77967</v>
      </c>
      <c r="BC60" s="55">
        <v>254</v>
      </c>
      <c r="BD60" s="72">
        <v>3</v>
      </c>
      <c r="BE60" s="73">
        <v>191833</v>
      </c>
      <c r="BF60" s="74">
        <v>57</v>
      </c>
      <c r="BG60" s="54">
        <v>1</v>
      </c>
      <c r="BH60" s="14">
        <v>284900</v>
      </c>
      <c r="BI60" s="55">
        <v>67</v>
      </c>
      <c r="BJ60" s="72"/>
      <c r="BK60" s="73"/>
      <c r="BL60" s="74"/>
      <c r="BM60" s="104"/>
      <c r="BO60" s="105"/>
      <c r="BP60" s="114"/>
      <c r="BQ60" s="115"/>
      <c r="BR60" s="116"/>
      <c r="BS60" s="104"/>
      <c r="BU60" s="105"/>
      <c r="BV60" s="114"/>
      <c r="BW60" s="115"/>
      <c r="BX60" s="116"/>
      <c r="BY60" s="54"/>
      <c r="CA60" s="55"/>
    </row>
    <row r="61" spans="1:79" x14ac:dyDescent="0.4">
      <c r="A61" t="s">
        <v>219</v>
      </c>
      <c r="B61" s="341">
        <v>9</v>
      </c>
      <c r="C61" s="342" t="s">
        <v>8695</v>
      </c>
      <c r="D61" s="343">
        <v>31</v>
      </c>
      <c r="E61" s="393">
        <v>7</v>
      </c>
      <c r="F61" s="394" t="s">
        <v>8001</v>
      </c>
      <c r="G61" s="395">
        <v>29</v>
      </c>
      <c r="H61" s="341">
        <v>8</v>
      </c>
      <c r="I61" s="342" t="s">
        <v>7313</v>
      </c>
      <c r="J61" s="343">
        <v>15</v>
      </c>
      <c r="K61" s="104">
        <v>1</v>
      </c>
      <c r="L61" t="s">
        <v>389</v>
      </c>
      <c r="M61" s="105">
        <v>8</v>
      </c>
      <c r="N61" s="341">
        <v>5</v>
      </c>
      <c r="O61" s="342" t="s">
        <v>5929</v>
      </c>
      <c r="P61" s="343">
        <v>15</v>
      </c>
      <c r="Q61" s="462">
        <v>5</v>
      </c>
      <c r="R61" s="371" t="s">
        <v>5191</v>
      </c>
      <c r="S61" s="371">
        <v>10</v>
      </c>
      <c r="T61" s="342">
        <v>7</v>
      </c>
      <c r="U61" s="342" t="s">
        <v>4445</v>
      </c>
      <c r="V61" s="343">
        <v>22</v>
      </c>
      <c r="W61" s="104">
        <v>9</v>
      </c>
      <c r="X61" t="s">
        <v>3691</v>
      </c>
      <c r="Y61" s="105">
        <v>26</v>
      </c>
      <c r="Z61" s="246">
        <v>2</v>
      </c>
      <c r="AA61" s="246" t="s">
        <v>2914</v>
      </c>
      <c r="AB61" s="246">
        <v>6</v>
      </c>
      <c r="AC61" s="104">
        <v>0</v>
      </c>
      <c r="AD61" t="s">
        <v>262</v>
      </c>
      <c r="AE61" s="105">
        <v>0</v>
      </c>
      <c r="AF61" s="115">
        <v>6</v>
      </c>
      <c r="AG61" s="115" t="s">
        <v>1415</v>
      </c>
      <c r="AH61" s="115">
        <v>56</v>
      </c>
      <c r="AI61" s="233">
        <v>8</v>
      </c>
      <c r="AJ61" s="223" t="s">
        <v>669</v>
      </c>
      <c r="AK61" s="234">
        <v>97</v>
      </c>
      <c r="AL61" s="73">
        <v>3</v>
      </c>
      <c r="AM61" s="229">
        <v>141000</v>
      </c>
      <c r="AN61" s="74">
        <v>74</v>
      </c>
      <c r="AO61" s="104">
        <v>10</v>
      </c>
      <c r="AP61">
        <v>131358</v>
      </c>
      <c r="AQ61" s="105">
        <v>82</v>
      </c>
      <c r="AR61" s="114">
        <v>5</v>
      </c>
      <c r="AS61" s="115">
        <v>148220</v>
      </c>
      <c r="AT61" s="116">
        <v>57</v>
      </c>
      <c r="AU61" s="54">
        <v>5</v>
      </c>
      <c r="AV61" s="14">
        <v>175560</v>
      </c>
      <c r="AW61" s="55">
        <v>191</v>
      </c>
      <c r="AX61" s="72">
        <v>3</v>
      </c>
      <c r="AY61" s="73">
        <v>128000</v>
      </c>
      <c r="AZ61" s="74">
        <v>51</v>
      </c>
      <c r="BA61" s="54">
        <v>2</v>
      </c>
      <c r="BB61" s="14">
        <v>145200</v>
      </c>
      <c r="BC61" s="55">
        <v>81</v>
      </c>
      <c r="BD61" s="72">
        <v>2</v>
      </c>
      <c r="BE61" s="73">
        <v>142450</v>
      </c>
      <c r="BF61" s="74">
        <v>50</v>
      </c>
      <c r="BG61" s="54">
        <v>4</v>
      </c>
      <c r="BH61" s="14">
        <v>182850</v>
      </c>
      <c r="BI61" s="55">
        <v>44</v>
      </c>
      <c r="BJ61" s="72"/>
      <c r="BK61" s="73"/>
      <c r="BL61" s="74"/>
      <c r="BM61" s="104"/>
      <c r="BO61" s="105"/>
      <c r="BP61" s="114"/>
      <c r="BQ61" s="115"/>
      <c r="BR61" s="116"/>
      <c r="BS61" s="104"/>
      <c r="BU61" s="105"/>
      <c r="BV61" s="114"/>
      <c r="BW61" s="115"/>
      <c r="BX61" s="116"/>
      <c r="BY61" s="54"/>
      <c r="CA61" s="55"/>
    </row>
    <row r="62" spans="1:79" x14ac:dyDescent="0.4">
      <c r="A62" t="s">
        <v>220</v>
      </c>
      <c r="B62" s="341">
        <v>15</v>
      </c>
      <c r="C62" s="342" t="s">
        <v>8696</v>
      </c>
      <c r="D62" s="343">
        <v>59</v>
      </c>
      <c r="E62" s="393">
        <v>22</v>
      </c>
      <c r="F62" s="394" t="s">
        <v>8002</v>
      </c>
      <c r="G62" s="395">
        <v>11</v>
      </c>
      <c r="H62" s="341">
        <v>12</v>
      </c>
      <c r="I62" s="342" t="s">
        <v>7314</v>
      </c>
      <c r="J62" s="343">
        <v>27</v>
      </c>
      <c r="K62" s="104">
        <v>16</v>
      </c>
      <c r="L62" t="s">
        <v>6630</v>
      </c>
      <c r="M62" s="105">
        <v>24</v>
      </c>
      <c r="N62" s="341">
        <v>13</v>
      </c>
      <c r="O62" s="342" t="s">
        <v>5930</v>
      </c>
      <c r="P62" s="343">
        <v>21</v>
      </c>
      <c r="Q62" s="462">
        <v>26</v>
      </c>
      <c r="R62" s="371" t="s">
        <v>5192</v>
      </c>
      <c r="S62" s="371">
        <v>34</v>
      </c>
      <c r="T62" s="342">
        <v>13</v>
      </c>
      <c r="U62" s="342" t="s">
        <v>4446</v>
      </c>
      <c r="V62" s="343">
        <v>84</v>
      </c>
      <c r="W62" s="104">
        <v>19</v>
      </c>
      <c r="X62" t="s">
        <v>3692</v>
      </c>
      <c r="Y62" s="105">
        <v>26</v>
      </c>
      <c r="Z62" s="246">
        <v>20</v>
      </c>
      <c r="AA62" s="246" t="s">
        <v>2915</v>
      </c>
      <c r="AB62" s="246">
        <v>46</v>
      </c>
      <c r="AC62" s="104">
        <v>3</v>
      </c>
      <c r="AD62" t="s">
        <v>2182</v>
      </c>
      <c r="AE62" s="105">
        <v>42</v>
      </c>
      <c r="AF62" s="115">
        <v>24</v>
      </c>
      <c r="AG62" s="115" t="s">
        <v>1416</v>
      </c>
      <c r="AH62" s="115">
        <v>69</v>
      </c>
      <c r="AI62" s="233">
        <v>24</v>
      </c>
      <c r="AJ62" s="223" t="s">
        <v>670</v>
      </c>
      <c r="AK62" s="234">
        <v>151</v>
      </c>
      <c r="AL62" s="73">
        <v>20</v>
      </c>
      <c r="AM62" s="229">
        <v>105525</v>
      </c>
      <c r="AN62" s="74">
        <v>143</v>
      </c>
      <c r="AO62" s="104">
        <v>16</v>
      </c>
      <c r="AP62">
        <v>115512</v>
      </c>
      <c r="AQ62" s="105">
        <v>105</v>
      </c>
      <c r="AR62" s="114">
        <v>11</v>
      </c>
      <c r="AS62" s="115">
        <v>122645</v>
      </c>
      <c r="AT62" s="116">
        <v>138</v>
      </c>
      <c r="AU62" s="54">
        <v>11</v>
      </c>
      <c r="AV62" s="14">
        <v>157818</v>
      </c>
      <c r="AW62" s="55">
        <v>158</v>
      </c>
      <c r="AX62" s="72">
        <v>11</v>
      </c>
      <c r="AY62" s="73">
        <v>163900</v>
      </c>
      <c r="AZ62" s="74">
        <v>148</v>
      </c>
      <c r="BA62" s="54">
        <v>15</v>
      </c>
      <c r="BB62" s="14">
        <v>120193</v>
      </c>
      <c r="BC62" s="55">
        <v>93</v>
      </c>
      <c r="BD62" s="72">
        <v>12</v>
      </c>
      <c r="BE62" s="73">
        <v>127600</v>
      </c>
      <c r="BF62" s="74">
        <v>141</v>
      </c>
      <c r="BG62" s="54">
        <v>19</v>
      </c>
      <c r="BH62" s="14">
        <v>136521</v>
      </c>
      <c r="BI62" s="55">
        <v>51</v>
      </c>
      <c r="BJ62" s="72"/>
      <c r="BK62" s="73"/>
      <c r="BL62" s="74"/>
      <c r="BM62" s="104"/>
      <c r="BO62" s="105"/>
      <c r="BP62" s="114"/>
      <c r="BQ62" s="115"/>
      <c r="BR62" s="116"/>
      <c r="BS62" s="104"/>
      <c r="BU62" s="105"/>
      <c r="BV62" s="114"/>
      <c r="BW62" s="115"/>
      <c r="BX62" s="116"/>
      <c r="BY62" s="54"/>
      <c r="CA62" s="55"/>
    </row>
    <row r="63" spans="1:79" x14ac:dyDescent="0.4">
      <c r="A63" t="s">
        <v>221</v>
      </c>
      <c r="B63" s="341">
        <v>6</v>
      </c>
      <c r="C63" s="342" t="s">
        <v>8697</v>
      </c>
      <c r="D63" s="343">
        <v>15</v>
      </c>
      <c r="E63" s="393">
        <v>20</v>
      </c>
      <c r="F63" s="394" t="s">
        <v>8003</v>
      </c>
      <c r="G63" s="395">
        <v>19</v>
      </c>
      <c r="H63" s="341">
        <v>14</v>
      </c>
      <c r="I63" s="342" t="s">
        <v>7315</v>
      </c>
      <c r="J63" s="343">
        <v>19</v>
      </c>
      <c r="K63" s="104">
        <v>20</v>
      </c>
      <c r="L63" t="s">
        <v>6631</v>
      </c>
      <c r="M63" s="105">
        <v>61</v>
      </c>
      <c r="N63" s="341">
        <v>13</v>
      </c>
      <c r="O63" s="342" t="s">
        <v>5931</v>
      </c>
      <c r="P63" s="343">
        <v>51</v>
      </c>
      <c r="Q63" s="462">
        <v>10</v>
      </c>
      <c r="R63" s="371" t="s">
        <v>5193</v>
      </c>
      <c r="S63" s="371">
        <v>27</v>
      </c>
      <c r="T63" s="342">
        <v>15</v>
      </c>
      <c r="U63" s="342" t="s">
        <v>2675</v>
      </c>
      <c r="V63" s="343">
        <v>43</v>
      </c>
      <c r="W63" s="104">
        <v>16</v>
      </c>
      <c r="X63" t="s">
        <v>3693</v>
      </c>
      <c r="Y63" s="105">
        <v>54</v>
      </c>
      <c r="Z63" s="246">
        <v>15</v>
      </c>
      <c r="AA63" s="246" t="s">
        <v>2916</v>
      </c>
      <c r="AB63" s="246">
        <v>84</v>
      </c>
      <c r="AC63" s="104">
        <v>1</v>
      </c>
      <c r="AD63" t="s">
        <v>2067</v>
      </c>
      <c r="AE63" s="105">
        <v>30</v>
      </c>
      <c r="AF63" s="115">
        <v>10</v>
      </c>
      <c r="AG63" s="115" t="s">
        <v>1417</v>
      </c>
      <c r="AH63" s="115">
        <v>105</v>
      </c>
      <c r="AI63" s="233">
        <v>10</v>
      </c>
      <c r="AJ63" s="223" t="s">
        <v>671</v>
      </c>
      <c r="AK63" s="234">
        <v>74</v>
      </c>
      <c r="AL63" s="73">
        <v>10</v>
      </c>
      <c r="AM63" s="229">
        <v>202940</v>
      </c>
      <c r="AN63" s="74">
        <v>121</v>
      </c>
      <c r="AO63" s="104">
        <v>9</v>
      </c>
      <c r="AP63">
        <v>126644</v>
      </c>
      <c r="AQ63" s="105">
        <v>138</v>
      </c>
      <c r="AR63" s="114">
        <v>8</v>
      </c>
      <c r="AS63" s="115">
        <v>165575</v>
      </c>
      <c r="AT63" s="116">
        <v>63</v>
      </c>
      <c r="AU63" s="54">
        <v>6</v>
      </c>
      <c r="AV63" s="14">
        <v>137000</v>
      </c>
      <c r="AW63" s="55">
        <v>68</v>
      </c>
      <c r="AX63" s="72">
        <v>11</v>
      </c>
      <c r="AY63" s="73">
        <v>226300</v>
      </c>
      <c r="AZ63" s="74">
        <v>194</v>
      </c>
      <c r="BA63" s="54">
        <v>9</v>
      </c>
      <c r="BB63" s="14">
        <v>182167</v>
      </c>
      <c r="BC63" s="55">
        <v>75</v>
      </c>
      <c r="BD63" s="72">
        <v>7</v>
      </c>
      <c r="BE63" s="73">
        <v>158643</v>
      </c>
      <c r="BF63" s="74">
        <v>79</v>
      </c>
      <c r="BG63" s="54">
        <v>14</v>
      </c>
      <c r="BH63" s="14">
        <v>158614</v>
      </c>
      <c r="BI63" s="55">
        <v>35</v>
      </c>
      <c r="BJ63" s="72"/>
      <c r="BK63" s="73"/>
      <c r="BL63" s="74"/>
      <c r="BM63" s="104"/>
      <c r="BO63" s="105"/>
      <c r="BP63" s="114"/>
      <c r="BQ63" s="115"/>
      <c r="BR63" s="116"/>
      <c r="BS63" s="104"/>
      <c r="BU63" s="105"/>
      <c r="BV63" s="114"/>
      <c r="BW63" s="115"/>
      <c r="BX63" s="116"/>
      <c r="BY63" s="54"/>
      <c r="CA63" s="55"/>
    </row>
    <row r="64" spans="1:79" x14ac:dyDescent="0.4">
      <c r="A64" t="s">
        <v>230</v>
      </c>
      <c r="B64" s="341">
        <v>5</v>
      </c>
      <c r="C64" s="342" t="s">
        <v>8698</v>
      </c>
      <c r="D64" s="343">
        <v>42</v>
      </c>
      <c r="E64" s="393">
        <v>4</v>
      </c>
      <c r="F64" s="394" t="s">
        <v>8004</v>
      </c>
      <c r="G64" s="395">
        <v>55</v>
      </c>
      <c r="H64" s="341">
        <v>4</v>
      </c>
      <c r="I64" s="342" t="s">
        <v>7316</v>
      </c>
      <c r="J64" s="343">
        <v>28</v>
      </c>
      <c r="K64" s="104">
        <v>1</v>
      </c>
      <c r="L64" t="s">
        <v>2538</v>
      </c>
      <c r="M64" s="105">
        <v>2</v>
      </c>
      <c r="N64" s="341">
        <v>5</v>
      </c>
      <c r="O64" s="342" t="s">
        <v>5932</v>
      </c>
      <c r="P64" s="343">
        <v>32</v>
      </c>
      <c r="Q64" s="462">
        <v>5</v>
      </c>
      <c r="R64" s="371" t="s">
        <v>5194</v>
      </c>
      <c r="S64" s="371">
        <v>4</v>
      </c>
      <c r="T64" s="342">
        <v>7</v>
      </c>
      <c r="U64" s="342" t="s">
        <v>4447</v>
      </c>
      <c r="V64" s="343">
        <v>34</v>
      </c>
      <c r="W64" s="104">
        <v>4</v>
      </c>
      <c r="X64" t="s">
        <v>3694</v>
      </c>
      <c r="Y64" s="105">
        <v>30</v>
      </c>
      <c r="Z64" s="246">
        <v>12</v>
      </c>
      <c r="AA64" s="246" t="s">
        <v>2917</v>
      </c>
      <c r="AB64" s="246">
        <v>53</v>
      </c>
      <c r="AC64" s="104">
        <v>0</v>
      </c>
      <c r="AD64" t="s">
        <v>262</v>
      </c>
      <c r="AE64" s="105">
        <v>0</v>
      </c>
      <c r="AF64" s="115">
        <v>10</v>
      </c>
      <c r="AG64" s="115" t="s">
        <v>1418</v>
      </c>
      <c r="AH64" s="115">
        <v>113</v>
      </c>
      <c r="AI64" s="233">
        <v>10</v>
      </c>
      <c r="AJ64" s="223" t="s">
        <v>672</v>
      </c>
      <c r="AK64" s="234">
        <v>299</v>
      </c>
      <c r="AL64" s="73">
        <v>2</v>
      </c>
      <c r="AM64" s="229">
        <v>138000</v>
      </c>
      <c r="AN64" s="74">
        <v>21</v>
      </c>
      <c r="AO64" s="104">
        <v>6</v>
      </c>
      <c r="AP64">
        <v>108425</v>
      </c>
      <c r="AQ64" s="105">
        <v>276</v>
      </c>
      <c r="AR64" s="114">
        <v>5</v>
      </c>
      <c r="AS64" s="115">
        <v>100200</v>
      </c>
      <c r="AT64" s="116">
        <v>98</v>
      </c>
      <c r="AU64" s="54">
        <v>7</v>
      </c>
      <c r="AV64" s="14">
        <v>116386</v>
      </c>
      <c r="AW64" s="55">
        <v>194</v>
      </c>
      <c r="AX64" s="72">
        <v>4</v>
      </c>
      <c r="AY64" s="73">
        <v>64025</v>
      </c>
      <c r="AZ64" s="74">
        <v>184</v>
      </c>
      <c r="BA64" s="54">
        <v>5</v>
      </c>
      <c r="BB64" s="14">
        <v>95680</v>
      </c>
      <c r="BC64" s="55">
        <v>78</v>
      </c>
      <c r="BD64" s="72">
        <v>4</v>
      </c>
      <c r="BE64" s="73">
        <v>79850</v>
      </c>
      <c r="BF64" s="74">
        <v>110</v>
      </c>
      <c r="BG64" s="54">
        <v>6</v>
      </c>
      <c r="BH64" s="14">
        <v>128750</v>
      </c>
      <c r="BI64" s="55">
        <v>105</v>
      </c>
      <c r="BJ64" s="72"/>
      <c r="BK64" s="73"/>
      <c r="BL64" s="74"/>
      <c r="BM64" s="104"/>
      <c r="BO64" s="105"/>
      <c r="BP64" s="114"/>
      <c r="BQ64" s="115"/>
      <c r="BR64" s="116"/>
      <c r="BS64" s="104"/>
      <c r="BU64" s="105"/>
      <c r="BV64" s="114"/>
      <c r="BW64" s="115"/>
      <c r="BX64" s="116"/>
      <c r="BY64" s="54"/>
      <c r="CA64" s="55"/>
    </row>
    <row r="65" spans="1:79" x14ac:dyDescent="0.4">
      <c r="A65" t="s">
        <v>222</v>
      </c>
      <c r="B65" s="341">
        <v>1</v>
      </c>
      <c r="C65" s="342" t="s">
        <v>2188</v>
      </c>
      <c r="D65" s="343">
        <v>5</v>
      </c>
      <c r="E65" s="393">
        <v>1</v>
      </c>
      <c r="F65" s="394" t="s">
        <v>8005</v>
      </c>
      <c r="G65" s="395">
        <v>41</v>
      </c>
      <c r="H65" s="341">
        <v>1</v>
      </c>
      <c r="I65" s="342" t="s">
        <v>6978</v>
      </c>
      <c r="J65" s="343">
        <v>8</v>
      </c>
      <c r="K65" s="104">
        <v>3</v>
      </c>
      <c r="L65" t="s">
        <v>6632</v>
      </c>
      <c r="M65" s="105">
        <v>85</v>
      </c>
      <c r="N65" s="341">
        <v>0</v>
      </c>
      <c r="O65" s="342" t="s">
        <v>262</v>
      </c>
      <c r="P65" s="343">
        <v>0</v>
      </c>
      <c r="Q65" s="462">
        <v>3</v>
      </c>
      <c r="R65" s="371" t="s">
        <v>5195</v>
      </c>
      <c r="S65" s="371">
        <v>85</v>
      </c>
      <c r="T65" s="342">
        <v>2</v>
      </c>
      <c r="U65" s="342" t="s">
        <v>4261</v>
      </c>
      <c r="V65" s="343">
        <v>116</v>
      </c>
      <c r="W65" s="104">
        <v>3</v>
      </c>
      <c r="X65" t="s">
        <v>3695</v>
      </c>
      <c r="Y65" s="105">
        <v>29</v>
      </c>
      <c r="Z65" s="246">
        <v>2</v>
      </c>
      <c r="AA65" s="246" t="s">
        <v>2918</v>
      </c>
      <c r="AB65" s="246">
        <v>65</v>
      </c>
      <c r="AC65" s="104">
        <v>1</v>
      </c>
      <c r="AD65" t="s">
        <v>2183</v>
      </c>
      <c r="AE65" s="105">
        <v>99</v>
      </c>
      <c r="AF65" s="115">
        <v>4</v>
      </c>
      <c r="AG65" s="115" t="s">
        <v>1419</v>
      </c>
      <c r="AH65" s="115">
        <v>66</v>
      </c>
      <c r="AI65" s="233">
        <v>2</v>
      </c>
      <c r="AJ65" s="223" t="s">
        <v>673</v>
      </c>
      <c r="AK65" s="234">
        <v>47</v>
      </c>
      <c r="AL65" s="73">
        <v>4</v>
      </c>
      <c r="AM65" s="229">
        <v>79700</v>
      </c>
      <c r="AN65" s="74">
        <v>83</v>
      </c>
      <c r="AO65" s="104">
        <v>0</v>
      </c>
      <c r="AP65">
        <v>0</v>
      </c>
      <c r="AQ65" s="105">
        <v>0</v>
      </c>
      <c r="AR65" s="114">
        <v>2</v>
      </c>
      <c r="AS65" s="115">
        <v>181512</v>
      </c>
      <c r="AT65" s="116">
        <v>85</v>
      </c>
      <c r="AU65" s="54">
        <v>1</v>
      </c>
      <c r="AV65" s="14">
        <v>35000</v>
      </c>
      <c r="AW65" s="55">
        <v>170</v>
      </c>
      <c r="AX65" s="72">
        <v>2</v>
      </c>
      <c r="AY65" s="73">
        <v>250500</v>
      </c>
      <c r="AZ65" s="74">
        <v>173</v>
      </c>
      <c r="BA65" s="54">
        <v>1</v>
      </c>
      <c r="BB65" s="14">
        <v>158900</v>
      </c>
      <c r="BC65" s="55">
        <v>57</v>
      </c>
      <c r="BD65" s="72">
        <v>0</v>
      </c>
      <c r="BE65" s="73"/>
      <c r="BF65" s="74"/>
      <c r="BG65" s="54">
        <v>0</v>
      </c>
      <c r="BI65" s="55"/>
      <c r="BJ65" s="72"/>
      <c r="BK65" s="73"/>
      <c r="BL65" s="74"/>
      <c r="BM65" s="104"/>
      <c r="BO65" s="105"/>
      <c r="BP65" s="114"/>
      <c r="BQ65" s="115"/>
      <c r="BR65" s="116"/>
      <c r="BS65" s="104"/>
      <c r="BU65" s="105"/>
      <c r="BV65" s="114"/>
      <c r="BW65" s="115"/>
      <c r="BX65" s="116"/>
      <c r="BY65" s="54"/>
      <c r="CA65" s="55"/>
    </row>
    <row r="66" spans="1:79" x14ac:dyDescent="0.4">
      <c r="A66" t="s">
        <v>231</v>
      </c>
      <c r="B66" s="341">
        <v>4</v>
      </c>
      <c r="C66" s="342" t="s">
        <v>8699</v>
      </c>
      <c r="D66" s="343">
        <v>10</v>
      </c>
      <c r="E66" s="393">
        <v>1</v>
      </c>
      <c r="F66" s="394" t="s">
        <v>360</v>
      </c>
      <c r="G66" s="395">
        <v>4</v>
      </c>
      <c r="H66" s="341">
        <v>5</v>
      </c>
      <c r="I66" s="342" t="s">
        <v>7317</v>
      </c>
      <c r="J66" s="343">
        <v>7</v>
      </c>
      <c r="K66" s="104">
        <v>2</v>
      </c>
      <c r="L66" t="s">
        <v>4935</v>
      </c>
      <c r="M66" s="105">
        <v>12</v>
      </c>
      <c r="N66" s="341">
        <v>4</v>
      </c>
      <c r="O66" s="342" t="s">
        <v>5933</v>
      </c>
      <c r="P66" s="343">
        <v>2</v>
      </c>
      <c r="Q66" s="462">
        <v>2</v>
      </c>
      <c r="R66" s="371" t="s">
        <v>1046</v>
      </c>
      <c r="S66" s="371">
        <v>41</v>
      </c>
      <c r="T66" s="342">
        <v>6</v>
      </c>
      <c r="U66" s="342" t="s">
        <v>4448</v>
      </c>
      <c r="V66" s="343">
        <v>73</v>
      </c>
      <c r="W66" s="104">
        <v>3</v>
      </c>
      <c r="X66" t="s">
        <v>3696</v>
      </c>
      <c r="Y66" s="105">
        <v>21</v>
      </c>
      <c r="Z66" s="246">
        <v>8</v>
      </c>
      <c r="AA66" s="246" t="s">
        <v>2919</v>
      </c>
      <c r="AB66" s="246">
        <v>49</v>
      </c>
      <c r="AC66" s="104">
        <v>2</v>
      </c>
      <c r="AD66" t="s">
        <v>1206</v>
      </c>
      <c r="AE66" s="105">
        <v>28</v>
      </c>
      <c r="AF66" s="115">
        <v>3</v>
      </c>
      <c r="AG66" s="115" t="s">
        <v>1226</v>
      </c>
      <c r="AH66" s="115">
        <v>81</v>
      </c>
      <c r="AI66" s="233">
        <v>6</v>
      </c>
      <c r="AJ66" s="223" t="s">
        <v>674</v>
      </c>
      <c r="AK66" s="234">
        <v>144</v>
      </c>
      <c r="AL66" s="73">
        <v>3</v>
      </c>
      <c r="AM66" s="229">
        <v>281667</v>
      </c>
      <c r="AN66" s="74">
        <v>239</v>
      </c>
      <c r="AO66" s="104">
        <v>8</v>
      </c>
      <c r="AP66">
        <v>84400</v>
      </c>
      <c r="AQ66" s="105">
        <v>128</v>
      </c>
      <c r="AR66" s="114">
        <v>6</v>
      </c>
      <c r="AS66" s="115">
        <v>112567</v>
      </c>
      <c r="AT66" s="116">
        <v>134</v>
      </c>
      <c r="AU66" s="54">
        <v>7</v>
      </c>
      <c r="AV66" s="14">
        <v>142843</v>
      </c>
      <c r="AW66" s="55">
        <v>164</v>
      </c>
      <c r="AX66" s="72">
        <v>2</v>
      </c>
      <c r="AY66" s="73">
        <v>286000</v>
      </c>
      <c r="AZ66" s="74">
        <v>102</v>
      </c>
      <c r="BA66" s="54">
        <v>2</v>
      </c>
      <c r="BB66" s="14">
        <v>89750</v>
      </c>
      <c r="BC66" s="55">
        <v>49</v>
      </c>
      <c r="BD66" s="72">
        <v>7</v>
      </c>
      <c r="BE66" s="73">
        <v>94571</v>
      </c>
      <c r="BF66" s="74">
        <v>89</v>
      </c>
      <c r="BG66" s="54">
        <v>4</v>
      </c>
      <c r="BH66" s="14">
        <v>111425</v>
      </c>
      <c r="BI66" s="55">
        <v>94</v>
      </c>
      <c r="BJ66" s="72"/>
      <c r="BK66" s="73"/>
      <c r="BL66" s="74"/>
      <c r="BM66" s="104"/>
      <c r="BO66" s="105"/>
      <c r="BP66" s="114"/>
      <c r="BQ66" s="115"/>
      <c r="BR66" s="116"/>
      <c r="BS66" s="104"/>
      <c r="BU66" s="105"/>
      <c r="BV66" s="114"/>
      <c r="BW66" s="115"/>
      <c r="BX66" s="116"/>
      <c r="BY66" s="54"/>
      <c r="CA66" s="55"/>
    </row>
    <row r="67" spans="1:79" x14ac:dyDescent="0.4">
      <c r="A67" t="s">
        <v>223</v>
      </c>
      <c r="B67" s="341">
        <v>9</v>
      </c>
      <c r="C67" s="342" t="s">
        <v>8700</v>
      </c>
      <c r="D67" s="343">
        <v>6</v>
      </c>
      <c r="E67" s="393">
        <v>15</v>
      </c>
      <c r="F67" s="394" t="s">
        <v>8006</v>
      </c>
      <c r="G67" s="395">
        <v>54</v>
      </c>
      <c r="H67" s="341">
        <v>13</v>
      </c>
      <c r="I67" s="342" t="s">
        <v>7318</v>
      </c>
      <c r="J67" s="343">
        <v>54</v>
      </c>
      <c r="K67" s="104">
        <v>13</v>
      </c>
      <c r="L67" t="s">
        <v>6633</v>
      </c>
      <c r="M67" s="105">
        <v>38</v>
      </c>
      <c r="N67" s="341">
        <v>11</v>
      </c>
      <c r="O67" s="342" t="s">
        <v>5934</v>
      </c>
      <c r="P67" s="343">
        <v>28</v>
      </c>
      <c r="Q67" s="462">
        <v>17</v>
      </c>
      <c r="R67" s="371" t="s">
        <v>5196</v>
      </c>
      <c r="S67" s="371">
        <v>17</v>
      </c>
      <c r="T67" s="342">
        <v>10</v>
      </c>
      <c r="U67" s="342" t="s">
        <v>4449</v>
      </c>
      <c r="V67" s="343">
        <v>68</v>
      </c>
      <c r="W67" s="104">
        <v>9</v>
      </c>
      <c r="X67" t="s">
        <v>3697</v>
      </c>
      <c r="Y67" s="105">
        <v>41</v>
      </c>
      <c r="Z67" s="246">
        <v>16</v>
      </c>
      <c r="AA67" s="246" t="s">
        <v>2920</v>
      </c>
      <c r="AB67" s="246">
        <v>47</v>
      </c>
      <c r="AC67" s="104">
        <v>5</v>
      </c>
      <c r="AD67" t="s">
        <v>2184</v>
      </c>
      <c r="AE67" s="105">
        <v>183</v>
      </c>
      <c r="AF67" s="115">
        <v>10</v>
      </c>
      <c r="AG67" s="115" t="s">
        <v>1420</v>
      </c>
      <c r="AH67" s="115">
        <v>163</v>
      </c>
      <c r="AI67" s="233">
        <v>5</v>
      </c>
      <c r="AJ67" s="223" t="s">
        <v>491</v>
      </c>
      <c r="AK67" s="234">
        <v>127</v>
      </c>
      <c r="AL67" s="73">
        <v>3</v>
      </c>
      <c r="AM67" s="229">
        <v>132333</v>
      </c>
      <c r="AN67" s="74">
        <v>27</v>
      </c>
      <c r="AO67" s="104">
        <v>10</v>
      </c>
      <c r="AP67">
        <v>210078</v>
      </c>
      <c r="AQ67" s="105">
        <v>134</v>
      </c>
      <c r="AR67" s="114">
        <v>9</v>
      </c>
      <c r="AS67" s="115">
        <v>239711</v>
      </c>
      <c r="AT67" s="116">
        <v>264</v>
      </c>
      <c r="AU67" s="54">
        <v>3</v>
      </c>
      <c r="AV67" s="14">
        <v>97167</v>
      </c>
      <c r="AW67" s="55">
        <v>11</v>
      </c>
      <c r="AX67" s="72">
        <v>5</v>
      </c>
      <c r="AY67" s="73">
        <v>167680</v>
      </c>
      <c r="AZ67" s="74">
        <v>124</v>
      </c>
      <c r="BA67" s="54">
        <v>8</v>
      </c>
      <c r="BB67" s="14">
        <v>97412</v>
      </c>
      <c r="BC67" s="55">
        <v>94</v>
      </c>
      <c r="BD67" s="72">
        <v>5</v>
      </c>
      <c r="BE67" s="73">
        <v>271620</v>
      </c>
      <c r="BF67" s="74">
        <v>170</v>
      </c>
      <c r="BG67" s="54">
        <v>14</v>
      </c>
      <c r="BH67" s="14">
        <v>229193</v>
      </c>
      <c r="BI67" s="55">
        <v>96</v>
      </c>
      <c r="BJ67" s="72"/>
      <c r="BK67" s="73"/>
      <c r="BL67" s="74"/>
      <c r="BM67" s="104"/>
      <c r="BO67" s="105"/>
      <c r="BP67" s="114"/>
      <c r="BQ67" s="115"/>
      <c r="BR67" s="116"/>
      <c r="BS67" s="104"/>
      <c r="BU67" s="105"/>
      <c r="BV67" s="114"/>
      <c r="BW67" s="115"/>
      <c r="BX67" s="116"/>
      <c r="BY67" s="54"/>
      <c r="CA67" s="55"/>
    </row>
    <row r="68" spans="1:79" x14ac:dyDescent="0.4">
      <c r="A68" t="s">
        <v>224</v>
      </c>
      <c r="B68" s="341">
        <v>2</v>
      </c>
      <c r="C68" s="342" t="s">
        <v>8523</v>
      </c>
      <c r="D68" s="343">
        <v>151</v>
      </c>
      <c r="E68" s="393">
        <v>1</v>
      </c>
      <c r="F68" s="394" t="s">
        <v>355</v>
      </c>
      <c r="G68" s="395">
        <v>3</v>
      </c>
      <c r="H68" s="341">
        <v>2</v>
      </c>
      <c r="I68" s="342" t="s">
        <v>7319</v>
      </c>
      <c r="J68" s="343">
        <v>8</v>
      </c>
      <c r="K68" s="104">
        <v>2</v>
      </c>
      <c r="L68" t="s">
        <v>6461</v>
      </c>
      <c r="M68" s="105">
        <v>17</v>
      </c>
      <c r="N68" s="341">
        <v>1</v>
      </c>
      <c r="O68" s="342" t="s">
        <v>4321</v>
      </c>
      <c r="P68" s="343">
        <v>6</v>
      </c>
      <c r="Q68" s="462">
        <v>1</v>
      </c>
      <c r="R68" s="371" t="s">
        <v>360</v>
      </c>
      <c r="S68" s="371">
        <v>153</v>
      </c>
      <c r="T68" s="342">
        <v>3</v>
      </c>
      <c r="U68" s="342" t="s">
        <v>4450</v>
      </c>
      <c r="V68" s="343">
        <v>164</v>
      </c>
      <c r="W68" s="104">
        <v>3</v>
      </c>
      <c r="X68" t="s">
        <v>3698</v>
      </c>
      <c r="Y68" s="105">
        <v>107</v>
      </c>
      <c r="Z68" s="246">
        <v>2</v>
      </c>
      <c r="AA68" s="246" t="s">
        <v>2921</v>
      </c>
      <c r="AB68" s="246">
        <v>110</v>
      </c>
      <c r="AC68" s="104">
        <v>0</v>
      </c>
      <c r="AD68" t="s">
        <v>262</v>
      </c>
      <c r="AE68" s="105">
        <v>0</v>
      </c>
      <c r="AF68" s="115">
        <v>2</v>
      </c>
      <c r="AG68" s="115" t="s">
        <v>1421</v>
      </c>
      <c r="AH68" s="115">
        <v>180</v>
      </c>
      <c r="AI68" s="233">
        <v>2</v>
      </c>
      <c r="AJ68" s="223" t="s">
        <v>675</v>
      </c>
      <c r="AK68" s="234">
        <v>51</v>
      </c>
      <c r="AL68" s="73">
        <v>1</v>
      </c>
      <c r="AM68" s="229">
        <v>275000</v>
      </c>
      <c r="AN68" s="74">
        <v>261</v>
      </c>
      <c r="AO68" s="104">
        <v>0</v>
      </c>
      <c r="AP68">
        <v>0</v>
      </c>
      <c r="AQ68" s="105">
        <v>0</v>
      </c>
      <c r="AR68" s="114">
        <v>3</v>
      </c>
      <c r="AS68" s="115">
        <v>137300</v>
      </c>
      <c r="AT68" s="116">
        <v>138</v>
      </c>
      <c r="AU68" s="54">
        <v>1</v>
      </c>
      <c r="AV68" s="14">
        <v>315000</v>
      </c>
      <c r="AW68" s="55">
        <v>51</v>
      </c>
      <c r="AX68" s="72">
        <v>2</v>
      </c>
      <c r="AY68" s="73">
        <v>172595</v>
      </c>
      <c r="AZ68" s="74">
        <v>121</v>
      </c>
      <c r="BA68" s="54">
        <v>2</v>
      </c>
      <c r="BB68" s="14">
        <v>184750</v>
      </c>
      <c r="BC68" s="55">
        <v>67</v>
      </c>
      <c r="BD68" s="72">
        <v>0</v>
      </c>
      <c r="BE68" s="73"/>
      <c r="BF68" s="74"/>
      <c r="BG68" s="54">
        <v>0</v>
      </c>
      <c r="BI68" s="55"/>
      <c r="BJ68" s="72"/>
      <c r="BK68" s="73"/>
      <c r="BL68" s="74"/>
      <c r="BM68" s="104"/>
      <c r="BO68" s="105"/>
      <c r="BP68" s="114"/>
      <c r="BQ68" s="115"/>
      <c r="BR68" s="116"/>
      <c r="BS68" s="104"/>
      <c r="BU68" s="105"/>
      <c r="BV68" s="114"/>
      <c r="BW68" s="115"/>
      <c r="BX68" s="116"/>
      <c r="BY68" s="54"/>
      <c r="CA68" s="55"/>
    </row>
    <row r="69" spans="1:79" x14ac:dyDescent="0.4">
      <c r="A69" t="s">
        <v>225</v>
      </c>
      <c r="B69" s="341">
        <v>120</v>
      </c>
      <c r="C69" s="342" t="s">
        <v>8701</v>
      </c>
      <c r="D69" s="343">
        <v>28</v>
      </c>
      <c r="E69" s="393">
        <v>98</v>
      </c>
      <c r="F69" s="394" t="s">
        <v>8007</v>
      </c>
      <c r="G69" s="395">
        <v>31</v>
      </c>
      <c r="H69" s="341">
        <v>118</v>
      </c>
      <c r="I69" s="342" t="s">
        <v>7320</v>
      </c>
      <c r="J69" s="343">
        <v>26</v>
      </c>
      <c r="K69" s="104">
        <v>107</v>
      </c>
      <c r="L69" t="s">
        <v>6634</v>
      </c>
      <c r="M69" s="105">
        <v>20</v>
      </c>
      <c r="N69" s="341">
        <v>140</v>
      </c>
      <c r="O69" s="342" t="s">
        <v>5935</v>
      </c>
      <c r="P69" s="343">
        <v>29</v>
      </c>
      <c r="Q69" s="462">
        <v>137</v>
      </c>
      <c r="R69" s="371" t="s">
        <v>5197</v>
      </c>
      <c r="S69" s="371">
        <v>19</v>
      </c>
      <c r="T69" s="342">
        <v>111</v>
      </c>
      <c r="U69" s="342" t="s">
        <v>4451</v>
      </c>
      <c r="V69" s="343">
        <v>51</v>
      </c>
      <c r="W69" s="104">
        <v>141</v>
      </c>
      <c r="X69" t="s">
        <v>3699</v>
      </c>
      <c r="Y69" s="105">
        <v>57</v>
      </c>
      <c r="Z69" s="246">
        <v>164</v>
      </c>
      <c r="AA69" s="246" t="s">
        <v>2922</v>
      </c>
      <c r="AB69" s="246">
        <v>78</v>
      </c>
      <c r="AC69" s="104">
        <v>18</v>
      </c>
      <c r="AD69" t="s">
        <v>2185</v>
      </c>
      <c r="AE69" s="105">
        <v>80</v>
      </c>
      <c r="AF69" s="115">
        <v>135</v>
      </c>
      <c r="AG69" s="115" t="s">
        <v>1422</v>
      </c>
      <c r="AH69" s="115">
        <v>111</v>
      </c>
      <c r="AI69" s="233">
        <v>153</v>
      </c>
      <c r="AJ69" s="223" t="s">
        <v>676</v>
      </c>
      <c r="AK69" s="234">
        <v>132</v>
      </c>
      <c r="AL69" s="73">
        <v>123</v>
      </c>
      <c r="AM69" s="229">
        <v>80311</v>
      </c>
      <c r="AN69" s="74">
        <v>138</v>
      </c>
      <c r="AO69" s="104">
        <v>109</v>
      </c>
      <c r="AP69">
        <v>82128</v>
      </c>
      <c r="AQ69" s="105">
        <v>148</v>
      </c>
      <c r="AR69" s="114">
        <v>93</v>
      </c>
      <c r="AS69" s="115">
        <v>94001</v>
      </c>
      <c r="AT69" s="116">
        <v>122</v>
      </c>
      <c r="AU69" s="54">
        <v>84</v>
      </c>
      <c r="AV69" s="14">
        <v>69621</v>
      </c>
      <c r="AW69" s="55">
        <v>144</v>
      </c>
      <c r="AX69" s="72">
        <v>91</v>
      </c>
      <c r="AY69" s="73">
        <v>88326</v>
      </c>
      <c r="AZ69" s="74">
        <v>111</v>
      </c>
      <c r="BA69" s="54">
        <v>99</v>
      </c>
      <c r="BB69" s="14">
        <v>77843</v>
      </c>
      <c r="BC69" s="55">
        <v>110</v>
      </c>
      <c r="BD69" s="72">
        <v>121</v>
      </c>
      <c r="BE69" s="73">
        <v>91090</v>
      </c>
      <c r="BF69" s="74">
        <v>127</v>
      </c>
      <c r="BG69" s="54">
        <v>148</v>
      </c>
      <c r="BH69" s="14">
        <v>98257</v>
      </c>
      <c r="BI69" s="55">
        <v>132</v>
      </c>
      <c r="BJ69" s="72"/>
      <c r="BK69" s="73"/>
      <c r="BL69" s="74"/>
      <c r="BM69" s="104"/>
      <c r="BO69" s="105"/>
      <c r="BP69" s="114"/>
      <c r="BQ69" s="115"/>
      <c r="BR69" s="116"/>
      <c r="BS69" s="104"/>
      <c r="BU69" s="105"/>
      <c r="BV69" s="114"/>
      <c r="BW69" s="115"/>
      <c r="BX69" s="116"/>
      <c r="BY69" s="54"/>
      <c r="CA69" s="55"/>
    </row>
    <row r="70" spans="1:79" x14ac:dyDescent="0.4">
      <c r="A70" t="s">
        <v>232</v>
      </c>
      <c r="B70" s="341">
        <v>4</v>
      </c>
      <c r="C70" s="342" t="s">
        <v>7321</v>
      </c>
      <c r="D70" s="343">
        <v>5</v>
      </c>
      <c r="E70" s="393">
        <v>9</v>
      </c>
      <c r="F70" s="394" t="s">
        <v>8008</v>
      </c>
      <c r="G70" s="395">
        <v>72</v>
      </c>
      <c r="H70" s="341">
        <v>6</v>
      </c>
      <c r="I70" s="342" t="s">
        <v>7321</v>
      </c>
      <c r="J70" s="343">
        <v>65</v>
      </c>
      <c r="K70" s="104">
        <v>4</v>
      </c>
      <c r="L70" t="s">
        <v>3263</v>
      </c>
      <c r="M70" s="105">
        <v>27</v>
      </c>
      <c r="N70" s="341">
        <v>9</v>
      </c>
      <c r="O70" s="342" t="s">
        <v>5936</v>
      </c>
      <c r="P70" s="343">
        <v>33</v>
      </c>
      <c r="Q70" s="462">
        <v>12</v>
      </c>
      <c r="R70" s="371" t="s">
        <v>5198</v>
      </c>
      <c r="S70" s="371">
        <v>23</v>
      </c>
      <c r="T70" s="342">
        <v>11</v>
      </c>
      <c r="U70" s="342" t="s">
        <v>4452</v>
      </c>
      <c r="V70" s="343">
        <v>68</v>
      </c>
      <c r="W70" s="104">
        <v>12</v>
      </c>
      <c r="X70" t="s">
        <v>3700</v>
      </c>
      <c r="Y70" s="105">
        <v>89</v>
      </c>
      <c r="Z70" s="246">
        <v>10</v>
      </c>
      <c r="AA70" s="246" t="s">
        <v>2923</v>
      </c>
      <c r="AB70" s="246">
        <v>54</v>
      </c>
      <c r="AC70" s="104">
        <v>2</v>
      </c>
      <c r="AD70" t="s">
        <v>2186</v>
      </c>
      <c r="AE70" s="105">
        <v>126</v>
      </c>
      <c r="AF70" s="115">
        <v>13</v>
      </c>
      <c r="AG70" s="115" t="s">
        <v>1423</v>
      </c>
      <c r="AH70" s="115">
        <v>151</v>
      </c>
      <c r="AI70" s="233">
        <v>11</v>
      </c>
      <c r="AJ70" s="223" t="s">
        <v>677</v>
      </c>
      <c r="AK70" s="234">
        <v>137</v>
      </c>
      <c r="AL70" s="73">
        <v>9</v>
      </c>
      <c r="AM70" s="229">
        <v>159433</v>
      </c>
      <c r="AN70" s="74">
        <v>83</v>
      </c>
      <c r="AO70" s="104">
        <v>7</v>
      </c>
      <c r="AP70">
        <v>175136</v>
      </c>
      <c r="AQ70" s="105">
        <v>150</v>
      </c>
      <c r="AR70" s="114">
        <v>2</v>
      </c>
      <c r="AS70" s="115">
        <v>121750</v>
      </c>
      <c r="AT70" s="116">
        <v>143</v>
      </c>
      <c r="AU70" s="54">
        <v>5</v>
      </c>
      <c r="AV70" s="14">
        <v>90080</v>
      </c>
      <c r="AW70" s="55">
        <v>231</v>
      </c>
      <c r="AX70" s="72">
        <v>5</v>
      </c>
      <c r="AY70" s="73">
        <v>115380</v>
      </c>
      <c r="AZ70" s="74">
        <v>105</v>
      </c>
      <c r="BA70" s="54">
        <v>12</v>
      </c>
      <c r="BB70" s="14">
        <v>117754</v>
      </c>
      <c r="BC70" s="55">
        <v>189</v>
      </c>
      <c r="BD70" s="72">
        <v>10</v>
      </c>
      <c r="BE70" s="73">
        <v>143790</v>
      </c>
      <c r="BF70" s="74">
        <v>112</v>
      </c>
      <c r="BG70" s="54">
        <v>15</v>
      </c>
      <c r="BH70" s="14">
        <v>124879</v>
      </c>
      <c r="BI70" s="55">
        <v>95</v>
      </c>
      <c r="BJ70" s="72"/>
      <c r="BK70" s="73"/>
      <c r="BL70" s="74"/>
      <c r="BM70" s="104"/>
      <c r="BO70" s="105"/>
      <c r="BP70" s="114"/>
      <c r="BQ70" s="115"/>
      <c r="BR70" s="116"/>
      <c r="BS70" s="104"/>
      <c r="BU70" s="105"/>
      <c r="BV70" s="114"/>
      <c r="BW70" s="115"/>
      <c r="BX70" s="116"/>
      <c r="BY70" s="54"/>
      <c r="CA70" s="55"/>
    </row>
    <row r="71" spans="1:79" x14ac:dyDescent="0.4">
      <c r="A71" t="s">
        <v>233</v>
      </c>
      <c r="B71" s="341">
        <v>4</v>
      </c>
      <c r="C71" s="342" t="s">
        <v>6781</v>
      </c>
      <c r="D71" s="343">
        <v>31</v>
      </c>
      <c r="E71" s="393">
        <v>4</v>
      </c>
      <c r="F71" s="394" t="s">
        <v>8009</v>
      </c>
      <c r="G71" s="395">
        <v>84</v>
      </c>
      <c r="H71" s="341">
        <v>3</v>
      </c>
      <c r="I71" s="342" t="s">
        <v>3103</v>
      </c>
      <c r="J71" s="343">
        <v>6</v>
      </c>
      <c r="K71" s="104">
        <v>1</v>
      </c>
      <c r="L71" t="s">
        <v>6269</v>
      </c>
      <c r="M71" s="105">
        <v>34</v>
      </c>
      <c r="N71" s="341">
        <v>6</v>
      </c>
      <c r="O71" s="342" t="s">
        <v>5937</v>
      </c>
      <c r="P71" s="343">
        <v>17</v>
      </c>
      <c r="Q71" s="462">
        <v>9</v>
      </c>
      <c r="R71" s="371" t="s">
        <v>5199</v>
      </c>
      <c r="S71" s="371">
        <v>8</v>
      </c>
      <c r="T71" s="342">
        <v>8</v>
      </c>
      <c r="U71" s="342" t="s">
        <v>4453</v>
      </c>
      <c r="V71" s="343">
        <v>49</v>
      </c>
      <c r="W71" s="104">
        <v>8</v>
      </c>
      <c r="X71" t="s">
        <v>3701</v>
      </c>
      <c r="Y71" s="105">
        <v>77</v>
      </c>
      <c r="Z71" s="246">
        <v>6</v>
      </c>
      <c r="AA71" s="246" t="s">
        <v>2924</v>
      </c>
      <c r="AB71" s="246">
        <v>17</v>
      </c>
      <c r="AC71" s="104">
        <v>0</v>
      </c>
      <c r="AD71" t="s">
        <v>262</v>
      </c>
      <c r="AE71" s="105">
        <v>0</v>
      </c>
      <c r="AF71" s="115">
        <v>6</v>
      </c>
      <c r="AG71" s="115" t="s">
        <v>1424</v>
      </c>
      <c r="AH71" s="115">
        <v>111</v>
      </c>
      <c r="AI71" s="233">
        <v>7</v>
      </c>
      <c r="AJ71" s="223" t="s">
        <v>678</v>
      </c>
      <c r="AK71" s="234">
        <v>62</v>
      </c>
      <c r="AL71" s="73">
        <v>7</v>
      </c>
      <c r="AM71" s="229">
        <v>87129</v>
      </c>
      <c r="AN71" s="74">
        <v>142</v>
      </c>
      <c r="AO71" s="104">
        <v>4</v>
      </c>
      <c r="AP71">
        <v>161850</v>
      </c>
      <c r="AQ71" s="105">
        <v>33</v>
      </c>
      <c r="AR71" s="114">
        <v>5</v>
      </c>
      <c r="AS71" s="115">
        <v>134600</v>
      </c>
      <c r="AT71" s="116">
        <v>137</v>
      </c>
      <c r="AU71" s="54">
        <v>0</v>
      </c>
      <c r="AW71" s="55"/>
      <c r="AX71" s="72">
        <v>4</v>
      </c>
      <c r="AY71" s="73">
        <v>171525</v>
      </c>
      <c r="AZ71" s="74">
        <v>161</v>
      </c>
      <c r="BA71" s="54">
        <v>1</v>
      </c>
      <c r="BB71" s="14">
        <v>129900</v>
      </c>
      <c r="BC71" s="55">
        <v>27</v>
      </c>
      <c r="BD71" s="72">
        <v>7</v>
      </c>
      <c r="BE71" s="73">
        <v>115843</v>
      </c>
      <c r="BF71" s="74">
        <v>53</v>
      </c>
      <c r="BG71" s="54">
        <v>11</v>
      </c>
      <c r="BH71" s="14">
        <v>164445</v>
      </c>
      <c r="BI71" s="55">
        <v>240</v>
      </c>
      <c r="BJ71" s="72"/>
      <c r="BK71" s="73"/>
      <c r="BL71" s="74"/>
      <c r="BM71" s="104"/>
      <c r="BO71" s="105"/>
      <c r="BP71" s="114"/>
      <c r="BQ71" s="115"/>
      <c r="BR71" s="116"/>
      <c r="BS71" s="104"/>
      <c r="BU71" s="105"/>
      <c r="BV71" s="114"/>
      <c r="BW71" s="115"/>
      <c r="BX71" s="116"/>
      <c r="BY71" s="54"/>
      <c r="CA71" s="55"/>
    </row>
    <row r="72" spans="1:79" x14ac:dyDescent="0.4">
      <c r="B72" s="320" t="s">
        <v>254</v>
      </c>
      <c r="C72" s="264" t="s">
        <v>255</v>
      </c>
      <c r="D72" s="265" t="s">
        <v>256</v>
      </c>
      <c r="E72" s="301" t="s">
        <v>254</v>
      </c>
      <c r="F72" s="4" t="s">
        <v>255</v>
      </c>
      <c r="G72" s="302" t="s">
        <v>256</v>
      </c>
      <c r="H72" s="320" t="s">
        <v>254</v>
      </c>
      <c r="I72" s="264" t="s">
        <v>255</v>
      </c>
      <c r="J72" s="265" t="s">
        <v>256</v>
      </c>
      <c r="K72" s="301" t="s">
        <v>254</v>
      </c>
      <c r="L72" s="4" t="s">
        <v>255</v>
      </c>
      <c r="M72" s="302" t="s">
        <v>256</v>
      </c>
      <c r="N72" s="469" t="s">
        <v>254</v>
      </c>
      <c r="O72" s="376" t="s">
        <v>255</v>
      </c>
      <c r="P72" s="470" t="s">
        <v>256</v>
      </c>
      <c r="Q72" s="460" t="s">
        <v>254</v>
      </c>
      <c r="R72" s="377" t="s">
        <v>255</v>
      </c>
      <c r="S72" s="377" t="s">
        <v>256</v>
      </c>
      <c r="T72" s="176"/>
      <c r="U72" s="176"/>
      <c r="V72" s="177"/>
      <c r="W72" s="104"/>
      <c r="Y72" s="105"/>
      <c r="Z72" s="264" t="s">
        <v>254</v>
      </c>
      <c r="AA72" s="264" t="s">
        <v>255</v>
      </c>
      <c r="AB72" s="265" t="s">
        <v>256</v>
      </c>
      <c r="AC72" s="301" t="s">
        <v>254</v>
      </c>
      <c r="AD72" s="4" t="s">
        <v>255</v>
      </c>
      <c r="AE72" s="302" t="s">
        <v>256</v>
      </c>
      <c r="AF72" s="264" t="s">
        <v>254</v>
      </c>
      <c r="AG72" s="264" t="s">
        <v>255</v>
      </c>
      <c r="AH72" s="265" t="s">
        <v>256</v>
      </c>
      <c r="AI72" s="231" t="s">
        <v>254</v>
      </c>
      <c r="AJ72" s="231" t="s">
        <v>255</v>
      </c>
      <c r="AK72" s="241" t="s">
        <v>256</v>
      </c>
      <c r="AL72" s="64" t="s">
        <v>254</v>
      </c>
      <c r="AM72" s="226" t="s">
        <v>255</v>
      </c>
      <c r="AN72" s="65" t="s">
        <v>256</v>
      </c>
      <c r="AO72" s="48" t="s">
        <v>254</v>
      </c>
      <c r="AP72" s="37" t="s">
        <v>255</v>
      </c>
      <c r="AQ72" s="49" t="s">
        <v>256</v>
      </c>
      <c r="AR72" s="63" t="s">
        <v>254</v>
      </c>
      <c r="AS72" s="64" t="s">
        <v>255</v>
      </c>
      <c r="AT72" s="65" t="s">
        <v>256</v>
      </c>
      <c r="AU72" s="184" t="s">
        <v>254</v>
      </c>
      <c r="AV72" s="185" t="s">
        <v>255</v>
      </c>
      <c r="AW72" s="186" t="s">
        <v>256</v>
      </c>
      <c r="AX72" s="187" t="s">
        <v>254</v>
      </c>
      <c r="AY72" s="188" t="s">
        <v>255</v>
      </c>
      <c r="AZ72" s="189" t="s">
        <v>256</v>
      </c>
      <c r="BA72" s="92" t="s">
        <v>254</v>
      </c>
      <c r="BB72" s="10" t="s">
        <v>255</v>
      </c>
      <c r="BC72" s="93" t="s">
        <v>256</v>
      </c>
      <c r="BD72" s="97" t="s">
        <v>254</v>
      </c>
      <c r="BE72" s="98" t="s">
        <v>255</v>
      </c>
      <c r="BF72" s="99" t="s">
        <v>256</v>
      </c>
      <c r="BG72" s="92" t="s">
        <v>254</v>
      </c>
      <c r="BH72" s="10" t="s">
        <v>255</v>
      </c>
      <c r="BI72" s="93" t="s">
        <v>256</v>
      </c>
      <c r="BJ72" s="97" t="s">
        <v>254</v>
      </c>
      <c r="BK72" s="98" t="s">
        <v>255</v>
      </c>
      <c r="BL72" s="99" t="s">
        <v>256</v>
      </c>
      <c r="BM72" s="48" t="s">
        <v>254</v>
      </c>
      <c r="BN72" s="37" t="s">
        <v>255</v>
      </c>
      <c r="BO72" s="49" t="s">
        <v>256</v>
      </c>
      <c r="BP72" s="63" t="s">
        <v>254</v>
      </c>
      <c r="BQ72" s="64" t="s">
        <v>255</v>
      </c>
      <c r="BR72" s="65" t="s">
        <v>256</v>
      </c>
      <c r="BS72" s="48" t="s">
        <v>254</v>
      </c>
      <c r="BT72" s="37" t="s">
        <v>255</v>
      </c>
      <c r="BU72" s="49" t="s">
        <v>256</v>
      </c>
      <c r="BV72" s="63" t="s">
        <v>254</v>
      </c>
      <c r="BW72" s="64" t="s">
        <v>255</v>
      </c>
      <c r="BX72" s="65" t="s">
        <v>256</v>
      </c>
      <c r="BY72" s="48" t="s">
        <v>254</v>
      </c>
      <c r="BZ72" s="3" t="s">
        <v>255</v>
      </c>
      <c r="CA72" s="59" t="s">
        <v>256</v>
      </c>
    </row>
    <row r="73" spans="1:79" s="35" customFormat="1" x14ac:dyDescent="0.4">
      <c r="A73" s="29" t="s">
        <v>20</v>
      </c>
      <c r="B73" s="344">
        <v>6684</v>
      </c>
      <c r="C73" s="337" t="s">
        <v>8702</v>
      </c>
      <c r="D73" s="338">
        <v>23</v>
      </c>
      <c r="E73" s="387">
        <v>7210</v>
      </c>
      <c r="F73" s="388" t="s">
        <v>8030</v>
      </c>
      <c r="G73" s="389">
        <v>22</v>
      </c>
      <c r="H73" s="374">
        <v>7308</v>
      </c>
      <c r="I73" s="356" t="s">
        <v>7342</v>
      </c>
      <c r="J73" s="357">
        <v>21</v>
      </c>
      <c r="K73" s="198">
        <v>7073</v>
      </c>
      <c r="L73" s="29" t="s">
        <v>6655</v>
      </c>
      <c r="M73" s="199">
        <v>20</v>
      </c>
      <c r="N73" s="374">
        <v>9496</v>
      </c>
      <c r="O73" s="356" t="s">
        <v>5958</v>
      </c>
      <c r="P73" s="357">
        <v>18</v>
      </c>
      <c r="Q73" s="382">
        <v>10210</v>
      </c>
      <c r="R73" s="379" t="s">
        <v>5220</v>
      </c>
      <c r="S73" s="380">
        <v>22</v>
      </c>
      <c r="T73" s="252">
        <v>8824</v>
      </c>
      <c r="U73" s="356" t="s">
        <v>4474</v>
      </c>
      <c r="V73" s="357">
        <v>32</v>
      </c>
      <c r="W73" s="198">
        <v>8905</v>
      </c>
      <c r="X73" s="29" t="s">
        <v>3722</v>
      </c>
      <c r="Y73" s="199">
        <v>34</v>
      </c>
      <c r="Z73" s="252">
        <v>9252</v>
      </c>
      <c r="AA73" s="252" t="s">
        <v>2945</v>
      </c>
      <c r="AB73" s="253">
        <v>42</v>
      </c>
      <c r="AC73" s="198">
        <v>9103</v>
      </c>
      <c r="AD73" s="29" t="s">
        <v>2174</v>
      </c>
      <c r="AE73" s="199">
        <v>51</v>
      </c>
      <c r="AF73" s="173">
        <v>6403</v>
      </c>
      <c r="AG73" s="173" t="s">
        <v>1453</v>
      </c>
      <c r="AH73" s="174">
        <v>66</v>
      </c>
      <c r="AI73" s="238">
        <v>8127</v>
      </c>
      <c r="AJ73" s="239">
        <v>160645</v>
      </c>
      <c r="AK73" s="240">
        <v>81</v>
      </c>
      <c r="AL73" s="67">
        <v>7532</v>
      </c>
      <c r="AM73" s="227">
        <v>149582</v>
      </c>
      <c r="AN73" s="68">
        <v>83</v>
      </c>
      <c r="AO73" s="198">
        <v>7793</v>
      </c>
      <c r="AP73" s="29">
        <v>142171</v>
      </c>
      <c r="AQ73" s="199">
        <v>87</v>
      </c>
      <c r="AR73" s="172">
        <v>7118</v>
      </c>
      <c r="AS73" s="173">
        <v>129331</v>
      </c>
      <c r="AT73" s="174">
        <v>101</v>
      </c>
      <c r="AU73" s="50">
        <v>5916</v>
      </c>
      <c r="AV73" s="38">
        <v>131002</v>
      </c>
      <c r="AW73" s="51">
        <v>109</v>
      </c>
      <c r="AX73" s="66">
        <v>6037</v>
      </c>
      <c r="AY73" s="67">
        <v>145844</v>
      </c>
      <c r="AZ73" s="68">
        <v>97</v>
      </c>
      <c r="BA73" s="50">
        <v>6672</v>
      </c>
      <c r="BB73" s="38">
        <v>136382</v>
      </c>
      <c r="BC73" s="51">
        <v>96</v>
      </c>
      <c r="BD73" s="66">
        <v>6398</v>
      </c>
      <c r="BE73" s="67">
        <v>175242</v>
      </c>
      <c r="BF73" s="68">
        <v>100</v>
      </c>
      <c r="BG73" s="81">
        <v>7654</v>
      </c>
      <c r="BH73" s="26">
        <v>192276</v>
      </c>
      <c r="BI73" s="82">
        <v>90</v>
      </c>
      <c r="BJ73" s="66">
        <v>9175</v>
      </c>
      <c r="BK73" s="67">
        <v>182987</v>
      </c>
      <c r="BL73" s="68">
        <v>86</v>
      </c>
      <c r="BM73" s="81">
        <v>9766</v>
      </c>
      <c r="BN73" s="26">
        <v>175561</v>
      </c>
      <c r="BO73" s="82">
        <v>60</v>
      </c>
      <c r="BP73" s="87">
        <v>9164</v>
      </c>
      <c r="BQ73" s="86">
        <v>156267</v>
      </c>
      <c r="BR73" s="88">
        <v>56</v>
      </c>
      <c r="BS73" s="81">
        <v>8624</v>
      </c>
      <c r="BT73" s="26">
        <v>145667</v>
      </c>
      <c r="BU73" s="82">
        <v>66</v>
      </c>
      <c r="BV73" s="87">
        <v>8090</v>
      </c>
      <c r="BW73" s="86">
        <v>132433</v>
      </c>
      <c r="BX73" s="88">
        <v>62</v>
      </c>
      <c r="BY73" s="81">
        <v>7472</v>
      </c>
      <c r="BZ73" s="38">
        <v>125724</v>
      </c>
      <c r="CA73" s="51">
        <v>62</v>
      </c>
    </row>
    <row r="74" spans="1:79" x14ac:dyDescent="0.4">
      <c r="A74" t="s">
        <v>21</v>
      </c>
      <c r="B74" s="341">
        <v>53</v>
      </c>
      <c r="C74" s="342" t="s">
        <v>8703</v>
      </c>
      <c r="D74" s="343">
        <v>18</v>
      </c>
      <c r="E74" s="393">
        <v>47</v>
      </c>
      <c r="F74" s="394" t="s">
        <v>8011</v>
      </c>
      <c r="G74" s="395">
        <v>22</v>
      </c>
      <c r="H74" s="341">
        <v>43</v>
      </c>
      <c r="I74" s="342" t="s">
        <v>7323</v>
      </c>
      <c r="J74" s="343">
        <v>21</v>
      </c>
      <c r="K74" s="104">
        <v>47</v>
      </c>
      <c r="L74" t="s">
        <v>6636</v>
      </c>
      <c r="M74" s="105">
        <v>22</v>
      </c>
      <c r="N74" s="341">
        <v>69</v>
      </c>
      <c r="O74" s="342" t="s">
        <v>5939</v>
      </c>
      <c r="P74" s="343">
        <v>12</v>
      </c>
      <c r="Q74" s="461">
        <v>66</v>
      </c>
      <c r="R74" s="378" t="s">
        <v>5201</v>
      </c>
      <c r="S74" s="378">
        <v>21</v>
      </c>
      <c r="T74" s="246">
        <v>66</v>
      </c>
      <c r="U74" s="342" t="s">
        <v>4455</v>
      </c>
      <c r="V74" s="343">
        <v>44</v>
      </c>
      <c r="W74" s="104">
        <v>90</v>
      </c>
      <c r="X74" t="s">
        <v>3703</v>
      </c>
      <c r="Y74" s="105">
        <v>52</v>
      </c>
      <c r="Z74" s="246">
        <v>81</v>
      </c>
      <c r="AA74" s="246" t="s">
        <v>2926</v>
      </c>
      <c r="AB74" s="246">
        <v>48</v>
      </c>
      <c r="AC74" s="104">
        <v>76</v>
      </c>
      <c r="AD74" t="s">
        <v>2155</v>
      </c>
      <c r="AE74" s="105">
        <v>52</v>
      </c>
      <c r="AF74" s="115">
        <v>59</v>
      </c>
      <c r="AG74" s="115" t="s">
        <v>1435</v>
      </c>
      <c r="AH74" s="115">
        <v>76</v>
      </c>
      <c r="AI74" s="233">
        <v>61</v>
      </c>
      <c r="AJ74" s="223" t="s">
        <v>679</v>
      </c>
      <c r="AK74" s="234">
        <v>88</v>
      </c>
      <c r="AL74" s="73">
        <v>54</v>
      </c>
      <c r="AM74" s="229">
        <v>311855</v>
      </c>
      <c r="AN74" s="74">
        <v>82</v>
      </c>
      <c r="AO74" s="104">
        <v>75</v>
      </c>
      <c r="AP74">
        <v>309897</v>
      </c>
      <c r="AQ74" s="105">
        <v>108</v>
      </c>
      <c r="AR74" s="114">
        <v>69</v>
      </c>
      <c r="AS74" s="115">
        <v>271798</v>
      </c>
      <c r="AT74" s="116">
        <v>171</v>
      </c>
      <c r="AU74" s="54">
        <v>43</v>
      </c>
      <c r="AV74" s="14">
        <v>319074</v>
      </c>
      <c r="AW74" s="55">
        <v>152</v>
      </c>
      <c r="AX74" s="72">
        <v>49</v>
      </c>
      <c r="AY74" s="73">
        <v>294707</v>
      </c>
      <c r="AZ74" s="74">
        <v>133</v>
      </c>
      <c r="BA74" s="54">
        <v>39</v>
      </c>
      <c r="BB74" s="14">
        <v>293872</v>
      </c>
      <c r="BC74" s="55">
        <v>117</v>
      </c>
      <c r="BD74" s="72">
        <v>30</v>
      </c>
      <c r="BE74" s="73">
        <v>387771</v>
      </c>
      <c r="BF74" s="74">
        <v>154</v>
      </c>
      <c r="BG74" s="54">
        <v>56</v>
      </c>
      <c r="BH74" s="14">
        <v>312242</v>
      </c>
      <c r="BI74" s="55">
        <v>98</v>
      </c>
      <c r="BJ74" s="72">
        <v>51</v>
      </c>
      <c r="BK74" s="73">
        <v>371469</v>
      </c>
      <c r="BL74" s="74">
        <v>98</v>
      </c>
      <c r="BM74" s="54">
        <v>59</v>
      </c>
      <c r="BN74" s="14">
        <v>313476</v>
      </c>
      <c r="BO74" s="55">
        <v>88</v>
      </c>
      <c r="BP74" s="72">
        <v>67</v>
      </c>
      <c r="BQ74" s="73">
        <v>322916</v>
      </c>
      <c r="BR74" s="74">
        <v>78</v>
      </c>
      <c r="BS74" s="54">
        <v>60</v>
      </c>
      <c r="BT74" s="14">
        <v>327090</v>
      </c>
      <c r="BU74" s="55">
        <v>81</v>
      </c>
      <c r="BV74" s="72">
        <v>61</v>
      </c>
      <c r="BW74" s="73">
        <v>301459</v>
      </c>
      <c r="BX74" s="74">
        <v>80</v>
      </c>
      <c r="BY74" s="54">
        <v>52</v>
      </c>
      <c r="BZ74" s="14">
        <v>281274</v>
      </c>
      <c r="CA74" s="55">
        <v>79</v>
      </c>
    </row>
    <row r="75" spans="1:79" x14ac:dyDescent="0.4">
      <c r="A75" t="s">
        <v>22</v>
      </c>
      <c r="B75" s="341">
        <v>106</v>
      </c>
      <c r="C75" s="342" t="s">
        <v>8704</v>
      </c>
      <c r="D75" s="343">
        <v>18</v>
      </c>
      <c r="E75" s="393">
        <v>129</v>
      </c>
      <c r="F75" s="394" t="s">
        <v>8012</v>
      </c>
      <c r="G75" s="395">
        <v>24</v>
      </c>
      <c r="H75" s="341">
        <v>122</v>
      </c>
      <c r="I75" s="342" t="s">
        <v>7324</v>
      </c>
      <c r="J75" s="343">
        <v>21</v>
      </c>
      <c r="K75" s="104">
        <v>123</v>
      </c>
      <c r="L75" t="s">
        <v>6637</v>
      </c>
      <c r="M75" s="105">
        <v>23</v>
      </c>
      <c r="N75" s="341">
        <v>166</v>
      </c>
      <c r="O75" s="342" t="s">
        <v>5940</v>
      </c>
      <c r="P75" s="343">
        <v>16</v>
      </c>
      <c r="Q75" s="462">
        <v>167</v>
      </c>
      <c r="R75" s="371" t="s">
        <v>5202</v>
      </c>
      <c r="S75" s="371">
        <v>18</v>
      </c>
      <c r="T75" s="342">
        <v>168</v>
      </c>
      <c r="U75" s="342" t="s">
        <v>4456</v>
      </c>
      <c r="V75" s="343">
        <v>31</v>
      </c>
      <c r="W75" s="104">
        <v>177</v>
      </c>
      <c r="X75" t="s">
        <v>3704</v>
      </c>
      <c r="Y75" s="105">
        <v>29</v>
      </c>
      <c r="Z75" s="246">
        <v>176</v>
      </c>
      <c r="AA75" s="246" t="s">
        <v>2927</v>
      </c>
      <c r="AB75" s="246">
        <v>33</v>
      </c>
      <c r="AC75" s="104">
        <v>187</v>
      </c>
      <c r="AD75" t="s">
        <v>2156</v>
      </c>
      <c r="AE75" s="105">
        <v>51</v>
      </c>
      <c r="AF75" s="115">
        <v>135</v>
      </c>
      <c r="AG75" s="115" t="s">
        <v>1436</v>
      </c>
      <c r="AH75" s="115">
        <v>70</v>
      </c>
      <c r="AI75" s="233">
        <v>140</v>
      </c>
      <c r="AJ75" s="223" t="s">
        <v>680</v>
      </c>
      <c r="AK75" s="234">
        <v>74</v>
      </c>
      <c r="AL75" s="73">
        <v>143</v>
      </c>
      <c r="AM75" s="229">
        <v>114872</v>
      </c>
      <c r="AN75" s="74">
        <v>111</v>
      </c>
      <c r="AO75" s="104">
        <v>134</v>
      </c>
      <c r="AP75">
        <v>113246</v>
      </c>
      <c r="AQ75" s="105">
        <v>90</v>
      </c>
      <c r="AR75" s="114">
        <v>118</v>
      </c>
      <c r="AS75" s="115">
        <v>101576</v>
      </c>
      <c r="AT75" s="116">
        <v>113</v>
      </c>
      <c r="AU75" s="54">
        <v>96</v>
      </c>
      <c r="AV75" s="14">
        <v>116224</v>
      </c>
      <c r="AW75" s="55">
        <v>124</v>
      </c>
      <c r="AX75" s="72">
        <v>94</v>
      </c>
      <c r="AY75" s="73">
        <v>137468</v>
      </c>
      <c r="AZ75" s="74">
        <v>127</v>
      </c>
      <c r="BA75" s="54">
        <v>98</v>
      </c>
      <c r="BB75" s="14">
        <v>144377</v>
      </c>
      <c r="BC75" s="55">
        <v>95</v>
      </c>
      <c r="BD75" s="72">
        <v>120</v>
      </c>
      <c r="BE75" s="73">
        <v>151569</v>
      </c>
      <c r="BF75" s="74">
        <v>93</v>
      </c>
      <c r="BG75" s="54">
        <v>129</v>
      </c>
      <c r="BH75" s="14">
        <v>149693</v>
      </c>
      <c r="BI75" s="55">
        <v>85</v>
      </c>
      <c r="BJ75" s="72">
        <v>160</v>
      </c>
      <c r="BK75" s="73">
        <v>158836</v>
      </c>
      <c r="BL75" s="74">
        <v>63</v>
      </c>
      <c r="BM75" s="54">
        <v>180</v>
      </c>
      <c r="BN75" s="14">
        <v>154415</v>
      </c>
      <c r="BO75" s="55">
        <v>55</v>
      </c>
      <c r="BP75" s="72">
        <v>161</v>
      </c>
      <c r="BQ75" s="73">
        <v>144284</v>
      </c>
      <c r="BR75" s="74">
        <v>36</v>
      </c>
      <c r="BS75" s="54">
        <v>168</v>
      </c>
      <c r="BT75" s="14">
        <v>135300</v>
      </c>
      <c r="BU75" s="55">
        <v>40</v>
      </c>
      <c r="BV75" s="72">
        <v>163</v>
      </c>
      <c r="BW75" s="73">
        <v>129152</v>
      </c>
      <c r="BX75" s="74">
        <v>57</v>
      </c>
      <c r="BY75" s="54">
        <v>145</v>
      </c>
      <c r="BZ75" s="14">
        <v>109712</v>
      </c>
      <c r="CA75" s="55">
        <v>65</v>
      </c>
    </row>
    <row r="76" spans="1:79" x14ac:dyDescent="0.4">
      <c r="A76" t="s">
        <v>23</v>
      </c>
      <c r="B76" s="341">
        <v>154</v>
      </c>
      <c r="C76" s="342" t="s">
        <v>8705</v>
      </c>
      <c r="D76" s="343">
        <v>18</v>
      </c>
      <c r="E76" s="393">
        <v>131</v>
      </c>
      <c r="F76" s="394" t="s">
        <v>8013</v>
      </c>
      <c r="G76" s="395">
        <v>15</v>
      </c>
      <c r="H76" s="341">
        <v>160</v>
      </c>
      <c r="I76" s="342" t="s">
        <v>7325</v>
      </c>
      <c r="J76" s="343">
        <v>14</v>
      </c>
      <c r="K76" s="104">
        <v>151</v>
      </c>
      <c r="L76" t="s">
        <v>6638</v>
      </c>
      <c r="M76" s="105">
        <v>12</v>
      </c>
      <c r="N76" s="341">
        <v>175</v>
      </c>
      <c r="O76" s="342" t="s">
        <v>5941</v>
      </c>
      <c r="P76" s="343">
        <v>15</v>
      </c>
      <c r="Q76" s="462">
        <v>242</v>
      </c>
      <c r="R76" s="371" t="s">
        <v>5203</v>
      </c>
      <c r="S76" s="371">
        <v>18</v>
      </c>
      <c r="T76" s="342">
        <v>193</v>
      </c>
      <c r="U76" s="342" t="s">
        <v>4457</v>
      </c>
      <c r="V76" s="343">
        <v>23</v>
      </c>
      <c r="W76" s="104">
        <v>212</v>
      </c>
      <c r="X76" t="s">
        <v>3705</v>
      </c>
      <c r="Y76" s="105">
        <v>28</v>
      </c>
      <c r="Z76" s="246">
        <v>205</v>
      </c>
      <c r="AA76" s="246" t="s">
        <v>2928</v>
      </c>
      <c r="AB76" s="246">
        <v>41</v>
      </c>
      <c r="AC76" s="104">
        <v>242</v>
      </c>
      <c r="AD76" t="s">
        <v>2157</v>
      </c>
      <c r="AE76" s="105">
        <v>50</v>
      </c>
      <c r="AF76" s="115">
        <v>166</v>
      </c>
      <c r="AG76" s="115" t="s">
        <v>1437</v>
      </c>
      <c r="AH76" s="115">
        <v>78</v>
      </c>
      <c r="AI76" s="233">
        <v>188</v>
      </c>
      <c r="AJ76" s="223" t="s">
        <v>681</v>
      </c>
      <c r="AK76" s="234">
        <v>93</v>
      </c>
      <c r="AL76" s="73">
        <v>162</v>
      </c>
      <c r="AM76" s="229">
        <v>114737</v>
      </c>
      <c r="AN76" s="74">
        <v>85</v>
      </c>
      <c r="AO76" s="104">
        <v>142</v>
      </c>
      <c r="AP76">
        <v>109460</v>
      </c>
      <c r="AQ76" s="105">
        <v>76</v>
      </c>
      <c r="AR76" s="114">
        <v>122</v>
      </c>
      <c r="AS76" s="115">
        <v>107983</v>
      </c>
      <c r="AT76" s="116">
        <v>104</v>
      </c>
      <c r="AU76" s="54">
        <v>120</v>
      </c>
      <c r="AV76" s="14">
        <v>99906</v>
      </c>
      <c r="AW76" s="55">
        <v>116</v>
      </c>
      <c r="AX76" s="72">
        <v>126</v>
      </c>
      <c r="AY76" s="73">
        <v>128437</v>
      </c>
      <c r="AZ76" s="74">
        <v>97</v>
      </c>
      <c r="BA76" s="54">
        <v>116</v>
      </c>
      <c r="BB76" s="14">
        <v>132620</v>
      </c>
      <c r="BC76" s="55">
        <v>109</v>
      </c>
      <c r="BD76" s="72">
        <v>126</v>
      </c>
      <c r="BE76" s="73">
        <v>146337</v>
      </c>
      <c r="BF76" s="74">
        <v>105</v>
      </c>
      <c r="BG76" s="54">
        <v>162</v>
      </c>
      <c r="BH76" s="14">
        <v>173503</v>
      </c>
      <c r="BI76" s="55">
        <v>86</v>
      </c>
      <c r="BJ76" s="72">
        <v>218</v>
      </c>
      <c r="BK76" s="73">
        <v>163165</v>
      </c>
      <c r="BL76" s="74">
        <v>65</v>
      </c>
      <c r="BM76" s="54">
        <v>203</v>
      </c>
      <c r="BN76" s="14">
        <v>161081</v>
      </c>
      <c r="BO76" s="55">
        <v>75</v>
      </c>
      <c r="BP76" s="72">
        <v>155</v>
      </c>
      <c r="BQ76" s="73">
        <v>143790</v>
      </c>
      <c r="BR76" s="74">
        <v>40</v>
      </c>
      <c r="BS76" s="54">
        <v>155</v>
      </c>
      <c r="BT76" s="14">
        <v>130948</v>
      </c>
      <c r="BU76" s="55">
        <v>42</v>
      </c>
      <c r="BV76" s="72">
        <v>167</v>
      </c>
      <c r="BW76" s="73">
        <v>119901</v>
      </c>
      <c r="BX76" s="74">
        <v>76</v>
      </c>
      <c r="BY76" s="54">
        <v>166</v>
      </c>
      <c r="BZ76" s="14">
        <v>122194</v>
      </c>
      <c r="CA76" s="55">
        <v>68</v>
      </c>
    </row>
    <row r="77" spans="1:79" x14ac:dyDescent="0.4">
      <c r="A77" t="s">
        <v>24</v>
      </c>
      <c r="B77" s="341">
        <v>74</v>
      </c>
      <c r="C77" s="342" t="s">
        <v>8706</v>
      </c>
      <c r="D77" s="343">
        <v>19</v>
      </c>
      <c r="E77" s="393">
        <v>104</v>
      </c>
      <c r="F77" s="394" t="s">
        <v>8014</v>
      </c>
      <c r="G77" s="395">
        <v>24</v>
      </c>
      <c r="H77" s="341">
        <v>72</v>
      </c>
      <c r="I77" s="342" t="s">
        <v>7326</v>
      </c>
      <c r="J77" s="343">
        <v>18</v>
      </c>
      <c r="K77" s="104">
        <v>79</v>
      </c>
      <c r="L77" t="s">
        <v>6639</v>
      </c>
      <c r="M77" s="105">
        <v>23</v>
      </c>
      <c r="N77" s="341">
        <v>105</v>
      </c>
      <c r="O77" s="342" t="s">
        <v>5942</v>
      </c>
      <c r="P77" s="343">
        <v>16</v>
      </c>
      <c r="Q77" s="462">
        <v>123</v>
      </c>
      <c r="R77" s="371" t="s">
        <v>5204</v>
      </c>
      <c r="S77" s="371">
        <v>20</v>
      </c>
      <c r="T77" s="342">
        <v>122</v>
      </c>
      <c r="U77" s="342" t="s">
        <v>4458</v>
      </c>
      <c r="V77" s="343">
        <v>28</v>
      </c>
      <c r="W77" s="104">
        <v>118</v>
      </c>
      <c r="X77" t="s">
        <v>3706</v>
      </c>
      <c r="Y77" s="105">
        <v>44</v>
      </c>
      <c r="Z77" s="246">
        <v>106</v>
      </c>
      <c r="AA77" s="246" t="s">
        <v>2929</v>
      </c>
      <c r="AB77" s="246">
        <v>51</v>
      </c>
      <c r="AC77" s="104">
        <v>123</v>
      </c>
      <c r="AD77" t="s">
        <v>2158</v>
      </c>
      <c r="AE77" s="105">
        <v>53</v>
      </c>
      <c r="AF77" s="115">
        <v>117</v>
      </c>
      <c r="AG77" s="115" t="s">
        <v>1438</v>
      </c>
      <c r="AH77" s="115">
        <v>74</v>
      </c>
      <c r="AI77" s="233">
        <v>119</v>
      </c>
      <c r="AJ77" s="223" t="s">
        <v>682</v>
      </c>
      <c r="AK77" s="234">
        <v>69</v>
      </c>
      <c r="AL77" s="73">
        <v>108</v>
      </c>
      <c r="AM77" s="229">
        <v>407423</v>
      </c>
      <c r="AN77" s="74">
        <v>96</v>
      </c>
      <c r="AO77" s="104">
        <v>91</v>
      </c>
      <c r="AP77">
        <v>333337</v>
      </c>
      <c r="AQ77" s="105">
        <v>105</v>
      </c>
      <c r="AR77" s="114">
        <v>87</v>
      </c>
      <c r="AS77" s="115">
        <v>348841</v>
      </c>
      <c r="AT77" s="116">
        <v>135</v>
      </c>
      <c r="AU77" s="54">
        <v>75</v>
      </c>
      <c r="AV77" s="14">
        <v>352380</v>
      </c>
      <c r="AW77" s="55">
        <v>123</v>
      </c>
      <c r="AX77" s="72">
        <v>64</v>
      </c>
      <c r="AY77" s="73">
        <v>414053</v>
      </c>
      <c r="AZ77" s="74">
        <v>126</v>
      </c>
      <c r="BA77" s="54">
        <v>64</v>
      </c>
      <c r="BB77" s="14">
        <v>299351</v>
      </c>
      <c r="BC77" s="55">
        <v>102</v>
      </c>
      <c r="BD77" s="72">
        <v>74</v>
      </c>
      <c r="BE77" s="73">
        <v>476899</v>
      </c>
      <c r="BF77" s="74">
        <v>93</v>
      </c>
      <c r="BG77" s="54">
        <v>98</v>
      </c>
      <c r="BH77" s="14">
        <v>404663</v>
      </c>
      <c r="BI77" s="55">
        <v>99</v>
      </c>
      <c r="BJ77" s="72">
        <v>87</v>
      </c>
      <c r="BK77" s="73">
        <v>419422</v>
      </c>
      <c r="BL77" s="74">
        <v>75</v>
      </c>
      <c r="BM77" s="54">
        <v>121</v>
      </c>
      <c r="BN77" s="14">
        <v>358910</v>
      </c>
      <c r="BO77" s="55">
        <v>76</v>
      </c>
      <c r="BP77" s="72">
        <v>101</v>
      </c>
      <c r="BQ77" s="73">
        <v>314704</v>
      </c>
      <c r="BR77" s="74">
        <v>69</v>
      </c>
      <c r="BS77" s="54">
        <v>115</v>
      </c>
      <c r="BT77" s="14">
        <v>301689</v>
      </c>
      <c r="BU77" s="55">
        <v>62</v>
      </c>
      <c r="BV77" s="72">
        <v>103</v>
      </c>
      <c r="BW77" s="73">
        <v>266655</v>
      </c>
      <c r="BX77" s="74">
        <v>76</v>
      </c>
      <c r="BY77" s="54">
        <v>94</v>
      </c>
      <c r="BZ77" s="14">
        <v>276894</v>
      </c>
      <c r="CA77" s="55">
        <v>69</v>
      </c>
    </row>
    <row r="78" spans="1:79" x14ac:dyDescent="0.4">
      <c r="A78" t="s">
        <v>25</v>
      </c>
      <c r="B78" s="341">
        <v>289</v>
      </c>
      <c r="C78" s="342" t="s">
        <v>8707</v>
      </c>
      <c r="D78" s="343">
        <v>19</v>
      </c>
      <c r="E78" s="393">
        <v>327</v>
      </c>
      <c r="F78" s="394" t="s">
        <v>8015</v>
      </c>
      <c r="G78" s="395">
        <v>21</v>
      </c>
      <c r="H78" s="341">
        <v>343</v>
      </c>
      <c r="I78" s="342" t="s">
        <v>7327</v>
      </c>
      <c r="J78" s="343">
        <v>19</v>
      </c>
      <c r="K78" s="104">
        <v>314</v>
      </c>
      <c r="L78" t="s">
        <v>6640</v>
      </c>
      <c r="M78" s="105">
        <v>17</v>
      </c>
      <c r="N78" s="341">
        <v>362</v>
      </c>
      <c r="O78" s="342" t="s">
        <v>5943</v>
      </c>
      <c r="P78" s="343">
        <v>19</v>
      </c>
      <c r="Q78" s="462">
        <v>469</v>
      </c>
      <c r="R78" s="371" t="s">
        <v>5205</v>
      </c>
      <c r="S78" s="371">
        <v>20</v>
      </c>
      <c r="T78" s="342">
        <v>435</v>
      </c>
      <c r="U78" s="342" t="s">
        <v>4459</v>
      </c>
      <c r="V78" s="343">
        <v>23</v>
      </c>
      <c r="W78" s="104">
        <v>392</v>
      </c>
      <c r="X78" t="s">
        <v>3707</v>
      </c>
      <c r="Y78" s="105">
        <v>25</v>
      </c>
      <c r="Z78" s="246">
        <v>386</v>
      </c>
      <c r="AA78" s="246" t="s">
        <v>2930</v>
      </c>
      <c r="AB78" s="246">
        <v>30</v>
      </c>
      <c r="AC78" s="104">
        <v>400</v>
      </c>
      <c r="AD78" t="s">
        <v>2159</v>
      </c>
      <c r="AE78" s="105">
        <v>38</v>
      </c>
      <c r="AF78" s="115">
        <v>277</v>
      </c>
      <c r="AG78" s="115" t="s">
        <v>1439</v>
      </c>
      <c r="AH78" s="115">
        <v>57</v>
      </c>
      <c r="AI78" s="233">
        <v>408</v>
      </c>
      <c r="AJ78" s="223" t="s">
        <v>683</v>
      </c>
      <c r="AK78" s="234">
        <v>63</v>
      </c>
      <c r="AL78" s="73">
        <v>335</v>
      </c>
      <c r="AM78" s="229">
        <v>222109</v>
      </c>
      <c r="AN78" s="74">
        <v>74</v>
      </c>
      <c r="AO78" s="104">
        <v>322</v>
      </c>
      <c r="AP78">
        <v>217802</v>
      </c>
      <c r="AQ78" s="105">
        <v>82</v>
      </c>
      <c r="AR78" s="114">
        <v>320</v>
      </c>
      <c r="AS78" s="115">
        <v>202072</v>
      </c>
      <c r="AT78" s="116">
        <v>108</v>
      </c>
      <c r="AU78" s="54">
        <v>255</v>
      </c>
      <c r="AV78" s="14">
        <v>218199</v>
      </c>
      <c r="AW78" s="55">
        <v>107</v>
      </c>
      <c r="AX78" s="72">
        <v>261</v>
      </c>
      <c r="AY78" s="73">
        <v>235898</v>
      </c>
      <c r="AZ78" s="74">
        <v>114</v>
      </c>
      <c r="BA78" s="54">
        <v>248</v>
      </c>
      <c r="BB78" s="14">
        <v>212551</v>
      </c>
      <c r="BC78" s="55">
        <v>114</v>
      </c>
      <c r="BD78" s="72">
        <v>258</v>
      </c>
      <c r="BE78" s="73">
        <v>234551</v>
      </c>
      <c r="BF78" s="74">
        <v>138</v>
      </c>
      <c r="BG78" s="54">
        <v>388</v>
      </c>
      <c r="BH78" s="14">
        <v>247256</v>
      </c>
      <c r="BI78" s="55">
        <v>143</v>
      </c>
      <c r="BJ78" s="72">
        <v>442</v>
      </c>
      <c r="BK78" s="73">
        <v>240483</v>
      </c>
      <c r="BL78" s="74">
        <v>142</v>
      </c>
      <c r="BM78" s="54">
        <v>450</v>
      </c>
      <c r="BN78" s="14">
        <v>232525</v>
      </c>
      <c r="BO78" s="55">
        <v>155</v>
      </c>
      <c r="BP78" s="72">
        <v>404</v>
      </c>
      <c r="BQ78" s="73">
        <v>216934</v>
      </c>
      <c r="BR78" s="74">
        <v>151</v>
      </c>
      <c r="BS78" s="54">
        <v>367</v>
      </c>
      <c r="BT78" s="14">
        <v>197543</v>
      </c>
      <c r="BU78" s="55">
        <v>102</v>
      </c>
      <c r="BV78" s="72">
        <v>378</v>
      </c>
      <c r="BW78" s="73">
        <v>185806</v>
      </c>
      <c r="BX78" s="74">
        <v>73</v>
      </c>
      <c r="BY78" s="54">
        <v>333</v>
      </c>
      <c r="BZ78" s="14">
        <v>174642</v>
      </c>
      <c r="CA78" s="55">
        <v>132</v>
      </c>
    </row>
    <row r="79" spans="1:79" x14ac:dyDescent="0.4">
      <c r="A79" t="s">
        <v>26</v>
      </c>
      <c r="B79" s="341">
        <v>138</v>
      </c>
      <c r="C79" s="342" t="s">
        <v>8708</v>
      </c>
      <c r="D79" s="343">
        <v>22</v>
      </c>
      <c r="E79" s="393">
        <v>152</v>
      </c>
      <c r="F79" s="394" t="s">
        <v>8016</v>
      </c>
      <c r="G79" s="395">
        <v>20</v>
      </c>
      <c r="H79" s="341">
        <v>152</v>
      </c>
      <c r="I79" s="342" t="s">
        <v>7328</v>
      </c>
      <c r="J79" s="343">
        <v>16</v>
      </c>
      <c r="K79" s="104">
        <v>133</v>
      </c>
      <c r="L79" t="s">
        <v>6641</v>
      </c>
      <c r="M79" s="105">
        <v>13</v>
      </c>
      <c r="N79" s="341">
        <v>178</v>
      </c>
      <c r="O79" s="342" t="s">
        <v>5944</v>
      </c>
      <c r="P79" s="343">
        <v>17</v>
      </c>
      <c r="Q79" s="462">
        <v>198</v>
      </c>
      <c r="R79" s="371" t="s">
        <v>5206</v>
      </c>
      <c r="S79" s="371">
        <v>18</v>
      </c>
      <c r="T79" s="342">
        <v>204</v>
      </c>
      <c r="U79" s="342" t="s">
        <v>4460</v>
      </c>
      <c r="V79" s="343">
        <v>31</v>
      </c>
      <c r="W79" s="104">
        <v>228</v>
      </c>
      <c r="X79" t="s">
        <v>3708</v>
      </c>
      <c r="Y79" s="105">
        <v>30</v>
      </c>
      <c r="Z79" s="246">
        <v>207</v>
      </c>
      <c r="AA79" s="246" t="s">
        <v>2931</v>
      </c>
      <c r="AB79" s="246">
        <v>40</v>
      </c>
      <c r="AC79" s="104">
        <v>218</v>
      </c>
      <c r="AD79" t="s">
        <v>2160</v>
      </c>
      <c r="AE79" s="105">
        <v>53</v>
      </c>
      <c r="AF79" s="115">
        <v>175</v>
      </c>
      <c r="AG79" s="115" t="s">
        <v>1440</v>
      </c>
      <c r="AH79" s="115">
        <v>65</v>
      </c>
      <c r="AI79" s="233">
        <v>184</v>
      </c>
      <c r="AJ79" s="223" t="s">
        <v>684</v>
      </c>
      <c r="AK79" s="234">
        <v>98</v>
      </c>
      <c r="AL79" s="73">
        <v>162</v>
      </c>
      <c r="AM79" s="229">
        <v>166312</v>
      </c>
      <c r="AN79" s="74">
        <v>104</v>
      </c>
      <c r="AO79" s="104">
        <v>170</v>
      </c>
      <c r="AP79">
        <v>153646</v>
      </c>
      <c r="AQ79" s="105">
        <v>90</v>
      </c>
      <c r="AR79" s="114">
        <v>152</v>
      </c>
      <c r="AS79" s="115">
        <v>144331</v>
      </c>
      <c r="AT79" s="116">
        <v>119</v>
      </c>
      <c r="AU79" s="54">
        <v>104</v>
      </c>
      <c r="AV79" s="14">
        <v>162438</v>
      </c>
      <c r="AW79" s="55">
        <v>123</v>
      </c>
      <c r="AX79" s="72">
        <v>115</v>
      </c>
      <c r="AY79" s="73">
        <v>174925</v>
      </c>
      <c r="AZ79" s="74">
        <v>121</v>
      </c>
      <c r="BA79" s="54">
        <v>117</v>
      </c>
      <c r="BB79" s="14">
        <v>182815</v>
      </c>
      <c r="BC79" s="55">
        <v>113</v>
      </c>
      <c r="BD79" s="72">
        <v>142</v>
      </c>
      <c r="BE79" s="73">
        <v>203984</v>
      </c>
      <c r="BF79" s="74">
        <v>127</v>
      </c>
      <c r="BG79" s="54">
        <v>180</v>
      </c>
      <c r="BH79" s="14">
        <v>196415</v>
      </c>
      <c r="BI79" s="55">
        <v>143</v>
      </c>
      <c r="BJ79" s="72">
        <v>183</v>
      </c>
      <c r="BK79" s="73">
        <v>215718</v>
      </c>
      <c r="BL79" s="74">
        <v>81</v>
      </c>
      <c r="BM79" s="54">
        <v>158</v>
      </c>
      <c r="BN79" s="14">
        <v>211037</v>
      </c>
      <c r="BO79" s="55">
        <v>55</v>
      </c>
      <c r="BP79" s="72">
        <v>142</v>
      </c>
      <c r="BQ79" s="73">
        <v>183671</v>
      </c>
      <c r="BR79" s="74">
        <v>43</v>
      </c>
      <c r="BS79" s="54">
        <v>149</v>
      </c>
      <c r="BT79" s="14">
        <v>177592</v>
      </c>
      <c r="BU79" s="55">
        <v>49</v>
      </c>
      <c r="BV79" s="72">
        <v>139</v>
      </c>
      <c r="BW79" s="73">
        <v>162457</v>
      </c>
      <c r="BX79" s="74">
        <v>60</v>
      </c>
      <c r="BY79" s="54">
        <v>148</v>
      </c>
      <c r="BZ79" s="14">
        <v>158331</v>
      </c>
      <c r="CA79" s="55">
        <v>63</v>
      </c>
    </row>
    <row r="80" spans="1:79" x14ac:dyDescent="0.4">
      <c r="A80" t="s">
        <v>27</v>
      </c>
      <c r="B80" s="341">
        <v>90</v>
      </c>
      <c r="C80" s="342" t="s">
        <v>8709</v>
      </c>
      <c r="D80" s="343">
        <v>10</v>
      </c>
      <c r="E80" s="393">
        <v>101</v>
      </c>
      <c r="F80" s="394" t="s">
        <v>8017</v>
      </c>
      <c r="G80" s="395">
        <v>9</v>
      </c>
      <c r="H80" s="341">
        <v>100</v>
      </c>
      <c r="I80" s="342" t="s">
        <v>7329</v>
      </c>
      <c r="J80" s="343">
        <v>11</v>
      </c>
      <c r="K80" s="104">
        <v>93</v>
      </c>
      <c r="L80" t="s">
        <v>6642</v>
      </c>
      <c r="M80" s="105">
        <v>12</v>
      </c>
      <c r="N80" s="341">
        <v>109</v>
      </c>
      <c r="O80" s="342" t="s">
        <v>5945</v>
      </c>
      <c r="P80" s="343">
        <v>10</v>
      </c>
      <c r="Q80" s="462">
        <v>138</v>
      </c>
      <c r="R80" s="371" t="s">
        <v>5207</v>
      </c>
      <c r="S80" s="371">
        <v>13</v>
      </c>
      <c r="T80" s="342">
        <v>140</v>
      </c>
      <c r="U80" s="342" t="s">
        <v>4461</v>
      </c>
      <c r="V80" s="343">
        <v>20</v>
      </c>
      <c r="W80" s="104">
        <v>141</v>
      </c>
      <c r="X80" t="s">
        <v>3709</v>
      </c>
      <c r="Y80" s="105">
        <v>19</v>
      </c>
      <c r="Z80" s="246">
        <v>170</v>
      </c>
      <c r="AA80" s="246" t="s">
        <v>2932</v>
      </c>
      <c r="AB80" s="246">
        <v>25</v>
      </c>
      <c r="AC80" s="104">
        <v>120</v>
      </c>
      <c r="AD80" t="s">
        <v>2161</v>
      </c>
      <c r="AE80" s="105">
        <v>34</v>
      </c>
      <c r="AF80" s="115">
        <v>112</v>
      </c>
      <c r="AG80" s="115" t="s">
        <v>1441</v>
      </c>
      <c r="AH80" s="115">
        <v>57</v>
      </c>
      <c r="AI80" s="233">
        <v>121</v>
      </c>
      <c r="AJ80" s="223" t="s">
        <v>685</v>
      </c>
      <c r="AK80" s="234">
        <v>60</v>
      </c>
      <c r="AL80" s="73">
        <v>128</v>
      </c>
      <c r="AM80" s="229">
        <v>191045</v>
      </c>
      <c r="AN80" s="74">
        <v>72</v>
      </c>
      <c r="AO80" s="104">
        <v>143</v>
      </c>
      <c r="AP80">
        <v>178698</v>
      </c>
      <c r="AQ80" s="105">
        <v>66</v>
      </c>
      <c r="AR80" s="114">
        <v>99</v>
      </c>
      <c r="AS80" s="115">
        <v>177230</v>
      </c>
      <c r="AT80" s="116">
        <v>93</v>
      </c>
      <c r="AU80" s="54">
        <v>82</v>
      </c>
      <c r="AV80" s="14">
        <v>186176</v>
      </c>
      <c r="AW80" s="55">
        <v>102</v>
      </c>
      <c r="AX80" s="72">
        <v>79</v>
      </c>
      <c r="AY80" s="73">
        <v>182519</v>
      </c>
      <c r="AZ80" s="74">
        <v>90</v>
      </c>
      <c r="BA80" s="54">
        <v>89</v>
      </c>
      <c r="BB80" s="14">
        <v>189920</v>
      </c>
      <c r="BC80" s="55">
        <v>73</v>
      </c>
      <c r="BD80" s="72">
        <v>80</v>
      </c>
      <c r="BE80" s="73">
        <v>226238</v>
      </c>
      <c r="BF80" s="74">
        <v>74</v>
      </c>
      <c r="BG80" s="54">
        <v>102</v>
      </c>
      <c r="BH80" s="14">
        <v>230985</v>
      </c>
      <c r="BI80" s="55">
        <v>66</v>
      </c>
      <c r="BJ80" s="72">
        <v>118</v>
      </c>
      <c r="BK80" s="73">
        <v>222099</v>
      </c>
      <c r="BL80" s="74">
        <v>53</v>
      </c>
      <c r="BM80" s="54">
        <v>118</v>
      </c>
      <c r="BN80" s="14">
        <v>223270</v>
      </c>
      <c r="BO80" s="55">
        <v>46</v>
      </c>
      <c r="BP80" s="72">
        <v>112</v>
      </c>
      <c r="BQ80" s="73">
        <v>205436</v>
      </c>
      <c r="BR80" s="74">
        <v>40</v>
      </c>
      <c r="BS80" s="54">
        <v>87</v>
      </c>
      <c r="BT80" s="14">
        <v>204370</v>
      </c>
      <c r="BU80" s="55">
        <v>35</v>
      </c>
      <c r="BV80" s="72">
        <v>115</v>
      </c>
      <c r="BW80" s="73">
        <v>180267</v>
      </c>
      <c r="BX80" s="74">
        <v>49</v>
      </c>
      <c r="BY80" s="54">
        <v>127</v>
      </c>
      <c r="BZ80" s="14">
        <v>174594</v>
      </c>
      <c r="CA80" s="55">
        <v>49</v>
      </c>
    </row>
    <row r="81" spans="1:79" x14ac:dyDescent="0.4">
      <c r="A81" t="s">
        <v>28</v>
      </c>
      <c r="B81" s="341">
        <v>235</v>
      </c>
      <c r="C81" s="342" t="s">
        <v>8710</v>
      </c>
      <c r="D81" s="343">
        <v>16</v>
      </c>
      <c r="E81" s="393">
        <v>288</v>
      </c>
      <c r="F81" s="394" t="s">
        <v>8018</v>
      </c>
      <c r="G81" s="395">
        <v>19</v>
      </c>
      <c r="H81" s="341">
        <v>289</v>
      </c>
      <c r="I81" s="342" t="s">
        <v>7330</v>
      </c>
      <c r="J81" s="343">
        <v>17</v>
      </c>
      <c r="K81" s="104">
        <v>268</v>
      </c>
      <c r="L81" t="s">
        <v>6643</v>
      </c>
      <c r="M81" s="105">
        <v>13</v>
      </c>
      <c r="N81" s="341">
        <v>361</v>
      </c>
      <c r="O81" s="342" t="s">
        <v>5946</v>
      </c>
      <c r="P81" s="343">
        <v>13</v>
      </c>
      <c r="Q81" s="462">
        <v>390</v>
      </c>
      <c r="R81" s="371" t="s">
        <v>5208</v>
      </c>
      <c r="S81" s="371">
        <v>17</v>
      </c>
      <c r="T81" s="342">
        <v>372</v>
      </c>
      <c r="U81" s="342" t="s">
        <v>4462</v>
      </c>
      <c r="V81" s="343">
        <v>23</v>
      </c>
      <c r="W81" s="104">
        <v>384</v>
      </c>
      <c r="X81" t="s">
        <v>3710</v>
      </c>
      <c r="Y81" s="105">
        <v>22</v>
      </c>
      <c r="Z81" s="246">
        <v>411</v>
      </c>
      <c r="AA81" s="246" t="s">
        <v>2933</v>
      </c>
      <c r="AB81" s="246">
        <v>36</v>
      </c>
      <c r="AC81" s="104">
        <v>389</v>
      </c>
      <c r="AD81" t="s">
        <v>2162</v>
      </c>
      <c r="AE81" s="105">
        <v>41</v>
      </c>
      <c r="AF81" s="115">
        <v>241</v>
      </c>
      <c r="AG81" s="115" t="s">
        <v>1442</v>
      </c>
      <c r="AH81" s="115">
        <v>57</v>
      </c>
      <c r="AI81" s="233">
        <v>374</v>
      </c>
      <c r="AJ81" s="223" t="s">
        <v>686</v>
      </c>
      <c r="AK81" s="234">
        <v>71</v>
      </c>
      <c r="AL81" s="73">
        <v>366</v>
      </c>
      <c r="AM81" s="229">
        <v>151072</v>
      </c>
      <c r="AN81" s="74">
        <v>81</v>
      </c>
      <c r="AO81" s="104">
        <v>315</v>
      </c>
      <c r="AP81">
        <v>138665</v>
      </c>
      <c r="AQ81" s="105">
        <v>85</v>
      </c>
      <c r="AR81" s="114">
        <v>234</v>
      </c>
      <c r="AS81" s="115">
        <v>138206</v>
      </c>
      <c r="AT81" s="116">
        <v>103</v>
      </c>
      <c r="AU81" s="54">
        <v>220</v>
      </c>
      <c r="AV81" s="14">
        <v>146057</v>
      </c>
      <c r="AW81" s="55">
        <v>99</v>
      </c>
      <c r="AX81" s="72">
        <v>226</v>
      </c>
      <c r="AY81" s="73">
        <v>161961</v>
      </c>
      <c r="AZ81" s="74">
        <v>96</v>
      </c>
      <c r="BA81" s="54">
        <v>220</v>
      </c>
      <c r="BB81" s="14">
        <v>160211</v>
      </c>
      <c r="BC81" s="55">
        <v>92</v>
      </c>
      <c r="BD81" s="72">
        <v>245</v>
      </c>
      <c r="BE81" s="73">
        <v>178530</v>
      </c>
      <c r="BF81" s="74">
        <v>88</v>
      </c>
      <c r="BG81" s="54">
        <v>282</v>
      </c>
      <c r="BH81" s="14">
        <v>186069</v>
      </c>
      <c r="BI81" s="55">
        <v>78</v>
      </c>
      <c r="BJ81" s="72">
        <v>320</v>
      </c>
      <c r="BK81" s="73">
        <v>188910</v>
      </c>
      <c r="BL81" s="74">
        <v>58</v>
      </c>
      <c r="BM81" s="54">
        <v>295</v>
      </c>
      <c r="BN81" s="14">
        <v>194751</v>
      </c>
      <c r="BO81" s="55">
        <v>58</v>
      </c>
      <c r="BP81" s="72">
        <v>330</v>
      </c>
      <c r="BQ81" s="73">
        <v>170603</v>
      </c>
      <c r="BR81" s="74">
        <v>44</v>
      </c>
      <c r="BS81" s="54">
        <v>325</v>
      </c>
      <c r="BT81" s="14">
        <v>154473</v>
      </c>
      <c r="BU81" s="55">
        <v>48</v>
      </c>
      <c r="BV81" s="72">
        <v>336</v>
      </c>
      <c r="BW81" s="73">
        <v>142067</v>
      </c>
      <c r="BX81" s="74">
        <v>61</v>
      </c>
      <c r="BY81" s="54">
        <v>296</v>
      </c>
      <c r="BZ81" s="14">
        <v>138102</v>
      </c>
      <c r="CA81" s="55">
        <v>124</v>
      </c>
    </row>
    <row r="82" spans="1:79" x14ac:dyDescent="0.4">
      <c r="A82" t="s">
        <v>29</v>
      </c>
      <c r="B82" s="341">
        <v>42</v>
      </c>
      <c r="C82" s="342" t="s">
        <v>8711</v>
      </c>
      <c r="D82" s="343">
        <v>12</v>
      </c>
      <c r="E82" s="393">
        <v>46</v>
      </c>
      <c r="F82" s="394" t="s">
        <v>8019</v>
      </c>
      <c r="G82" s="395">
        <v>14</v>
      </c>
      <c r="H82" s="341">
        <v>47</v>
      </c>
      <c r="I82" s="342" t="s">
        <v>7331</v>
      </c>
      <c r="J82" s="343">
        <v>13</v>
      </c>
      <c r="K82" s="104">
        <v>47</v>
      </c>
      <c r="L82" t="s">
        <v>6644</v>
      </c>
      <c r="M82" s="105">
        <v>7</v>
      </c>
      <c r="N82" s="341">
        <v>61</v>
      </c>
      <c r="O82" s="342" t="s">
        <v>5947</v>
      </c>
      <c r="P82" s="343">
        <v>21</v>
      </c>
      <c r="Q82" s="462">
        <v>59</v>
      </c>
      <c r="R82" s="371" t="s">
        <v>5209</v>
      </c>
      <c r="S82" s="371">
        <v>18</v>
      </c>
      <c r="T82" s="342">
        <v>57</v>
      </c>
      <c r="U82" s="342" t="s">
        <v>4463</v>
      </c>
      <c r="V82" s="343">
        <v>23</v>
      </c>
      <c r="W82" s="104">
        <v>75</v>
      </c>
      <c r="X82" t="s">
        <v>3711</v>
      </c>
      <c r="Y82" s="105">
        <v>33</v>
      </c>
      <c r="Z82" s="246">
        <v>69</v>
      </c>
      <c r="AA82" s="246" t="s">
        <v>2934</v>
      </c>
      <c r="AB82" s="246">
        <v>18</v>
      </c>
      <c r="AC82" s="104">
        <v>79</v>
      </c>
      <c r="AD82" t="s">
        <v>2163</v>
      </c>
      <c r="AE82" s="105">
        <v>43</v>
      </c>
      <c r="AF82" s="115">
        <v>56</v>
      </c>
      <c r="AG82" s="115" t="s">
        <v>1443</v>
      </c>
      <c r="AH82" s="115">
        <v>70</v>
      </c>
      <c r="AI82" s="233">
        <v>52</v>
      </c>
      <c r="AJ82" s="223" t="s">
        <v>687</v>
      </c>
      <c r="AK82" s="234">
        <v>59</v>
      </c>
      <c r="AL82" s="73">
        <v>65</v>
      </c>
      <c r="AM82" s="229">
        <v>192295</v>
      </c>
      <c r="AN82" s="74">
        <v>74</v>
      </c>
      <c r="AO82" s="104">
        <v>61</v>
      </c>
      <c r="AP82">
        <v>191722</v>
      </c>
      <c r="AQ82" s="105">
        <v>65</v>
      </c>
      <c r="AR82" s="114">
        <v>46</v>
      </c>
      <c r="AS82" s="115">
        <v>198246</v>
      </c>
      <c r="AT82" s="116">
        <v>82</v>
      </c>
      <c r="AU82" s="54">
        <v>35</v>
      </c>
      <c r="AV82" s="14">
        <v>191723</v>
      </c>
      <c r="AW82" s="55">
        <v>110</v>
      </c>
      <c r="AX82" s="72">
        <v>37</v>
      </c>
      <c r="AY82" s="73">
        <v>188500</v>
      </c>
      <c r="AZ82" s="74">
        <v>115</v>
      </c>
      <c r="BA82" s="54">
        <v>44</v>
      </c>
      <c r="BB82" s="14">
        <v>191831</v>
      </c>
      <c r="BC82" s="55">
        <v>81</v>
      </c>
      <c r="BD82" s="72">
        <v>36</v>
      </c>
      <c r="BE82" s="73">
        <v>215099</v>
      </c>
      <c r="BF82" s="74">
        <v>74</v>
      </c>
      <c r="BG82" s="54">
        <v>40</v>
      </c>
      <c r="BH82" s="14">
        <v>248847</v>
      </c>
      <c r="BI82" s="55">
        <v>70</v>
      </c>
      <c r="BJ82" s="72">
        <v>47</v>
      </c>
      <c r="BK82" s="73">
        <v>226374</v>
      </c>
      <c r="BL82" s="74">
        <v>52</v>
      </c>
      <c r="BM82" s="54">
        <v>67</v>
      </c>
      <c r="BN82" s="14">
        <v>216826</v>
      </c>
      <c r="BO82" s="55">
        <v>45</v>
      </c>
      <c r="BP82" s="72">
        <v>41</v>
      </c>
      <c r="BQ82" s="73">
        <v>200241</v>
      </c>
      <c r="BR82" s="74">
        <v>37</v>
      </c>
      <c r="BS82" s="54">
        <v>50</v>
      </c>
      <c r="BT82" s="14">
        <v>202797</v>
      </c>
      <c r="BU82" s="55">
        <v>45</v>
      </c>
      <c r="BV82" s="72">
        <v>47</v>
      </c>
      <c r="BW82" s="73">
        <v>167677</v>
      </c>
      <c r="BX82" s="74">
        <v>42</v>
      </c>
      <c r="BY82" s="54">
        <v>43</v>
      </c>
      <c r="BZ82" s="14">
        <v>161463</v>
      </c>
      <c r="CA82" s="55">
        <v>48</v>
      </c>
    </row>
    <row r="83" spans="1:79" x14ac:dyDescent="0.4">
      <c r="A83" t="s">
        <v>10</v>
      </c>
      <c r="B83" s="341">
        <v>3870</v>
      </c>
      <c r="C83" s="342" t="s">
        <v>8712</v>
      </c>
      <c r="D83" s="343">
        <v>28</v>
      </c>
      <c r="E83" s="393">
        <v>4093</v>
      </c>
      <c r="F83" s="394" t="s">
        <v>8020</v>
      </c>
      <c r="G83" s="395">
        <v>26</v>
      </c>
      <c r="H83" s="341">
        <v>4297</v>
      </c>
      <c r="I83" s="342" t="s">
        <v>7332</v>
      </c>
      <c r="J83" s="343">
        <v>25</v>
      </c>
      <c r="K83" s="104">
        <v>4178</v>
      </c>
      <c r="L83" t="s">
        <v>6645</v>
      </c>
      <c r="M83" s="105">
        <v>25</v>
      </c>
      <c r="N83" s="341">
        <v>5612</v>
      </c>
      <c r="O83" s="342" t="s">
        <v>5948</v>
      </c>
      <c r="P83" s="343">
        <v>20</v>
      </c>
      <c r="Q83" s="462">
        <v>5774</v>
      </c>
      <c r="R83" s="371" t="s">
        <v>5210</v>
      </c>
      <c r="S83" s="371">
        <v>26</v>
      </c>
      <c r="T83" s="342">
        <v>4695</v>
      </c>
      <c r="U83" s="342" t="s">
        <v>4464</v>
      </c>
      <c r="V83" s="343">
        <v>38</v>
      </c>
      <c r="W83" s="104">
        <v>4711</v>
      </c>
      <c r="X83" t="s">
        <v>3712</v>
      </c>
      <c r="Y83" s="105">
        <v>40</v>
      </c>
      <c r="Z83" s="246">
        <v>5017</v>
      </c>
      <c r="AA83" s="246" t="s">
        <v>2935</v>
      </c>
      <c r="AB83" s="246">
        <v>48</v>
      </c>
      <c r="AC83" s="104">
        <v>4783</v>
      </c>
      <c r="AD83" t="s">
        <v>2164</v>
      </c>
      <c r="AE83" s="105">
        <v>56</v>
      </c>
      <c r="AF83" s="115">
        <v>2983</v>
      </c>
      <c r="AG83" s="115" t="s">
        <v>695</v>
      </c>
      <c r="AH83" s="115">
        <v>71</v>
      </c>
      <c r="AI83" s="233">
        <v>4175</v>
      </c>
      <c r="AJ83" s="223" t="s">
        <v>688</v>
      </c>
      <c r="AK83" s="234">
        <v>86</v>
      </c>
      <c r="AL83" s="73">
        <v>3991</v>
      </c>
      <c r="AM83" s="229">
        <v>106807</v>
      </c>
      <c r="AN83" s="74">
        <v>84</v>
      </c>
      <c r="AO83" s="104">
        <v>4266</v>
      </c>
      <c r="AP83">
        <v>101197</v>
      </c>
      <c r="AQ83" s="105">
        <v>90</v>
      </c>
      <c r="AR83" s="114">
        <v>4105</v>
      </c>
      <c r="AS83" s="115">
        <v>90546</v>
      </c>
      <c r="AT83" s="116">
        <v>100</v>
      </c>
      <c r="AU83" s="54">
        <v>3359</v>
      </c>
      <c r="AV83" s="14">
        <v>87917</v>
      </c>
      <c r="AW83" s="55">
        <v>108</v>
      </c>
      <c r="AX83" s="72">
        <v>3429</v>
      </c>
      <c r="AY83" s="73">
        <v>102343</v>
      </c>
      <c r="AZ83" s="74">
        <v>95</v>
      </c>
      <c r="BA83" s="54">
        <v>4062</v>
      </c>
      <c r="BB83" s="14">
        <v>97515</v>
      </c>
      <c r="BC83" s="55">
        <v>97</v>
      </c>
      <c r="BD83" s="72">
        <v>3651</v>
      </c>
      <c r="BE83" s="73">
        <v>141367</v>
      </c>
      <c r="BF83" s="74">
        <v>104</v>
      </c>
      <c r="BG83" s="54">
        <v>4217</v>
      </c>
      <c r="BH83" s="14">
        <v>167642</v>
      </c>
      <c r="BI83" s="55">
        <v>95</v>
      </c>
      <c r="BJ83" s="72">
        <v>5407</v>
      </c>
      <c r="BK83" s="73">
        <v>155537</v>
      </c>
      <c r="BL83" s="74">
        <v>95</v>
      </c>
      <c r="BM83" s="54">
        <v>5802</v>
      </c>
      <c r="BN83" s="14">
        <v>145096</v>
      </c>
      <c r="BO83" s="55">
        <v>57</v>
      </c>
      <c r="BP83" s="72">
        <v>5523</v>
      </c>
      <c r="BQ83" s="73">
        <v>125415</v>
      </c>
      <c r="BR83" s="74">
        <v>54</v>
      </c>
      <c r="BS83" s="54">
        <v>5129</v>
      </c>
      <c r="BT83" s="14">
        <v>118804</v>
      </c>
      <c r="BU83" s="55">
        <v>76</v>
      </c>
      <c r="BV83" s="72">
        <v>4601</v>
      </c>
      <c r="BW83" s="73">
        <v>103231</v>
      </c>
      <c r="BX83" s="74">
        <v>66</v>
      </c>
      <c r="BY83" s="54">
        <v>4125</v>
      </c>
      <c r="BZ83" s="14">
        <v>97410</v>
      </c>
      <c r="CA83" s="55">
        <v>57</v>
      </c>
    </row>
    <row r="84" spans="1:79" x14ac:dyDescent="0.4">
      <c r="A84" t="s">
        <v>30</v>
      </c>
      <c r="B84" s="341">
        <v>208</v>
      </c>
      <c r="C84" s="342" t="s">
        <v>8713</v>
      </c>
      <c r="D84" s="343">
        <v>18</v>
      </c>
      <c r="E84" s="393">
        <v>224</v>
      </c>
      <c r="F84" s="394" t="s">
        <v>8021</v>
      </c>
      <c r="G84" s="395">
        <v>17</v>
      </c>
      <c r="H84" s="341">
        <v>198</v>
      </c>
      <c r="I84" s="342" t="s">
        <v>7333</v>
      </c>
      <c r="J84" s="343">
        <v>15</v>
      </c>
      <c r="K84" s="104">
        <v>225</v>
      </c>
      <c r="L84" t="s">
        <v>6646</v>
      </c>
      <c r="M84" s="105">
        <v>16</v>
      </c>
      <c r="N84" s="341">
        <v>245</v>
      </c>
      <c r="O84" s="342" t="s">
        <v>5949</v>
      </c>
      <c r="P84" s="343">
        <v>12</v>
      </c>
      <c r="Q84" s="462">
        <v>285</v>
      </c>
      <c r="R84" s="371" t="s">
        <v>5211</v>
      </c>
      <c r="S84" s="371">
        <v>20</v>
      </c>
      <c r="T84" s="342">
        <v>302</v>
      </c>
      <c r="U84" s="342" t="s">
        <v>4465</v>
      </c>
      <c r="V84" s="343">
        <v>26</v>
      </c>
      <c r="W84" s="104">
        <v>284</v>
      </c>
      <c r="X84" t="s">
        <v>3713</v>
      </c>
      <c r="Y84" s="105">
        <v>26</v>
      </c>
      <c r="Z84" s="246">
        <v>286</v>
      </c>
      <c r="AA84" s="246" t="s">
        <v>2936</v>
      </c>
      <c r="AB84" s="246">
        <v>30</v>
      </c>
      <c r="AC84" s="104">
        <v>300</v>
      </c>
      <c r="AD84" t="s">
        <v>2165</v>
      </c>
      <c r="AE84" s="105">
        <v>40</v>
      </c>
      <c r="AF84" s="115">
        <v>248</v>
      </c>
      <c r="AG84" s="115" t="s">
        <v>1444</v>
      </c>
      <c r="AH84" s="115">
        <v>46</v>
      </c>
      <c r="AI84" s="233">
        <v>286</v>
      </c>
      <c r="AJ84" s="223" t="s">
        <v>689</v>
      </c>
      <c r="AK84" s="234">
        <v>80</v>
      </c>
      <c r="AL84" s="73">
        <v>310</v>
      </c>
      <c r="AM84" s="229">
        <v>198288</v>
      </c>
      <c r="AN84" s="74">
        <v>74</v>
      </c>
      <c r="AO84" s="104">
        <v>240</v>
      </c>
      <c r="AP84">
        <v>188559</v>
      </c>
      <c r="AQ84" s="105">
        <v>88</v>
      </c>
      <c r="AR84" s="114">
        <v>219</v>
      </c>
      <c r="AS84" s="115">
        <v>200351</v>
      </c>
      <c r="AT84" s="116">
        <v>95</v>
      </c>
      <c r="AU84" s="54">
        <v>168</v>
      </c>
      <c r="AV84" s="14">
        <v>200610</v>
      </c>
      <c r="AW84" s="55">
        <v>112</v>
      </c>
      <c r="AX84" s="72">
        <v>209</v>
      </c>
      <c r="AY84" s="73">
        <v>197479</v>
      </c>
      <c r="AZ84" s="74">
        <v>88</v>
      </c>
      <c r="BA84" s="54">
        <v>227</v>
      </c>
      <c r="BB84" s="14">
        <v>200151</v>
      </c>
      <c r="BC84" s="55">
        <v>98</v>
      </c>
      <c r="BD84" s="72">
        <v>225</v>
      </c>
      <c r="BE84" s="73">
        <v>215841</v>
      </c>
      <c r="BF84" s="74">
        <v>90</v>
      </c>
      <c r="BG84" s="54">
        <v>240</v>
      </c>
      <c r="BH84" s="14">
        <v>213299</v>
      </c>
      <c r="BI84" s="55">
        <v>67</v>
      </c>
      <c r="BJ84" s="72">
        <v>276</v>
      </c>
      <c r="BK84" s="73">
        <v>219901</v>
      </c>
      <c r="BL84" s="74">
        <v>59</v>
      </c>
      <c r="BM84" s="54">
        <v>298</v>
      </c>
      <c r="BN84" s="14">
        <v>212650</v>
      </c>
      <c r="BO84" s="55">
        <v>50</v>
      </c>
      <c r="BP84" s="72">
        <v>273</v>
      </c>
      <c r="BQ84" s="73">
        <v>187545</v>
      </c>
      <c r="BR84" s="74">
        <v>73</v>
      </c>
      <c r="BS84" s="54">
        <v>286</v>
      </c>
      <c r="BT84" s="14">
        <v>175505</v>
      </c>
      <c r="BU84" s="55">
        <v>51</v>
      </c>
      <c r="BV84" s="72">
        <v>237</v>
      </c>
      <c r="BW84" s="73">
        <v>165800</v>
      </c>
      <c r="BX84" s="74">
        <v>58</v>
      </c>
      <c r="BY84" s="54">
        <v>254</v>
      </c>
      <c r="BZ84" s="14">
        <v>149635</v>
      </c>
      <c r="CA84" s="55">
        <v>87</v>
      </c>
    </row>
    <row r="85" spans="1:79" x14ac:dyDescent="0.4">
      <c r="A85" t="s">
        <v>31</v>
      </c>
      <c r="B85" s="341">
        <v>23</v>
      </c>
      <c r="C85" s="342" t="s">
        <v>8714</v>
      </c>
      <c r="D85" s="343">
        <v>75</v>
      </c>
      <c r="E85" s="393">
        <v>25</v>
      </c>
      <c r="F85" s="394" t="s">
        <v>8022</v>
      </c>
      <c r="G85" s="395">
        <v>30</v>
      </c>
      <c r="H85" s="341">
        <v>15</v>
      </c>
      <c r="I85" s="342" t="s">
        <v>7334</v>
      </c>
      <c r="J85" s="343">
        <v>74</v>
      </c>
      <c r="K85" s="104">
        <v>14</v>
      </c>
      <c r="L85" t="s">
        <v>6647</v>
      </c>
      <c r="M85" s="105">
        <v>25</v>
      </c>
      <c r="N85" s="341">
        <v>26</v>
      </c>
      <c r="O85" s="342" t="s">
        <v>5950</v>
      </c>
      <c r="P85" s="343">
        <v>38</v>
      </c>
      <c r="Q85" s="462">
        <v>31</v>
      </c>
      <c r="R85" s="371" t="s">
        <v>5212</v>
      </c>
      <c r="S85" s="371">
        <v>39</v>
      </c>
      <c r="T85" s="342">
        <v>26</v>
      </c>
      <c r="U85" s="342" t="s">
        <v>4466</v>
      </c>
      <c r="V85" s="343">
        <v>137</v>
      </c>
      <c r="W85" s="104">
        <v>18</v>
      </c>
      <c r="X85" t="s">
        <v>3714</v>
      </c>
      <c r="Y85" s="105">
        <v>102</v>
      </c>
      <c r="Z85" s="246">
        <v>12</v>
      </c>
      <c r="AA85" s="246" t="s">
        <v>2937</v>
      </c>
      <c r="AB85" s="246">
        <v>120</v>
      </c>
      <c r="AC85" s="104">
        <v>17</v>
      </c>
      <c r="AD85" t="s">
        <v>2166</v>
      </c>
      <c r="AE85" s="105">
        <v>129</v>
      </c>
      <c r="AF85" s="115">
        <v>24</v>
      </c>
      <c r="AG85" s="115" t="s">
        <v>1445</v>
      </c>
      <c r="AH85" s="115">
        <v>137</v>
      </c>
      <c r="AI85" s="233">
        <v>22</v>
      </c>
      <c r="AJ85" s="223" t="s">
        <v>690</v>
      </c>
      <c r="AK85" s="234">
        <v>136</v>
      </c>
      <c r="AL85" s="73">
        <v>11</v>
      </c>
      <c r="AM85" s="229">
        <v>865591</v>
      </c>
      <c r="AN85" s="74">
        <v>171</v>
      </c>
      <c r="AO85" s="104">
        <v>19</v>
      </c>
      <c r="AP85">
        <v>613972</v>
      </c>
      <c r="AQ85" s="105">
        <v>151</v>
      </c>
      <c r="AR85" s="114">
        <v>27</v>
      </c>
      <c r="AS85" s="115">
        <v>498437</v>
      </c>
      <c r="AT85" s="116">
        <v>190</v>
      </c>
      <c r="AU85" s="54">
        <v>10</v>
      </c>
      <c r="AV85" s="14">
        <v>560100</v>
      </c>
      <c r="AW85" s="55">
        <v>170</v>
      </c>
      <c r="AX85" s="72">
        <v>18</v>
      </c>
      <c r="AY85" s="73">
        <v>908106</v>
      </c>
      <c r="AZ85" s="74">
        <v>255</v>
      </c>
      <c r="BA85" s="54">
        <v>8</v>
      </c>
      <c r="BB85" s="14">
        <v>912900</v>
      </c>
      <c r="BC85" s="55">
        <v>137</v>
      </c>
      <c r="BD85" s="72">
        <v>10</v>
      </c>
      <c r="BE85" s="73">
        <v>848065</v>
      </c>
      <c r="BF85" s="74">
        <v>132</v>
      </c>
      <c r="BG85" s="54">
        <v>14</v>
      </c>
      <c r="BH85" s="14">
        <v>695786</v>
      </c>
      <c r="BI85" s="55">
        <v>102</v>
      </c>
      <c r="BJ85" s="72">
        <v>15</v>
      </c>
      <c r="BK85" s="73">
        <v>723213</v>
      </c>
      <c r="BL85" s="74">
        <v>116</v>
      </c>
      <c r="BM85" s="54">
        <v>21</v>
      </c>
      <c r="BN85" s="14">
        <v>678385</v>
      </c>
      <c r="BO85" s="55">
        <v>92</v>
      </c>
      <c r="BP85" s="72">
        <v>27</v>
      </c>
      <c r="BQ85" s="73">
        <v>703117</v>
      </c>
      <c r="BR85" s="74">
        <v>139</v>
      </c>
      <c r="BS85" s="54">
        <v>17</v>
      </c>
      <c r="BT85" s="14">
        <v>645629</v>
      </c>
      <c r="BU85" s="55">
        <v>141</v>
      </c>
      <c r="BV85" s="72">
        <v>28</v>
      </c>
      <c r="BW85" s="73">
        <v>573846</v>
      </c>
      <c r="BX85" s="74">
        <v>87</v>
      </c>
      <c r="BY85" s="54">
        <v>15</v>
      </c>
      <c r="BZ85" s="14">
        <v>736033</v>
      </c>
      <c r="CA85" s="55">
        <v>64</v>
      </c>
    </row>
    <row r="86" spans="1:79" x14ac:dyDescent="0.4">
      <c r="A86" t="s">
        <v>32</v>
      </c>
      <c r="B86" s="341">
        <v>81</v>
      </c>
      <c r="C86" s="342" t="s">
        <v>8715</v>
      </c>
      <c r="D86" s="343">
        <v>21</v>
      </c>
      <c r="E86" s="393">
        <v>85</v>
      </c>
      <c r="F86" s="394" t="s">
        <v>8023</v>
      </c>
      <c r="G86" s="395">
        <v>19</v>
      </c>
      <c r="H86" s="341">
        <v>64</v>
      </c>
      <c r="I86" s="342" t="s">
        <v>7335</v>
      </c>
      <c r="J86" s="343">
        <v>13</v>
      </c>
      <c r="K86" s="104">
        <v>75</v>
      </c>
      <c r="L86" t="s">
        <v>6648</v>
      </c>
      <c r="M86" s="105">
        <v>20</v>
      </c>
      <c r="N86" s="341">
        <v>106</v>
      </c>
      <c r="O86" s="342" t="s">
        <v>5951</v>
      </c>
      <c r="P86" s="343">
        <v>13</v>
      </c>
      <c r="Q86" s="462">
        <v>135</v>
      </c>
      <c r="R86" s="371" t="s">
        <v>5213</v>
      </c>
      <c r="S86" s="371">
        <v>15</v>
      </c>
      <c r="T86" s="342">
        <v>95</v>
      </c>
      <c r="U86" s="342" t="s">
        <v>4467</v>
      </c>
      <c r="V86" s="343">
        <v>32</v>
      </c>
      <c r="W86" s="104">
        <v>118</v>
      </c>
      <c r="X86" t="s">
        <v>3715</v>
      </c>
      <c r="Y86" s="105">
        <v>37</v>
      </c>
      <c r="Z86" s="246">
        <v>148</v>
      </c>
      <c r="AA86" s="246" t="s">
        <v>2938</v>
      </c>
      <c r="AB86" s="246">
        <v>34</v>
      </c>
      <c r="AC86" s="104">
        <v>175</v>
      </c>
      <c r="AD86" t="s">
        <v>2167</v>
      </c>
      <c r="AE86" s="105">
        <v>38</v>
      </c>
      <c r="AF86" s="115">
        <v>115</v>
      </c>
      <c r="AG86" s="115" t="s">
        <v>1446</v>
      </c>
      <c r="AH86" s="115">
        <v>63</v>
      </c>
      <c r="AI86" s="233">
        <v>151</v>
      </c>
      <c r="AJ86" s="223" t="s">
        <v>691</v>
      </c>
      <c r="AK86" s="234">
        <v>81</v>
      </c>
      <c r="AL86" s="73">
        <v>148</v>
      </c>
      <c r="AM86" s="229">
        <v>325545</v>
      </c>
      <c r="AN86" s="74">
        <v>67</v>
      </c>
      <c r="AO86" s="104">
        <v>163</v>
      </c>
      <c r="AP86">
        <v>296081</v>
      </c>
      <c r="AQ86" s="105">
        <v>75</v>
      </c>
      <c r="AR86" s="114">
        <v>140</v>
      </c>
      <c r="AS86" s="115">
        <v>303423</v>
      </c>
      <c r="AT86" s="116">
        <v>132</v>
      </c>
      <c r="AU86" s="54">
        <v>100</v>
      </c>
      <c r="AV86" s="14">
        <v>318391</v>
      </c>
      <c r="AW86" s="55">
        <v>106</v>
      </c>
      <c r="AX86" s="72">
        <v>116</v>
      </c>
      <c r="AY86" s="73">
        <v>313275</v>
      </c>
      <c r="AZ86" s="74">
        <v>105</v>
      </c>
      <c r="BA86" s="54">
        <v>90</v>
      </c>
      <c r="BB86" s="14">
        <v>299402</v>
      </c>
      <c r="BC86" s="55">
        <v>98</v>
      </c>
      <c r="BD86" s="72">
        <v>98</v>
      </c>
      <c r="BE86" s="73">
        <v>393607</v>
      </c>
      <c r="BF86" s="74">
        <v>98</v>
      </c>
      <c r="BG86" s="54">
        <v>128</v>
      </c>
      <c r="BH86" s="14">
        <v>333238</v>
      </c>
      <c r="BI86" s="55">
        <v>78</v>
      </c>
      <c r="BJ86" s="72">
        <v>174</v>
      </c>
      <c r="BK86" s="73">
        <v>344248</v>
      </c>
      <c r="BL86" s="74">
        <v>117</v>
      </c>
      <c r="BM86" s="54">
        <v>164</v>
      </c>
      <c r="BN86" s="14">
        <v>349558</v>
      </c>
      <c r="BO86" s="55">
        <v>99</v>
      </c>
      <c r="BP86" s="72">
        <v>152</v>
      </c>
      <c r="BQ86" s="73">
        <v>327090</v>
      </c>
      <c r="BR86" s="74">
        <v>61</v>
      </c>
      <c r="BS86" s="54">
        <v>112</v>
      </c>
      <c r="BT86" s="14">
        <v>289600</v>
      </c>
      <c r="BU86" s="55">
        <v>50</v>
      </c>
      <c r="BV86" s="72">
        <v>142</v>
      </c>
      <c r="BW86" s="73">
        <v>264163</v>
      </c>
      <c r="BX86" s="74">
        <v>102</v>
      </c>
      <c r="BY86" s="54">
        <v>131</v>
      </c>
      <c r="BZ86" s="14">
        <v>273390</v>
      </c>
      <c r="CA86" s="55">
        <v>65</v>
      </c>
    </row>
    <row r="87" spans="1:79" x14ac:dyDescent="0.4">
      <c r="A87" t="s">
        <v>33</v>
      </c>
      <c r="B87" s="341">
        <v>111</v>
      </c>
      <c r="C87" s="342" t="s">
        <v>8716</v>
      </c>
      <c r="D87" s="343">
        <v>15</v>
      </c>
      <c r="E87" s="393">
        <v>114</v>
      </c>
      <c r="F87" s="394" t="s">
        <v>8024</v>
      </c>
      <c r="G87" s="395">
        <v>14</v>
      </c>
      <c r="H87" s="341">
        <v>132</v>
      </c>
      <c r="I87" s="342" t="s">
        <v>7336</v>
      </c>
      <c r="J87" s="343">
        <v>26</v>
      </c>
      <c r="K87" s="104">
        <v>91</v>
      </c>
      <c r="L87" t="s">
        <v>6649</v>
      </c>
      <c r="M87" s="105">
        <v>11</v>
      </c>
      <c r="N87" s="341">
        <v>137</v>
      </c>
      <c r="O87" s="342" t="s">
        <v>5952</v>
      </c>
      <c r="P87" s="343">
        <v>14</v>
      </c>
      <c r="Q87" s="462">
        <v>163</v>
      </c>
      <c r="R87" s="371" t="s">
        <v>5214</v>
      </c>
      <c r="S87" s="371">
        <v>17</v>
      </c>
      <c r="T87" s="342">
        <v>169</v>
      </c>
      <c r="U87" s="342" t="s">
        <v>4468</v>
      </c>
      <c r="V87" s="343">
        <v>24</v>
      </c>
      <c r="W87" s="104">
        <v>149</v>
      </c>
      <c r="X87" t="s">
        <v>3716</v>
      </c>
      <c r="Y87" s="105">
        <v>33</v>
      </c>
      <c r="Z87" s="246">
        <v>197</v>
      </c>
      <c r="AA87" s="246" t="s">
        <v>2939</v>
      </c>
      <c r="AB87" s="246">
        <v>36</v>
      </c>
      <c r="AC87" s="104">
        <v>205</v>
      </c>
      <c r="AD87" t="s">
        <v>2168</v>
      </c>
      <c r="AE87" s="105">
        <v>48</v>
      </c>
      <c r="AF87" s="115">
        <v>147</v>
      </c>
      <c r="AG87" s="115" t="s">
        <v>1447</v>
      </c>
      <c r="AH87" s="115">
        <v>70</v>
      </c>
      <c r="AI87" s="233">
        <v>199</v>
      </c>
      <c r="AJ87" s="223" t="s">
        <v>692</v>
      </c>
      <c r="AK87" s="234">
        <v>77</v>
      </c>
      <c r="AL87" s="73">
        <v>165</v>
      </c>
      <c r="AM87" s="229">
        <v>126981</v>
      </c>
      <c r="AN87" s="74">
        <v>78</v>
      </c>
      <c r="AO87" s="104">
        <v>161</v>
      </c>
      <c r="AP87">
        <v>123638</v>
      </c>
      <c r="AQ87" s="105">
        <v>75</v>
      </c>
      <c r="AR87" s="114">
        <v>154</v>
      </c>
      <c r="AS87" s="115">
        <v>107885</v>
      </c>
      <c r="AT87" s="116">
        <v>107</v>
      </c>
      <c r="AU87" s="54">
        <v>110</v>
      </c>
      <c r="AV87" s="14">
        <v>111460</v>
      </c>
      <c r="AW87" s="55">
        <v>121</v>
      </c>
      <c r="AX87" s="72">
        <v>132</v>
      </c>
      <c r="AY87" s="73">
        <v>137356</v>
      </c>
      <c r="AZ87" s="74">
        <v>115</v>
      </c>
      <c r="BA87" s="54">
        <v>123</v>
      </c>
      <c r="BB87" s="14">
        <v>134181</v>
      </c>
      <c r="BC87" s="55">
        <v>96</v>
      </c>
      <c r="BD87" s="72">
        <v>134</v>
      </c>
      <c r="BE87" s="73">
        <v>161654</v>
      </c>
      <c r="BF87" s="74">
        <v>103</v>
      </c>
      <c r="BG87" s="54">
        <v>167</v>
      </c>
      <c r="BH87" s="14">
        <v>167523</v>
      </c>
      <c r="BI87" s="55">
        <v>68</v>
      </c>
      <c r="BJ87" s="72">
        <v>174</v>
      </c>
      <c r="BK87" s="73">
        <v>167940</v>
      </c>
      <c r="BL87" s="74">
        <v>60</v>
      </c>
      <c r="BM87" s="54">
        <v>195</v>
      </c>
      <c r="BN87" s="14">
        <v>162610</v>
      </c>
      <c r="BO87" s="55">
        <v>44</v>
      </c>
      <c r="BP87" s="72">
        <v>196</v>
      </c>
      <c r="BQ87" s="73">
        <v>164820</v>
      </c>
      <c r="BR87" s="74">
        <v>44</v>
      </c>
      <c r="BS87" s="54">
        <v>195</v>
      </c>
      <c r="BT87" s="14">
        <v>139904</v>
      </c>
      <c r="BU87" s="55">
        <v>46</v>
      </c>
      <c r="BV87" s="72">
        <v>168</v>
      </c>
      <c r="BW87" s="73">
        <v>120723</v>
      </c>
      <c r="BX87" s="74">
        <v>61</v>
      </c>
      <c r="BY87" s="54">
        <v>157</v>
      </c>
      <c r="BZ87" s="14">
        <v>122960</v>
      </c>
      <c r="CA87" s="55">
        <v>65</v>
      </c>
    </row>
    <row r="88" spans="1:79" x14ac:dyDescent="0.4">
      <c r="A88" t="s">
        <v>34</v>
      </c>
      <c r="B88" s="341">
        <v>117</v>
      </c>
      <c r="C88" s="342" t="s">
        <v>8717</v>
      </c>
      <c r="D88" s="343">
        <v>12</v>
      </c>
      <c r="E88" s="393">
        <v>152</v>
      </c>
      <c r="F88" s="394" t="s">
        <v>8025</v>
      </c>
      <c r="G88" s="395">
        <v>13</v>
      </c>
      <c r="H88" s="341">
        <v>150</v>
      </c>
      <c r="I88" s="342" t="s">
        <v>7337</v>
      </c>
      <c r="J88" s="343">
        <v>20</v>
      </c>
      <c r="K88" s="104">
        <v>144</v>
      </c>
      <c r="L88" t="s">
        <v>6650</v>
      </c>
      <c r="M88" s="105">
        <v>17</v>
      </c>
      <c r="N88" s="341">
        <v>191</v>
      </c>
      <c r="O88" s="342" t="s">
        <v>5953</v>
      </c>
      <c r="P88" s="343">
        <v>16</v>
      </c>
      <c r="Q88" s="462">
        <v>218</v>
      </c>
      <c r="R88" s="371" t="s">
        <v>5215</v>
      </c>
      <c r="S88" s="371">
        <v>21</v>
      </c>
      <c r="T88" s="342">
        <v>185</v>
      </c>
      <c r="U88" s="342" t="s">
        <v>4469</v>
      </c>
      <c r="V88" s="343">
        <v>27</v>
      </c>
      <c r="W88" s="104">
        <v>171</v>
      </c>
      <c r="X88" t="s">
        <v>3717</v>
      </c>
      <c r="Y88" s="105">
        <v>29</v>
      </c>
      <c r="Z88" s="246">
        <v>135</v>
      </c>
      <c r="AA88" s="246" t="s">
        <v>2940</v>
      </c>
      <c r="AB88" s="246">
        <v>64</v>
      </c>
      <c r="AC88" s="104">
        <v>140</v>
      </c>
      <c r="AD88" t="s">
        <v>2169</v>
      </c>
      <c r="AE88" s="105">
        <v>73</v>
      </c>
      <c r="AF88" s="115">
        <v>82</v>
      </c>
      <c r="AG88" s="115" t="s">
        <v>1448</v>
      </c>
      <c r="AH88" s="115">
        <v>58</v>
      </c>
      <c r="AI88" s="233">
        <v>98</v>
      </c>
      <c r="AJ88" s="223" t="s">
        <v>693</v>
      </c>
      <c r="AK88" s="234">
        <v>164</v>
      </c>
      <c r="AL88" s="73">
        <v>88</v>
      </c>
      <c r="AM88" s="229">
        <v>146330</v>
      </c>
      <c r="AN88" s="74">
        <v>148</v>
      </c>
      <c r="AO88" s="104">
        <v>97</v>
      </c>
      <c r="AP88">
        <v>127537</v>
      </c>
      <c r="AQ88" s="105">
        <v>108</v>
      </c>
      <c r="AR88" s="114">
        <v>68</v>
      </c>
      <c r="AS88" s="115">
        <v>118805</v>
      </c>
      <c r="AT88" s="116">
        <v>112</v>
      </c>
      <c r="AU88" s="54">
        <v>54</v>
      </c>
      <c r="AV88" s="14">
        <v>132930</v>
      </c>
      <c r="AW88" s="55">
        <v>253</v>
      </c>
      <c r="AX88" s="72">
        <v>56</v>
      </c>
      <c r="AY88" s="73">
        <v>154469</v>
      </c>
      <c r="AZ88" s="74">
        <v>88</v>
      </c>
      <c r="BA88" s="54">
        <v>59</v>
      </c>
      <c r="BB88" s="14">
        <v>167012</v>
      </c>
      <c r="BC88" s="55">
        <v>85</v>
      </c>
      <c r="BD88" s="72">
        <v>75</v>
      </c>
      <c r="BE88" s="73">
        <v>161220</v>
      </c>
      <c r="BF88" s="74">
        <v>83</v>
      </c>
      <c r="BG88" s="54">
        <v>84</v>
      </c>
      <c r="BH88" s="14">
        <v>182005</v>
      </c>
      <c r="BI88" s="55">
        <v>99</v>
      </c>
      <c r="BJ88" s="72">
        <v>86</v>
      </c>
      <c r="BK88" s="73">
        <v>175758</v>
      </c>
      <c r="BL88" s="74">
        <v>78</v>
      </c>
      <c r="BM88" s="54">
        <v>111</v>
      </c>
      <c r="BN88" s="14">
        <v>174046</v>
      </c>
      <c r="BO88" s="55">
        <v>58</v>
      </c>
      <c r="BP88" s="72">
        <v>64</v>
      </c>
      <c r="BQ88" s="73">
        <v>137956</v>
      </c>
      <c r="BR88" s="74">
        <v>37</v>
      </c>
      <c r="BS88" s="54">
        <v>65</v>
      </c>
      <c r="BT88" s="14">
        <v>123875</v>
      </c>
      <c r="BU88" s="55">
        <v>43</v>
      </c>
      <c r="BV88" s="72">
        <v>58</v>
      </c>
      <c r="BW88" s="73">
        <v>111654</v>
      </c>
      <c r="BX88" s="74">
        <v>52</v>
      </c>
      <c r="BY88" s="54">
        <v>52</v>
      </c>
      <c r="BZ88" s="14">
        <v>105624</v>
      </c>
      <c r="CA88" s="55">
        <v>62</v>
      </c>
    </row>
    <row r="89" spans="1:79" x14ac:dyDescent="0.4">
      <c r="A89" t="s">
        <v>35</v>
      </c>
      <c r="B89" s="341">
        <v>423</v>
      </c>
      <c r="C89" s="342" t="s">
        <v>8718</v>
      </c>
      <c r="D89" s="343">
        <v>12</v>
      </c>
      <c r="E89" s="393">
        <v>494</v>
      </c>
      <c r="F89" s="394" t="s">
        <v>8026</v>
      </c>
      <c r="G89" s="395">
        <v>14</v>
      </c>
      <c r="H89" s="341">
        <v>452</v>
      </c>
      <c r="I89" s="342" t="s">
        <v>7338</v>
      </c>
      <c r="J89" s="343">
        <v>11</v>
      </c>
      <c r="K89" s="104">
        <v>430</v>
      </c>
      <c r="L89" t="s">
        <v>6651</v>
      </c>
      <c r="M89" s="105">
        <v>12</v>
      </c>
      <c r="N89" s="341">
        <v>641</v>
      </c>
      <c r="O89" s="342" t="s">
        <v>5954</v>
      </c>
      <c r="P89" s="343">
        <v>13</v>
      </c>
      <c r="Q89" s="462">
        <v>700</v>
      </c>
      <c r="R89" s="371" t="s">
        <v>5216</v>
      </c>
      <c r="S89" s="371">
        <v>13</v>
      </c>
      <c r="T89" s="342">
        <v>639</v>
      </c>
      <c r="U89" s="342" t="s">
        <v>4470</v>
      </c>
      <c r="V89" s="343">
        <v>24</v>
      </c>
      <c r="W89" s="104">
        <v>624</v>
      </c>
      <c r="X89" t="s">
        <v>3718</v>
      </c>
      <c r="Y89" s="105">
        <v>21</v>
      </c>
      <c r="Z89" s="246">
        <v>624</v>
      </c>
      <c r="AA89" s="246" t="s">
        <v>2941</v>
      </c>
      <c r="AB89" s="246">
        <v>26</v>
      </c>
      <c r="AC89" s="104">
        <v>651</v>
      </c>
      <c r="AD89" t="s">
        <v>2170</v>
      </c>
      <c r="AE89" s="105">
        <v>35</v>
      </c>
      <c r="AF89" s="115">
        <v>547</v>
      </c>
      <c r="AG89" s="115" t="s">
        <v>1449</v>
      </c>
      <c r="AH89" s="115">
        <v>51</v>
      </c>
      <c r="AI89" s="233">
        <v>645</v>
      </c>
      <c r="AJ89" s="223" t="s">
        <v>694</v>
      </c>
      <c r="AK89" s="234">
        <v>55</v>
      </c>
      <c r="AL89" s="73">
        <v>561</v>
      </c>
      <c r="AM89" s="229">
        <v>213364</v>
      </c>
      <c r="AN89" s="74">
        <v>68</v>
      </c>
      <c r="AO89" s="104">
        <v>559</v>
      </c>
      <c r="AP89">
        <v>219321</v>
      </c>
      <c r="AQ89" s="105">
        <v>73</v>
      </c>
      <c r="AR89" s="114">
        <v>434</v>
      </c>
      <c r="AS89" s="115">
        <v>197715</v>
      </c>
      <c r="AT89" s="116">
        <v>80</v>
      </c>
      <c r="AU89" s="54">
        <v>380</v>
      </c>
      <c r="AV89" s="14">
        <v>196880</v>
      </c>
      <c r="AW89" s="55">
        <v>90</v>
      </c>
      <c r="AX89" s="72">
        <v>371</v>
      </c>
      <c r="AY89" s="73">
        <v>213063</v>
      </c>
      <c r="AZ89" s="74">
        <v>77</v>
      </c>
      <c r="BA89" s="54">
        <v>407</v>
      </c>
      <c r="BB89" s="14">
        <v>207044</v>
      </c>
      <c r="BC89" s="55">
        <v>84</v>
      </c>
      <c r="BD89" s="72">
        <v>433</v>
      </c>
      <c r="BE89" s="73">
        <v>226095</v>
      </c>
      <c r="BF89" s="74">
        <v>75</v>
      </c>
      <c r="BG89" s="54">
        <v>544</v>
      </c>
      <c r="BH89" s="14">
        <v>232191</v>
      </c>
      <c r="BI89" s="55">
        <v>68</v>
      </c>
      <c r="BJ89" s="72">
        <v>514</v>
      </c>
      <c r="BK89" s="73">
        <v>229398</v>
      </c>
      <c r="BL89" s="74">
        <v>57</v>
      </c>
      <c r="BM89" s="54">
        <v>532</v>
      </c>
      <c r="BN89" s="14">
        <v>236624</v>
      </c>
      <c r="BO89" s="55">
        <v>43</v>
      </c>
      <c r="BP89" s="72">
        <v>519</v>
      </c>
      <c r="BQ89" s="73">
        <v>216680</v>
      </c>
      <c r="BR89" s="74">
        <v>35</v>
      </c>
      <c r="BS89" s="54">
        <v>517</v>
      </c>
      <c r="BT89" s="14">
        <v>192990</v>
      </c>
      <c r="BU89" s="55">
        <v>39</v>
      </c>
      <c r="BV89" s="72">
        <v>485</v>
      </c>
      <c r="BW89" s="73">
        <v>177493</v>
      </c>
      <c r="BX89" s="74">
        <v>44</v>
      </c>
      <c r="BY89" s="54">
        <v>470</v>
      </c>
      <c r="BZ89" s="14">
        <v>167190</v>
      </c>
      <c r="CA89" s="55">
        <v>35</v>
      </c>
    </row>
    <row r="90" spans="1:79" x14ac:dyDescent="0.4">
      <c r="A90" t="s">
        <v>36</v>
      </c>
      <c r="B90" s="341">
        <v>493</v>
      </c>
      <c r="C90" s="342" t="s">
        <v>8719</v>
      </c>
      <c r="D90" s="343">
        <v>16</v>
      </c>
      <c r="E90" s="393">
        <v>531</v>
      </c>
      <c r="F90" s="394" t="s">
        <v>8027</v>
      </c>
      <c r="G90" s="395">
        <v>13</v>
      </c>
      <c r="H90" s="341">
        <v>497</v>
      </c>
      <c r="I90" s="342" t="s">
        <v>7339</v>
      </c>
      <c r="J90" s="343">
        <v>13</v>
      </c>
      <c r="K90" s="104">
        <v>502</v>
      </c>
      <c r="L90" t="s">
        <v>6652</v>
      </c>
      <c r="M90" s="105">
        <v>10</v>
      </c>
      <c r="N90" s="341">
        <v>724</v>
      </c>
      <c r="O90" s="342" t="s">
        <v>5955</v>
      </c>
      <c r="P90" s="343">
        <v>15</v>
      </c>
      <c r="Q90" s="462">
        <v>776</v>
      </c>
      <c r="R90" s="371" t="s">
        <v>5217</v>
      </c>
      <c r="S90" s="371">
        <v>15</v>
      </c>
      <c r="T90" s="342">
        <v>685</v>
      </c>
      <c r="U90" s="342" t="s">
        <v>4471</v>
      </c>
      <c r="V90" s="343">
        <v>22</v>
      </c>
      <c r="W90" s="104">
        <v>728</v>
      </c>
      <c r="X90" t="s">
        <v>3719</v>
      </c>
      <c r="Y90" s="105">
        <v>30</v>
      </c>
      <c r="Z90" s="246">
        <v>770</v>
      </c>
      <c r="AA90" s="246" t="s">
        <v>2942</v>
      </c>
      <c r="AB90" s="246">
        <v>37</v>
      </c>
      <c r="AC90" s="104">
        <v>747</v>
      </c>
      <c r="AD90" t="s">
        <v>2171</v>
      </c>
      <c r="AE90" s="105">
        <v>49</v>
      </c>
      <c r="AF90" s="115">
        <v>640</v>
      </c>
      <c r="AG90" s="115" t="s">
        <v>1450</v>
      </c>
      <c r="AH90" s="115">
        <v>64</v>
      </c>
      <c r="AI90" s="233">
        <v>647</v>
      </c>
      <c r="AJ90" s="223" t="s">
        <v>695</v>
      </c>
      <c r="AK90" s="234">
        <v>81</v>
      </c>
      <c r="AL90" s="73">
        <v>496</v>
      </c>
      <c r="AM90" s="229">
        <v>112302</v>
      </c>
      <c r="AN90" s="74">
        <v>90</v>
      </c>
      <c r="AO90" s="104">
        <v>576</v>
      </c>
      <c r="AP90">
        <v>107644</v>
      </c>
      <c r="AQ90" s="105">
        <v>95</v>
      </c>
      <c r="AR90" s="114">
        <v>511</v>
      </c>
      <c r="AS90" s="115">
        <v>99578</v>
      </c>
      <c r="AT90" s="116">
        <v>85</v>
      </c>
      <c r="AU90" s="54">
        <v>413</v>
      </c>
      <c r="AV90" s="14">
        <v>107015</v>
      </c>
      <c r="AW90" s="55">
        <v>102</v>
      </c>
      <c r="AX90" s="72">
        <v>480</v>
      </c>
      <c r="AY90" s="73">
        <v>128832</v>
      </c>
      <c r="AZ90" s="74">
        <v>90</v>
      </c>
      <c r="BA90" s="54">
        <v>460</v>
      </c>
      <c r="BB90" s="14">
        <v>131981</v>
      </c>
      <c r="BC90" s="55">
        <v>93</v>
      </c>
      <c r="BD90" s="72">
        <v>475</v>
      </c>
      <c r="BE90" s="73">
        <v>150057</v>
      </c>
      <c r="BF90" s="74">
        <v>83</v>
      </c>
      <c r="BG90" s="54">
        <v>598</v>
      </c>
      <c r="BH90" s="14">
        <v>161873</v>
      </c>
      <c r="BI90" s="55">
        <v>62</v>
      </c>
      <c r="BJ90" s="72">
        <v>667</v>
      </c>
      <c r="BK90" s="73">
        <v>160807</v>
      </c>
      <c r="BL90" s="74">
        <v>54</v>
      </c>
      <c r="BM90" s="54">
        <v>723</v>
      </c>
      <c r="BN90" s="14">
        <v>159046</v>
      </c>
      <c r="BO90" s="55">
        <v>38</v>
      </c>
      <c r="BP90" s="72">
        <v>663</v>
      </c>
      <c r="BQ90" s="73">
        <v>144946</v>
      </c>
      <c r="BR90" s="74">
        <v>41</v>
      </c>
      <c r="BS90" s="54">
        <v>618</v>
      </c>
      <c r="BT90" s="14">
        <v>129619</v>
      </c>
      <c r="BU90" s="55">
        <v>36</v>
      </c>
      <c r="BV90" s="72">
        <v>608</v>
      </c>
      <c r="BW90" s="73">
        <v>121189</v>
      </c>
      <c r="BX90" s="74">
        <v>38</v>
      </c>
      <c r="BY90" s="54">
        <v>660</v>
      </c>
      <c r="BZ90" s="14">
        <v>114264</v>
      </c>
      <c r="CA90" s="55">
        <v>48</v>
      </c>
    </row>
    <row r="91" spans="1:79" x14ac:dyDescent="0.4">
      <c r="A91" t="s">
        <v>37</v>
      </c>
      <c r="B91" s="341">
        <v>22</v>
      </c>
      <c r="C91" s="342" t="s">
        <v>8720</v>
      </c>
      <c r="D91" s="343">
        <v>8</v>
      </c>
      <c r="E91" s="393">
        <v>23</v>
      </c>
      <c r="F91" s="394" t="s">
        <v>8028</v>
      </c>
      <c r="G91" s="395">
        <v>23</v>
      </c>
      <c r="H91" s="341">
        <v>24</v>
      </c>
      <c r="I91" s="342" t="s">
        <v>7340</v>
      </c>
      <c r="J91" s="343">
        <v>20</v>
      </c>
      <c r="K91" s="104">
        <v>24</v>
      </c>
      <c r="L91" t="s">
        <v>6653</v>
      </c>
      <c r="M91" s="105">
        <v>15</v>
      </c>
      <c r="N91" s="341">
        <v>25</v>
      </c>
      <c r="O91" s="342" t="s">
        <v>5956</v>
      </c>
      <c r="P91" s="343">
        <v>26</v>
      </c>
      <c r="Q91" s="462">
        <v>44</v>
      </c>
      <c r="R91" s="371" t="s">
        <v>5218</v>
      </c>
      <c r="S91" s="371">
        <v>17</v>
      </c>
      <c r="T91" s="342">
        <v>36</v>
      </c>
      <c r="U91" s="342" t="s">
        <v>4472</v>
      </c>
      <c r="V91" s="343">
        <v>27</v>
      </c>
      <c r="W91" s="104">
        <v>36</v>
      </c>
      <c r="X91" t="s">
        <v>3720</v>
      </c>
      <c r="Y91" s="105">
        <v>25</v>
      </c>
      <c r="Z91" s="246">
        <v>40</v>
      </c>
      <c r="AA91" s="246" t="s">
        <v>2943</v>
      </c>
      <c r="AB91" s="246">
        <v>52</v>
      </c>
      <c r="AC91" s="104">
        <v>30</v>
      </c>
      <c r="AD91" t="s">
        <v>2172</v>
      </c>
      <c r="AE91" s="105">
        <v>47</v>
      </c>
      <c r="AF91" s="115">
        <v>31</v>
      </c>
      <c r="AG91" s="115" t="s">
        <v>1451</v>
      </c>
      <c r="AH91" s="115">
        <v>101</v>
      </c>
      <c r="AI91" s="233">
        <v>24</v>
      </c>
      <c r="AJ91" s="223" t="s">
        <v>696</v>
      </c>
      <c r="AK91" s="234">
        <v>97</v>
      </c>
      <c r="AL91" s="73">
        <v>21</v>
      </c>
      <c r="AM91" s="229">
        <v>96057</v>
      </c>
      <c r="AN91" s="74">
        <v>77</v>
      </c>
      <c r="AO91" s="104">
        <v>29</v>
      </c>
      <c r="AP91">
        <v>83144</v>
      </c>
      <c r="AQ91" s="105">
        <v>93</v>
      </c>
      <c r="AR91" s="114">
        <v>26</v>
      </c>
      <c r="AS91" s="115">
        <v>76896</v>
      </c>
      <c r="AT91" s="116">
        <v>124</v>
      </c>
      <c r="AU91" s="54">
        <v>20</v>
      </c>
      <c r="AV91" s="14">
        <v>80416</v>
      </c>
      <c r="AW91" s="55">
        <v>121</v>
      </c>
      <c r="AX91" s="72">
        <v>18</v>
      </c>
      <c r="AY91" s="73">
        <v>115378</v>
      </c>
      <c r="AZ91" s="74">
        <v>107</v>
      </c>
      <c r="BA91" s="54">
        <v>22</v>
      </c>
      <c r="BB91" s="14">
        <v>99774</v>
      </c>
      <c r="BC91" s="55">
        <v>113</v>
      </c>
      <c r="BD91" s="72">
        <v>24</v>
      </c>
      <c r="BE91" s="73">
        <v>170380</v>
      </c>
      <c r="BF91" s="74">
        <v>125</v>
      </c>
      <c r="BG91" s="54">
        <v>21</v>
      </c>
      <c r="BH91" s="14">
        <v>156400</v>
      </c>
      <c r="BI91" s="55">
        <v>78</v>
      </c>
      <c r="BJ91" s="72">
        <v>35</v>
      </c>
      <c r="BK91" s="73">
        <v>155573</v>
      </c>
      <c r="BL91" s="74">
        <v>65</v>
      </c>
      <c r="BM91" s="54">
        <v>39</v>
      </c>
      <c r="BN91" s="14">
        <v>147950</v>
      </c>
      <c r="BO91" s="55">
        <v>35</v>
      </c>
      <c r="BP91" s="72">
        <v>45</v>
      </c>
      <c r="BQ91" s="73">
        <v>141367</v>
      </c>
      <c r="BR91" s="74">
        <v>45</v>
      </c>
      <c r="BS91" s="54">
        <v>31</v>
      </c>
      <c r="BT91" s="14">
        <v>119965</v>
      </c>
      <c r="BU91" s="55">
        <v>29</v>
      </c>
      <c r="BV91" s="72">
        <v>41</v>
      </c>
      <c r="BW91" s="73">
        <v>110627</v>
      </c>
      <c r="BX91" s="74">
        <v>61</v>
      </c>
      <c r="BY91" s="54">
        <v>44</v>
      </c>
      <c r="BZ91" s="14">
        <v>110035</v>
      </c>
      <c r="CA91" s="55">
        <v>66</v>
      </c>
    </row>
    <row r="92" spans="1:79" x14ac:dyDescent="0.4">
      <c r="A92" t="s">
        <v>38</v>
      </c>
      <c r="B92" s="341">
        <v>155</v>
      </c>
      <c r="C92" s="342" t="s">
        <v>8721</v>
      </c>
      <c r="D92" s="343">
        <v>9</v>
      </c>
      <c r="E92" s="393">
        <v>144</v>
      </c>
      <c r="F92" s="394" t="s">
        <v>8029</v>
      </c>
      <c r="G92" s="395">
        <v>13</v>
      </c>
      <c r="H92" s="341">
        <v>151</v>
      </c>
      <c r="I92" s="342" t="s">
        <v>7341</v>
      </c>
      <c r="J92" s="343">
        <v>12</v>
      </c>
      <c r="K92" s="104">
        <v>135</v>
      </c>
      <c r="L92" t="s">
        <v>6654</v>
      </c>
      <c r="M92" s="105">
        <v>12</v>
      </c>
      <c r="N92" s="341">
        <v>203</v>
      </c>
      <c r="O92" s="342" t="s">
        <v>5957</v>
      </c>
      <c r="P92" s="343">
        <v>10</v>
      </c>
      <c r="Q92" s="462">
        <v>232</v>
      </c>
      <c r="R92" s="371" t="s">
        <v>5219</v>
      </c>
      <c r="S92" s="371">
        <v>13</v>
      </c>
      <c r="T92" s="342">
        <v>235</v>
      </c>
      <c r="U92" s="342" t="s">
        <v>4473</v>
      </c>
      <c r="V92" s="343">
        <v>21</v>
      </c>
      <c r="W92" s="104">
        <v>249</v>
      </c>
      <c r="X92" t="s">
        <v>3721</v>
      </c>
      <c r="Y92" s="105">
        <v>24</v>
      </c>
      <c r="Z92" s="246">
        <v>212</v>
      </c>
      <c r="AA92" s="246" t="s">
        <v>2944</v>
      </c>
      <c r="AB92" s="246">
        <v>27</v>
      </c>
      <c r="AC92" s="104">
        <v>221</v>
      </c>
      <c r="AD92" t="s">
        <v>2173</v>
      </c>
      <c r="AE92" s="105">
        <v>43</v>
      </c>
      <c r="AF92" s="115">
        <v>248</v>
      </c>
      <c r="AG92" s="115" t="s">
        <v>1452</v>
      </c>
      <c r="AH92" s="115">
        <v>59</v>
      </c>
      <c r="AI92" s="233">
        <v>233</v>
      </c>
      <c r="AJ92" s="223" t="s">
        <v>697</v>
      </c>
      <c r="AK92" s="234">
        <v>64</v>
      </c>
      <c r="AL92" s="73">
        <v>218</v>
      </c>
      <c r="AM92" s="229">
        <v>369362</v>
      </c>
      <c r="AN92" s="74">
        <v>76</v>
      </c>
      <c r="AO92" s="104">
        <v>230</v>
      </c>
      <c r="AP92">
        <v>392558</v>
      </c>
      <c r="AQ92" s="105">
        <v>82</v>
      </c>
      <c r="AR92" s="114">
        <v>187</v>
      </c>
      <c r="AS92" s="115">
        <v>351969</v>
      </c>
      <c r="AT92" s="116">
        <v>101</v>
      </c>
      <c r="AU92" s="54">
        <v>170</v>
      </c>
      <c r="AV92" s="14">
        <v>383496</v>
      </c>
      <c r="AW92" s="55">
        <v>106</v>
      </c>
      <c r="AX92" s="72">
        <v>157</v>
      </c>
      <c r="AY92" s="73">
        <v>357308</v>
      </c>
      <c r="AZ92" s="74">
        <v>101</v>
      </c>
      <c r="BA92" s="54">
        <v>179</v>
      </c>
      <c r="BB92" s="14">
        <v>367452</v>
      </c>
      <c r="BC92" s="55">
        <v>81</v>
      </c>
      <c r="BD92" s="72">
        <v>162</v>
      </c>
      <c r="BE92" s="73">
        <v>369233</v>
      </c>
      <c r="BF92" s="74">
        <v>81</v>
      </c>
      <c r="BG92" s="54">
        <v>204</v>
      </c>
      <c r="BH92" s="14">
        <v>341446</v>
      </c>
      <c r="BI92" s="55">
        <v>63</v>
      </c>
      <c r="BJ92" s="72">
        <v>201</v>
      </c>
      <c r="BK92" s="73">
        <v>358227</v>
      </c>
      <c r="BL92" s="74">
        <v>65</v>
      </c>
      <c r="BM92" s="54">
        <v>230</v>
      </c>
      <c r="BN92" s="14">
        <v>353682</v>
      </c>
      <c r="BO92" s="55">
        <v>58</v>
      </c>
      <c r="BP92" s="72">
        <v>188</v>
      </c>
      <c r="BQ92" s="73">
        <v>335428</v>
      </c>
      <c r="BR92" s="74">
        <v>46</v>
      </c>
      <c r="BS92" s="54">
        <v>192</v>
      </c>
      <c r="BT92" s="14">
        <v>323691</v>
      </c>
      <c r="BU92" s="55">
        <v>49</v>
      </c>
      <c r="BV92" s="72">
        <v>217</v>
      </c>
      <c r="BW92" s="73">
        <v>271179</v>
      </c>
      <c r="BX92" s="74">
        <v>59</v>
      </c>
      <c r="BY92" s="54">
        <v>165</v>
      </c>
      <c r="BZ92" s="14">
        <v>260955</v>
      </c>
      <c r="CA92" s="55">
        <v>59</v>
      </c>
    </row>
    <row r="93" spans="1:79" x14ac:dyDescent="0.4">
      <c r="A93" s="4"/>
      <c r="B93" s="320" t="s">
        <v>254</v>
      </c>
      <c r="C93" s="264" t="s">
        <v>255</v>
      </c>
      <c r="D93" s="265" t="s">
        <v>256</v>
      </c>
      <c r="E93" s="301" t="s">
        <v>254</v>
      </c>
      <c r="F93" s="4" t="s">
        <v>255</v>
      </c>
      <c r="G93" s="302" t="s">
        <v>256</v>
      </c>
      <c r="H93" s="320" t="s">
        <v>254</v>
      </c>
      <c r="I93" s="264" t="s">
        <v>255</v>
      </c>
      <c r="J93" s="265" t="s">
        <v>256</v>
      </c>
      <c r="K93" s="301" t="s">
        <v>254</v>
      </c>
      <c r="L93" s="4" t="s">
        <v>255</v>
      </c>
      <c r="M93" s="302" t="s">
        <v>256</v>
      </c>
      <c r="N93" s="469" t="s">
        <v>254</v>
      </c>
      <c r="O93" s="376" t="s">
        <v>255</v>
      </c>
      <c r="P93" s="470" t="s">
        <v>256</v>
      </c>
      <c r="Q93" s="460" t="s">
        <v>254</v>
      </c>
      <c r="R93" s="377" t="s">
        <v>255</v>
      </c>
      <c r="S93" s="377" t="s">
        <v>256</v>
      </c>
      <c r="T93" s="264" t="s">
        <v>254</v>
      </c>
      <c r="U93" s="264" t="s">
        <v>255</v>
      </c>
      <c r="V93" s="265" t="s">
        <v>256</v>
      </c>
      <c r="W93" s="301" t="s">
        <v>254</v>
      </c>
      <c r="X93" s="4" t="s">
        <v>255</v>
      </c>
      <c r="Y93" s="302" t="s">
        <v>256</v>
      </c>
      <c r="Z93" s="264" t="s">
        <v>254</v>
      </c>
      <c r="AA93" s="264" t="s">
        <v>255</v>
      </c>
      <c r="AB93" s="265" t="s">
        <v>256</v>
      </c>
      <c r="AC93" s="301" t="s">
        <v>254</v>
      </c>
      <c r="AD93" s="4" t="s">
        <v>255</v>
      </c>
      <c r="AE93" s="302" t="s">
        <v>256</v>
      </c>
      <c r="AF93" s="264" t="s">
        <v>254</v>
      </c>
      <c r="AG93" s="264" t="s">
        <v>255</v>
      </c>
      <c r="AH93" s="265" t="s">
        <v>256</v>
      </c>
      <c r="AI93" s="231" t="s">
        <v>254</v>
      </c>
      <c r="AJ93" s="231" t="s">
        <v>255</v>
      </c>
      <c r="AK93" s="241" t="s">
        <v>256</v>
      </c>
      <c r="AL93" s="64" t="s">
        <v>254</v>
      </c>
      <c r="AM93" s="226" t="s">
        <v>255</v>
      </c>
      <c r="AN93" s="65" t="s">
        <v>256</v>
      </c>
      <c r="AO93" s="48" t="s">
        <v>254</v>
      </c>
      <c r="AP93" s="37" t="s">
        <v>255</v>
      </c>
      <c r="AQ93" s="49" t="s">
        <v>256</v>
      </c>
      <c r="AR93" s="63" t="s">
        <v>254</v>
      </c>
      <c r="AS93" s="64" t="s">
        <v>255</v>
      </c>
      <c r="AT93" s="65" t="s">
        <v>256</v>
      </c>
      <c r="AU93" s="184" t="s">
        <v>254</v>
      </c>
      <c r="AV93" s="185" t="s">
        <v>255</v>
      </c>
      <c r="AW93" s="186" t="s">
        <v>256</v>
      </c>
      <c r="AX93" s="187" t="s">
        <v>254</v>
      </c>
      <c r="AY93" s="188" t="s">
        <v>255</v>
      </c>
      <c r="AZ93" s="189" t="s">
        <v>256</v>
      </c>
      <c r="BA93" s="184" t="s">
        <v>254</v>
      </c>
      <c r="BB93" s="185" t="s">
        <v>255</v>
      </c>
      <c r="BC93" s="186" t="s">
        <v>256</v>
      </c>
      <c r="BD93" s="187" t="s">
        <v>254</v>
      </c>
      <c r="BE93" s="188" t="s">
        <v>255</v>
      </c>
      <c r="BF93" s="189" t="s">
        <v>256</v>
      </c>
      <c r="BG93" s="184" t="s">
        <v>254</v>
      </c>
      <c r="BH93" s="185" t="s">
        <v>255</v>
      </c>
      <c r="BI93" s="186" t="s">
        <v>256</v>
      </c>
      <c r="BJ93" s="187" t="s">
        <v>254</v>
      </c>
      <c r="BK93" s="188" t="s">
        <v>255</v>
      </c>
      <c r="BL93" s="189" t="s">
        <v>256</v>
      </c>
      <c r="BM93" s="184" t="s">
        <v>254</v>
      </c>
      <c r="BN93" s="185" t="s">
        <v>255</v>
      </c>
      <c r="BO93" s="186" t="s">
        <v>256</v>
      </c>
      <c r="BP93" s="63" t="s">
        <v>254</v>
      </c>
      <c r="BQ93" s="64" t="s">
        <v>255</v>
      </c>
      <c r="BR93" s="65" t="s">
        <v>256</v>
      </c>
      <c r="BS93" s="48" t="s">
        <v>254</v>
      </c>
      <c r="BT93" s="37" t="s">
        <v>255</v>
      </c>
      <c r="BU93" s="49" t="s">
        <v>256</v>
      </c>
      <c r="BV93" s="63" t="s">
        <v>254</v>
      </c>
      <c r="BW93" s="64" t="s">
        <v>255</v>
      </c>
      <c r="BX93" s="65" t="s">
        <v>256</v>
      </c>
      <c r="BY93" s="48" t="s">
        <v>254</v>
      </c>
      <c r="BZ93" s="3" t="s">
        <v>255</v>
      </c>
      <c r="CA93" s="59" t="s">
        <v>256</v>
      </c>
    </row>
    <row r="94" spans="1:79" s="35" customFormat="1" x14ac:dyDescent="0.4">
      <c r="A94" s="29" t="s">
        <v>11</v>
      </c>
      <c r="B94" s="344">
        <v>824</v>
      </c>
      <c r="C94" s="337" t="s">
        <v>8722</v>
      </c>
      <c r="D94" s="338">
        <v>29</v>
      </c>
      <c r="E94" s="387">
        <v>826</v>
      </c>
      <c r="F94" s="388" t="s">
        <v>8039</v>
      </c>
      <c r="G94" s="389">
        <v>29</v>
      </c>
      <c r="H94" s="374">
        <v>854</v>
      </c>
      <c r="I94" s="356" t="s">
        <v>7352</v>
      </c>
      <c r="J94" s="357">
        <v>29</v>
      </c>
      <c r="K94" s="198">
        <v>857</v>
      </c>
      <c r="L94" s="29" t="s">
        <v>6665</v>
      </c>
      <c r="M94" s="199">
        <v>28</v>
      </c>
      <c r="N94" s="374">
        <v>1016</v>
      </c>
      <c r="O94" s="356" t="s">
        <v>5967</v>
      </c>
      <c r="P94" s="357">
        <v>42</v>
      </c>
      <c r="Q94" s="382">
        <v>1069</v>
      </c>
      <c r="R94" s="379" t="s">
        <v>5230</v>
      </c>
      <c r="S94" s="380">
        <v>29</v>
      </c>
      <c r="T94" s="252">
        <v>1091</v>
      </c>
      <c r="U94" s="356" t="s">
        <v>4498</v>
      </c>
      <c r="V94" s="357">
        <v>46</v>
      </c>
      <c r="W94" s="198">
        <v>1054</v>
      </c>
      <c r="X94" s="29" t="s">
        <v>3731</v>
      </c>
      <c r="Y94" s="199">
        <v>48</v>
      </c>
      <c r="Z94" s="252">
        <v>1018</v>
      </c>
      <c r="AA94" s="252" t="s">
        <v>2955</v>
      </c>
      <c r="AB94" s="253">
        <v>50</v>
      </c>
      <c r="AC94" s="198">
        <v>1062</v>
      </c>
      <c r="AD94" s="29" t="s">
        <v>2197</v>
      </c>
      <c r="AE94" s="199">
        <v>59</v>
      </c>
      <c r="AF94" s="173">
        <v>1042</v>
      </c>
      <c r="AG94" s="173" t="s">
        <v>1454</v>
      </c>
      <c r="AH94" s="174">
        <v>84</v>
      </c>
      <c r="AI94" s="238">
        <v>1057</v>
      </c>
      <c r="AJ94" s="239">
        <v>296003</v>
      </c>
      <c r="AK94" s="240">
        <v>85</v>
      </c>
      <c r="AL94" s="67">
        <v>904</v>
      </c>
      <c r="AM94" s="227">
        <v>273281</v>
      </c>
      <c r="AN94" s="68">
        <v>98</v>
      </c>
      <c r="AO94" s="198">
        <v>960</v>
      </c>
      <c r="AP94" s="29">
        <v>279076</v>
      </c>
      <c r="AQ94" s="199">
        <v>109</v>
      </c>
      <c r="AR94" s="172">
        <v>821</v>
      </c>
      <c r="AS94" s="173">
        <v>257866</v>
      </c>
      <c r="AT94" s="174">
        <v>133</v>
      </c>
      <c r="AU94" s="50">
        <v>675</v>
      </c>
      <c r="AV94" s="38">
        <v>266786</v>
      </c>
      <c r="AW94" s="51">
        <v>144</v>
      </c>
      <c r="AX94" s="66">
        <v>653</v>
      </c>
      <c r="AY94" s="67">
        <v>281846</v>
      </c>
      <c r="AZ94" s="68">
        <v>137</v>
      </c>
      <c r="BA94" s="50">
        <v>610</v>
      </c>
      <c r="BB94" s="38">
        <v>280261</v>
      </c>
      <c r="BC94" s="51">
        <v>119</v>
      </c>
      <c r="BD94" s="66">
        <v>677</v>
      </c>
      <c r="BE94" s="67">
        <v>313867</v>
      </c>
      <c r="BF94" s="68">
        <v>113</v>
      </c>
      <c r="BG94" s="81">
        <v>892</v>
      </c>
      <c r="BH94" s="26">
        <v>307029</v>
      </c>
      <c r="BI94" s="82">
        <v>104</v>
      </c>
      <c r="BJ94" s="66">
        <v>956</v>
      </c>
      <c r="BK94" s="67">
        <v>315352</v>
      </c>
      <c r="BL94" s="68">
        <v>98</v>
      </c>
      <c r="BM94" s="81">
        <v>1101</v>
      </c>
      <c r="BN94" s="26">
        <v>288164</v>
      </c>
      <c r="BO94" s="82">
        <v>92</v>
      </c>
      <c r="BP94" s="87">
        <v>1024</v>
      </c>
      <c r="BQ94" s="86">
        <v>293213</v>
      </c>
      <c r="BR94" s="88">
        <v>92</v>
      </c>
      <c r="BS94" s="81">
        <v>1017</v>
      </c>
      <c r="BT94" s="26">
        <v>267674</v>
      </c>
      <c r="BU94" s="82">
        <v>96</v>
      </c>
      <c r="BV94" s="87">
        <v>932</v>
      </c>
      <c r="BW94" s="86">
        <v>270188</v>
      </c>
      <c r="BX94" s="88">
        <v>92</v>
      </c>
      <c r="BY94" s="81">
        <v>893</v>
      </c>
      <c r="BZ94" s="38">
        <v>238377</v>
      </c>
      <c r="CA94" s="51">
        <v>82</v>
      </c>
    </row>
    <row r="95" spans="1:79" x14ac:dyDescent="0.4">
      <c r="A95" s="11" t="s">
        <v>21</v>
      </c>
      <c r="B95" s="341">
        <v>0</v>
      </c>
      <c r="C95" s="342" t="s">
        <v>262</v>
      </c>
      <c r="D95" s="343">
        <v>0</v>
      </c>
      <c r="E95" s="393">
        <v>1</v>
      </c>
      <c r="F95" s="394" t="s">
        <v>7680</v>
      </c>
      <c r="G95" s="395">
        <v>11</v>
      </c>
      <c r="H95" s="341">
        <v>1</v>
      </c>
      <c r="I95" s="342" t="s">
        <v>7165</v>
      </c>
      <c r="J95" s="343">
        <v>2</v>
      </c>
      <c r="K95" s="104">
        <v>3</v>
      </c>
      <c r="L95" t="s">
        <v>6656</v>
      </c>
      <c r="M95" s="105">
        <v>28</v>
      </c>
      <c r="N95" s="341">
        <v>0</v>
      </c>
      <c r="O95" s="342" t="s">
        <v>262</v>
      </c>
      <c r="P95" s="343">
        <v>0</v>
      </c>
      <c r="Q95" s="461">
        <v>2</v>
      </c>
      <c r="R95" s="378" t="s">
        <v>5221</v>
      </c>
      <c r="S95" s="378">
        <v>7</v>
      </c>
      <c r="T95" s="246">
        <v>1</v>
      </c>
      <c r="U95" s="342" t="s">
        <v>4489</v>
      </c>
      <c r="V95" s="343">
        <v>708</v>
      </c>
      <c r="W95" s="104">
        <v>1</v>
      </c>
      <c r="X95" t="s">
        <v>3531</v>
      </c>
      <c r="Y95" s="105">
        <v>71</v>
      </c>
      <c r="Z95" s="246">
        <v>1</v>
      </c>
      <c r="AA95" s="246" t="s">
        <v>2946</v>
      </c>
      <c r="AB95" s="246">
        <v>136</v>
      </c>
      <c r="AC95" s="104">
        <v>1</v>
      </c>
      <c r="AD95" t="s">
        <v>2188</v>
      </c>
      <c r="AE95" s="105">
        <v>209</v>
      </c>
      <c r="AF95" s="115">
        <v>0</v>
      </c>
      <c r="AG95" s="115" t="s">
        <v>262</v>
      </c>
      <c r="AH95" s="115">
        <v>0</v>
      </c>
      <c r="AI95" s="233">
        <v>1</v>
      </c>
      <c r="AJ95" s="223" t="s">
        <v>698</v>
      </c>
      <c r="AK95" s="234">
        <v>123</v>
      </c>
      <c r="AL95" s="73">
        <v>0</v>
      </c>
      <c r="AM95" s="229">
        <v>0</v>
      </c>
      <c r="AN95" s="74">
        <v>0</v>
      </c>
      <c r="AO95" s="168">
        <v>2</v>
      </c>
      <c r="AP95" s="11">
        <v>427000</v>
      </c>
      <c r="AQ95" s="169">
        <v>194</v>
      </c>
      <c r="AR95" s="175">
        <v>2</v>
      </c>
      <c r="AS95" s="176">
        <v>559825</v>
      </c>
      <c r="AT95" s="177">
        <v>211</v>
      </c>
      <c r="AU95" s="52">
        <v>1</v>
      </c>
      <c r="AV95" s="13">
        <v>590000</v>
      </c>
      <c r="AW95" s="53">
        <v>113</v>
      </c>
      <c r="AX95" s="69">
        <v>1</v>
      </c>
      <c r="AY95" s="70">
        <v>723000</v>
      </c>
      <c r="AZ95" s="71">
        <v>102</v>
      </c>
      <c r="BA95" s="52">
        <v>0</v>
      </c>
      <c r="BB95" s="13"/>
      <c r="BC95" s="53"/>
      <c r="BD95" s="69">
        <v>0</v>
      </c>
      <c r="BE95" s="70"/>
      <c r="BF95" s="71"/>
      <c r="BG95" s="54">
        <v>2</v>
      </c>
      <c r="BH95" s="14">
        <v>503450</v>
      </c>
      <c r="BI95" s="55">
        <v>114</v>
      </c>
      <c r="BJ95" s="69">
        <v>1</v>
      </c>
      <c r="BK95" s="70">
        <v>665000</v>
      </c>
      <c r="BL95" s="71">
        <v>18</v>
      </c>
      <c r="BM95" s="52">
        <v>1</v>
      </c>
      <c r="BN95" s="13">
        <v>159900</v>
      </c>
      <c r="BO95" s="53">
        <v>1</v>
      </c>
      <c r="BP95" s="97"/>
      <c r="BQ95" s="98"/>
      <c r="BR95" s="99"/>
      <c r="BS95" s="92"/>
      <c r="BT95" s="10"/>
      <c r="BU95" s="93"/>
      <c r="BV95" s="97"/>
      <c r="BW95" s="98"/>
      <c r="BX95" s="99"/>
      <c r="BY95" s="92"/>
      <c r="CA95" s="55"/>
    </row>
    <row r="96" spans="1:79" x14ac:dyDescent="0.4">
      <c r="A96" s="6" t="s">
        <v>39</v>
      </c>
      <c r="B96" s="341">
        <v>31</v>
      </c>
      <c r="C96" s="342" t="s">
        <v>8723</v>
      </c>
      <c r="D96" s="343">
        <v>25</v>
      </c>
      <c r="E96" s="393">
        <v>31</v>
      </c>
      <c r="F96" s="394" t="s">
        <v>8031</v>
      </c>
      <c r="G96" s="395">
        <v>47</v>
      </c>
      <c r="H96" s="341">
        <v>26</v>
      </c>
      <c r="I96" s="342" t="s">
        <v>7343</v>
      </c>
      <c r="J96" s="343">
        <v>41</v>
      </c>
      <c r="K96" s="104">
        <v>31</v>
      </c>
      <c r="L96" t="s">
        <v>6657</v>
      </c>
      <c r="M96" s="105">
        <v>23</v>
      </c>
      <c r="N96" s="341">
        <v>50</v>
      </c>
      <c r="O96" s="342" t="s">
        <v>5959</v>
      </c>
      <c r="P96" s="343">
        <v>47</v>
      </c>
      <c r="Q96" s="462">
        <v>40</v>
      </c>
      <c r="R96" s="371" t="s">
        <v>5222</v>
      </c>
      <c r="S96" s="371">
        <v>41</v>
      </c>
      <c r="T96" s="342">
        <v>54</v>
      </c>
      <c r="U96" s="342" t="s">
        <v>4490</v>
      </c>
      <c r="V96" s="343">
        <v>78</v>
      </c>
      <c r="W96" s="104">
        <v>50</v>
      </c>
      <c r="X96" t="s">
        <v>3723</v>
      </c>
      <c r="Y96" s="105">
        <v>71</v>
      </c>
      <c r="Z96" s="246">
        <v>46</v>
      </c>
      <c r="AA96" s="246" t="s">
        <v>2947</v>
      </c>
      <c r="AB96" s="246">
        <v>74</v>
      </c>
      <c r="AC96" s="104">
        <v>55</v>
      </c>
      <c r="AD96" t="s">
        <v>2189</v>
      </c>
      <c r="AE96" s="105">
        <v>72</v>
      </c>
      <c r="AF96" s="115">
        <v>46</v>
      </c>
      <c r="AG96" s="115" t="s">
        <v>1426</v>
      </c>
      <c r="AH96" s="115">
        <v>145</v>
      </c>
      <c r="AI96" s="233">
        <v>48</v>
      </c>
      <c r="AJ96" s="223" t="s">
        <v>699</v>
      </c>
      <c r="AK96" s="234">
        <v>101</v>
      </c>
      <c r="AL96" s="73">
        <v>42</v>
      </c>
      <c r="AM96" s="229">
        <v>181281</v>
      </c>
      <c r="AN96" s="74">
        <v>126</v>
      </c>
      <c r="AO96" s="104">
        <v>38</v>
      </c>
      <c r="AP96">
        <v>162634</v>
      </c>
      <c r="AQ96" s="105">
        <v>122</v>
      </c>
      <c r="AR96" s="114">
        <v>27</v>
      </c>
      <c r="AS96" s="115">
        <v>193542</v>
      </c>
      <c r="AT96" s="116">
        <v>191</v>
      </c>
      <c r="AU96" s="54">
        <v>28</v>
      </c>
      <c r="AV96" s="14">
        <v>196220</v>
      </c>
      <c r="AW96" s="55">
        <v>175</v>
      </c>
      <c r="AX96" s="72">
        <v>27</v>
      </c>
      <c r="AY96" s="73">
        <v>164874</v>
      </c>
      <c r="AZ96" s="74">
        <v>147</v>
      </c>
      <c r="BA96" s="54">
        <v>27</v>
      </c>
      <c r="BB96" s="14">
        <v>240275</v>
      </c>
      <c r="BC96" s="55">
        <v>139</v>
      </c>
      <c r="BD96" s="72">
        <v>26</v>
      </c>
      <c r="BE96" s="73">
        <v>209679</v>
      </c>
      <c r="BF96" s="74">
        <v>176</v>
      </c>
      <c r="BG96" s="54">
        <v>33</v>
      </c>
      <c r="BH96" s="14">
        <v>287336</v>
      </c>
      <c r="BI96" s="55">
        <v>115</v>
      </c>
      <c r="BJ96" s="130">
        <v>44</v>
      </c>
      <c r="BK96" s="128">
        <v>232805</v>
      </c>
      <c r="BL96" s="131">
        <v>107</v>
      </c>
      <c r="BM96" s="54">
        <v>52</v>
      </c>
      <c r="BN96" s="14">
        <v>214762</v>
      </c>
      <c r="BO96" s="55">
        <v>88</v>
      </c>
      <c r="BP96" s="72">
        <v>46</v>
      </c>
      <c r="BQ96" s="73">
        <v>213861</v>
      </c>
      <c r="BR96" s="74">
        <v>113</v>
      </c>
      <c r="BS96" s="54">
        <v>46</v>
      </c>
      <c r="BT96" s="14">
        <v>186181</v>
      </c>
      <c r="BU96" s="55">
        <v>98</v>
      </c>
      <c r="BV96" s="72">
        <v>29</v>
      </c>
      <c r="BW96" s="73">
        <v>185268</v>
      </c>
      <c r="BX96" s="74">
        <v>107</v>
      </c>
      <c r="BY96" s="54">
        <v>46</v>
      </c>
      <c r="BZ96" s="14">
        <v>186066</v>
      </c>
      <c r="CA96" s="55">
        <v>133</v>
      </c>
    </row>
    <row r="97" spans="1:79" x14ac:dyDescent="0.4">
      <c r="A97" t="s">
        <v>40</v>
      </c>
      <c r="B97" s="341">
        <v>137</v>
      </c>
      <c r="C97" s="342" t="s">
        <v>8724</v>
      </c>
      <c r="D97" s="343">
        <v>17</v>
      </c>
      <c r="E97" s="393">
        <v>125</v>
      </c>
      <c r="F97" s="394" t="s">
        <v>8032</v>
      </c>
      <c r="G97" s="395">
        <v>23</v>
      </c>
      <c r="H97" s="341">
        <v>147</v>
      </c>
      <c r="I97" s="342" t="s">
        <v>7344</v>
      </c>
      <c r="J97" s="343">
        <v>20</v>
      </c>
      <c r="K97" s="104">
        <v>159</v>
      </c>
      <c r="L97" t="s">
        <v>6658</v>
      </c>
      <c r="M97" s="105">
        <v>22</v>
      </c>
      <c r="N97" s="341">
        <v>150</v>
      </c>
      <c r="O97" s="342" t="s">
        <v>5960</v>
      </c>
      <c r="P97" s="343">
        <v>15</v>
      </c>
      <c r="Q97" s="462">
        <v>195</v>
      </c>
      <c r="R97" s="371" t="s">
        <v>5223</v>
      </c>
      <c r="S97" s="371">
        <v>16</v>
      </c>
      <c r="T97" s="342">
        <v>193</v>
      </c>
      <c r="U97" s="342" t="s">
        <v>4491</v>
      </c>
      <c r="V97" s="343">
        <v>39</v>
      </c>
      <c r="W97" s="104">
        <v>195</v>
      </c>
      <c r="X97" t="s">
        <v>3724</v>
      </c>
      <c r="Y97" s="105">
        <v>44</v>
      </c>
      <c r="Z97" s="246">
        <v>198</v>
      </c>
      <c r="AA97" s="246" t="s">
        <v>2948</v>
      </c>
      <c r="AB97" s="246">
        <v>38</v>
      </c>
      <c r="AC97" s="104">
        <v>174</v>
      </c>
      <c r="AD97" t="s">
        <v>2190</v>
      </c>
      <c r="AE97" s="105">
        <v>57</v>
      </c>
      <c r="AF97" s="115">
        <v>195</v>
      </c>
      <c r="AG97" s="115" t="s">
        <v>1427</v>
      </c>
      <c r="AH97" s="115">
        <v>68</v>
      </c>
      <c r="AI97" s="233">
        <v>193</v>
      </c>
      <c r="AJ97" s="223" t="s">
        <v>700</v>
      </c>
      <c r="AK97" s="234">
        <v>91</v>
      </c>
      <c r="AL97" s="73">
        <v>153</v>
      </c>
      <c r="AM97" s="229">
        <v>283130</v>
      </c>
      <c r="AN97" s="74">
        <v>91</v>
      </c>
      <c r="AO97" s="104">
        <v>168</v>
      </c>
      <c r="AP97">
        <v>293282</v>
      </c>
      <c r="AQ97" s="105">
        <v>106</v>
      </c>
      <c r="AR97" s="114">
        <v>169</v>
      </c>
      <c r="AS97" s="115">
        <v>285087</v>
      </c>
      <c r="AT97" s="116">
        <v>126</v>
      </c>
      <c r="AU97" s="54">
        <v>128</v>
      </c>
      <c r="AV97" s="14">
        <v>280940</v>
      </c>
      <c r="AW97" s="55">
        <v>129</v>
      </c>
      <c r="AX97" s="72">
        <v>132</v>
      </c>
      <c r="AY97" s="73">
        <v>297744</v>
      </c>
      <c r="AZ97" s="74">
        <v>138</v>
      </c>
      <c r="BA97" s="54">
        <v>97</v>
      </c>
      <c r="BB97" s="14">
        <v>268387</v>
      </c>
      <c r="BC97" s="55">
        <v>102</v>
      </c>
      <c r="BD97" s="72">
        <v>114</v>
      </c>
      <c r="BE97" s="73">
        <v>324540</v>
      </c>
      <c r="BF97" s="74">
        <v>91</v>
      </c>
      <c r="BG97" s="54">
        <v>142</v>
      </c>
      <c r="BH97" s="14">
        <v>300836</v>
      </c>
      <c r="BI97" s="55">
        <v>88</v>
      </c>
      <c r="BJ97" s="72">
        <v>174</v>
      </c>
      <c r="BK97" s="73">
        <v>314694</v>
      </c>
      <c r="BL97" s="74">
        <v>88</v>
      </c>
      <c r="BM97" s="54">
        <v>203</v>
      </c>
      <c r="BN97" s="14">
        <v>303311</v>
      </c>
      <c r="BO97" s="55">
        <v>84</v>
      </c>
      <c r="BP97" s="72">
        <v>174</v>
      </c>
      <c r="BQ97" s="73">
        <v>301309</v>
      </c>
      <c r="BR97" s="74">
        <v>68</v>
      </c>
      <c r="BS97" s="54">
        <v>159</v>
      </c>
      <c r="BT97" s="14">
        <v>280520</v>
      </c>
      <c r="BU97" s="55">
        <v>75</v>
      </c>
      <c r="BV97" s="72">
        <v>170</v>
      </c>
      <c r="BW97" s="73">
        <v>273405</v>
      </c>
      <c r="BX97" s="74">
        <v>77</v>
      </c>
      <c r="BY97" s="54">
        <v>165</v>
      </c>
      <c r="BZ97" s="14">
        <v>246125</v>
      </c>
      <c r="CA97" s="55">
        <v>72</v>
      </c>
    </row>
    <row r="98" spans="1:79" x14ac:dyDescent="0.4">
      <c r="A98" t="s">
        <v>41</v>
      </c>
      <c r="B98" s="341">
        <v>23</v>
      </c>
      <c r="C98" s="342" t="s">
        <v>8725</v>
      </c>
      <c r="D98" s="343">
        <v>39</v>
      </c>
      <c r="E98" s="393">
        <v>19</v>
      </c>
      <c r="F98" s="394" t="s">
        <v>8033</v>
      </c>
      <c r="G98" s="395">
        <v>24</v>
      </c>
      <c r="H98" s="341">
        <v>31</v>
      </c>
      <c r="I98" s="342" t="s">
        <v>7345</v>
      </c>
      <c r="J98" s="343">
        <v>31</v>
      </c>
      <c r="K98" s="104">
        <v>28</v>
      </c>
      <c r="L98" t="s">
        <v>6659</v>
      </c>
      <c r="M98" s="105">
        <v>20</v>
      </c>
      <c r="N98" s="341">
        <v>35</v>
      </c>
      <c r="O98" s="342" t="s">
        <v>5961</v>
      </c>
      <c r="P98" s="343">
        <v>36</v>
      </c>
      <c r="Q98" s="462">
        <v>39</v>
      </c>
      <c r="R98" s="371" t="s">
        <v>5224</v>
      </c>
      <c r="S98" s="371">
        <v>16</v>
      </c>
      <c r="T98" s="342">
        <v>29</v>
      </c>
      <c r="U98" s="342" t="s">
        <v>4492</v>
      </c>
      <c r="V98" s="343">
        <v>51</v>
      </c>
      <c r="W98" s="104">
        <v>30</v>
      </c>
      <c r="X98" t="s">
        <v>3725</v>
      </c>
      <c r="Y98" s="105">
        <v>56</v>
      </c>
      <c r="Z98" s="246">
        <v>29</v>
      </c>
      <c r="AA98" s="246" t="s">
        <v>2949</v>
      </c>
      <c r="AB98" s="246">
        <v>58</v>
      </c>
      <c r="AC98" s="104">
        <v>32</v>
      </c>
      <c r="AD98" t="s">
        <v>2191</v>
      </c>
      <c r="AE98" s="105">
        <v>99</v>
      </c>
      <c r="AF98" s="115">
        <v>40</v>
      </c>
      <c r="AG98" s="115" t="s">
        <v>1428</v>
      </c>
      <c r="AH98" s="115">
        <v>78</v>
      </c>
      <c r="AI98" s="233">
        <v>40</v>
      </c>
      <c r="AJ98" s="223" t="s">
        <v>701</v>
      </c>
      <c r="AK98" s="234">
        <v>102</v>
      </c>
      <c r="AL98" s="73">
        <v>42</v>
      </c>
      <c r="AM98" s="229">
        <v>188819</v>
      </c>
      <c r="AN98" s="74">
        <v>128</v>
      </c>
      <c r="AO98" s="104">
        <v>34</v>
      </c>
      <c r="AP98">
        <v>175378</v>
      </c>
      <c r="AQ98" s="105">
        <v>167</v>
      </c>
      <c r="AR98" s="114">
        <v>23</v>
      </c>
      <c r="AS98" s="115">
        <v>175985</v>
      </c>
      <c r="AT98" s="116">
        <v>106</v>
      </c>
      <c r="AU98" s="54">
        <v>19</v>
      </c>
      <c r="AV98" s="14">
        <v>155595</v>
      </c>
      <c r="AW98" s="55">
        <v>136</v>
      </c>
      <c r="AX98" s="72">
        <v>20</v>
      </c>
      <c r="AY98" s="73">
        <v>203888</v>
      </c>
      <c r="AZ98" s="74">
        <v>136</v>
      </c>
      <c r="BA98" s="54">
        <v>27</v>
      </c>
      <c r="BB98" s="14">
        <v>174728</v>
      </c>
      <c r="BC98" s="55">
        <v>174</v>
      </c>
      <c r="BD98" s="72">
        <v>26</v>
      </c>
      <c r="BE98" s="73">
        <v>189800</v>
      </c>
      <c r="BF98" s="74">
        <v>107</v>
      </c>
      <c r="BG98" s="54">
        <v>36</v>
      </c>
      <c r="BH98" s="14">
        <v>220203</v>
      </c>
      <c r="BI98" s="55">
        <v>110</v>
      </c>
      <c r="BJ98" s="72">
        <v>30</v>
      </c>
      <c r="BK98" s="73">
        <v>227640</v>
      </c>
      <c r="BL98" s="74">
        <v>88</v>
      </c>
      <c r="BM98" s="54">
        <v>44</v>
      </c>
      <c r="BN98" s="14">
        <v>226499</v>
      </c>
      <c r="BO98" s="55">
        <v>84</v>
      </c>
      <c r="BP98" s="72">
        <v>33</v>
      </c>
      <c r="BQ98" s="73">
        <v>198891</v>
      </c>
      <c r="BR98" s="74">
        <v>64</v>
      </c>
      <c r="BS98" s="54">
        <v>40</v>
      </c>
      <c r="BT98" s="14">
        <v>174603</v>
      </c>
      <c r="BU98" s="55">
        <v>86</v>
      </c>
      <c r="BV98" s="72">
        <v>29</v>
      </c>
      <c r="BW98" s="73">
        <v>223924</v>
      </c>
      <c r="BX98" s="74">
        <v>85</v>
      </c>
      <c r="BY98" s="54">
        <v>31</v>
      </c>
      <c r="BZ98" s="14">
        <v>181339</v>
      </c>
      <c r="CA98" s="55">
        <v>91</v>
      </c>
    </row>
    <row r="99" spans="1:79" x14ac:dyDescent="0.4">
      <c r="A99" t="s">
        <v>42</v>
      </c>
      <c r="B99" s="341">
        <v>170</v>
      </c>
      <c r="C99" s="342" t="s">
        <v>8726</v>
      </c>
      <c r="D99" s="343">
        <v>49</v>
      </c>
      <c r="E99" s="393">
        <v>191</v>
      </c>
      <c r="F99" s="394" t="s">
        <v>8034</v>
      </c>
      <c r="G99" s="395">
        <v>42</v>
      </c>
      <c r="H99" s="341">
        <v>197</v>
      </c>
      <c r="I99" s="342" t="s">
        <v>7346</v>
      </c>
      <c r="J99" s="343">
        <v>41</v>
      </c>
      <c r="K99" s="104">
        <v>180</v>
      </c>
      <c r="L99" t="s">
        <v>6660</v>
      </c>
      <c r="M99" s="105">
        <v>44</v>
      </c>
      <c r="N99" s="341">
        <v>207</v>
      </c>
      <c r="O99" s="342" t="s">
        <v>5962</v>
      </c>
      <c r="P99" s="343">
        <v>35</v>
      </c>
      <c r="Q99" s="462">
        <v>199</v>
      </c>
      <c r="R99" s="371" t="s">
        <v>5225</v>
      </c>
      <c r="S99" s="371">
        <v>33</v>
      </c>
      <c r="T99" s="342">
        <v>205</v>
      </c>
      <c r="U99" s="342" t="s">
        <v>4493</v>
      </c>
      <c r="V99" s="343">
        <v>45</v>
      </c>
      <c r="W99" s="104">
        <v>159</v>
      </c>
      <c r="X99" t="s">
        <v>3726</v>
      </c>
      <c r="Y99" s="105">
        <v>43</v>
      </c>
      <c r="Z99" s="246">
        <v>183</v>
      </c>
      <c r="AA99" s="246" t="s">
        <v>2950</v>
      </c>
      <c r="AB99" s="246">
        <v>46</v>
      </c>
      <c r="AC99" s="104">
        <v>196</v>
      </c>
      <c r="AD99" t="s">
        <v>2192</v>
      </c>
      <c r="AE99" s="105">
        <v>49</v>
      </c>
      <c r="AF99" s="115">
        <v>189</v>
      </c>
      <c r="AG99" s="115" t="s">
        <v>1429</v>
      </c>
      <c r="AH99" s="115">
        <v>69</v>
      </c>
      <c r="AI99" s="233">
        <v>187</v>
      </c>
      <c r="AJ99" s="223" t="s">
        <v>702</v>
      </c>
      <c r="AK99" s="234">
        <v>86</v>
      </c>
      <c r="AL99" s="73">
        <v>166</v>
      </c>
      <c r="AM99" s="229">
        <v>228245</v>
      </c>
      <c r="AN99" s="74">
        <v>98</v>
      </c>
      <c r="AO99" s="104">
        <v>171</v>
      </c>
      <c r="AP99">
        <v>216609</v>
      </c>
      <c r="AQ99" s="105">
        <v>117</v>
      </c>
      <c r="AR99" s="114">
        <v>167</v>
      </c>
      <c r="AS99" s="115">
        <v>221711</v>
      </c>
      <c r="AT99" s="116">
        <v>140</v>
      </c>
      <c r="AU99" s="54">
        <v>132</v>
      </c>
      <c r="AV99" s="14">
        <v>234864</v>
      </c>
      <c r="AW99" s="55">
        <v>133</v>
      </c>
      <c r="AX99" s="72">
        <v>106</v>
      </c>
      <c r="AY99" s="73">
        <v>250602</v>
      </c>
      <c r="AZ99" s="74">
        <v>133</v>
      </c>
      <c r="BA99" s="54">
        <v>115</v>
      </c>
      <c r="BB99" s="14">
        <v>225865</v>
      </c>
      <c r="BC99" s="55">
        <v>118</v>
      </c>
      <c r="BD99" s="72">
        <v>132</v>
      </c>
      <c r="BE99" s="73">
        <v>244309</v>
      </c>
      <c r="BF99" s="74">
        <v>114</v>
      </c>
      <c r="BG99" s="54">
        <v>161</v>
      </c>
      <c r="BH99" s="14">
        <v>265131</v>
      </c>
      <c r="BI99" s="55">
        <v>129</v>
      </c>
      <c r="BJ99" s="72">
        <v>147</v>
      </c>
      <c r="BK99" s="73">
        <v>269009</v>
      </c>
      <c r="BL99" s="74">
        <v>92</v>
      </c>
      <c r="BM99" s="54">
        <v>180</v>
      </c>
      <c r="BN99" s="14">
        <v>247757</v>
      </c>
      <c r="BO99" s="55">
        <v>73</v>
      </c>
      <c r="BP99" s="72">
        <v>172</v>
      </c>
      <c r="BQ99" s="73">
        <v>253448</v>
      </c>
      <c r="BR99" s="74">
        <v>66</v>
      </c>
      <c r="BS99" s="54">
        <v>171233628</v>
      </c>
      <c r="BT99" s="14">
        <v>133</v>
      </c>
      <c r="BU99" s="55"/>
      <c r="BV99" s="72">
        <v>186</v>
      </c>
      <c r="BW99" s="73">
        <v>206953</v>
      </c>
      <c r="BX99" s="74">
        <v>93</v>
      </c>
      <c r="BY99" s="54">
        <v>182</v>
      </c>
      <c r="BZ99" s="14">
        <v>185721</v>
      </c>
      <c r="CA99" s="55">
        <v>104</v>
      </c>
    </row>
    <row r="100" spans="1:79" x14ac:dyDescent="0.4">
      <c r="A100" t="s">
        <v>43</v>
      </c>
      <c r="B100" s="341">
        <v>238</v>
      </c>
      <c r="C100" s="342" t="s">
        <v>8727</v>
      </c>
      <c r="D100" s="343">
        <v>26</v>
      </c>
      <c r="E100" s="393">
        <v>229</v>
      </c>
      <c r="F100" s="394" t="s">
        <v>8035</v>
      </c>
      <c r="G100" s="395">
        <v>23</v>
      </c>
      <c r="H100" s="341">
        <v>245</v>
      </c>
      <c r="I100" s="342" t="s">
        <v>7347</v>
      </c>
      <c r="J100" s="343">
        <v>27</v>
      </c>
      <c r="K100" s="104">
        <v>237</v>
      </c>
      <c r="L100" t="s">
        <v>6661</v>
      </c>
      <c r="M100" s="105">
        <v>20</v>
      </c>
      <c r="N100" s="341">
        <v>301</v>
      </c>
      <c r="O100" s="342" t="s">
        <v>5963</v>
      </c>
      <c r="P100" s="343">
        <v>22</v>
      </c>
      <c r="Q100" s="462">
        <v>327</v>
      </c>
      <c r="R100" s="371" t="s">
        <v>5226</v>
      </c>
      <c r="S100" s="371">
        <v>33</v>
      </c>
      <c r="T100" s="342">
        <v>312</v>
      </c>
      <c r="U100" s="342" t="s">
        <v>4494</v>
      </c>
      <c r="V100" s="343">
        <v>54</v>
      </c>
      <c r="W100" s="104">
        <v>333</v>
      </c>
      <c r="X100" t="s">
        <v>3727</v>
      </c>
      <c r="Y100" s="105">
        <v>49</v>
      </c>
      <c r="Z100" s="246">
        <v>302</v>
      </c>
      <c r="AA100" s="246" t="s">
        <v>2951</v>
      </c>
      <c r="AB100" s="246">
        <v>65</v>
      </c>
      <c r="AC100" s="104">
        <v>327</v>
      </c>
      <c r="AD100" t="s">
        <v>2193</v>
      </c>
      <c r="AE100" s="105">
        <v>63</v>
      </c>
      <c r="AF100" s="115">
        <v>313</v>
      </c>
      <c r="AG100" s="115" t="s">
        <v>1430</v>
      </c>
      <c r="AH100" s="115">
        <v>99</v>
      </c>
      <c r="AI100" s="233">
        <v>314</v>
      </c>
      <c r="AJ100" s="223" t="s">
        <v>703</v>
      </c>
      <c r="AK100" s="234">
        <v>81</v>
      </c>
      <c r="AL100" s="73">
        <v>269</v>
      </c>
      <c r="AM100" s="229">
        <v>393679</v>
      </c>
      <c r="AN100" s="74">
        <v>96</v>
      </c>
      <c r="AO100" s="104">
        <v>288</v>
      </c>
      <c r="AP100">
        <v>416948</v>
      </c>
      <c r="AQ100" s="105">
        <v>111</v>
      </c>
      <c r="AR100" s="114">
        <v>228</v>
      </c>
      <c r="AS100" s="115">
        <v>362082</v>
      </c>
      <c r="AT100" s="116">
        <v>138</v>
      </c>
      <c r="AU100" s="54">
        <v>196</v>
      </c>
      <c r="AV100" s="14">
        <v>369924</v>
      </c>
      <c r="AW100" s="55">
        <v>152</v>
      </c>
      <c r="AX100" s="72">
        <v>184</v>
      </c>
      <c r="AY100" s="73">
        <v>395049</v>
      </c>
      <c r="AZ100" s="74">
        <v>147</v>
      </c>
      <c r="BA100" s="54">
        <v>177</v>
      </c>
      <c r="BB100" s="14">
        <v>431743</v>
      </c>
      <c r="BC100" s="55">
        <v>118</v>
      </c>
      <c r="BD100" s="72">
        <v>184</v>
      </c>
      <c r="BE100" s="73">
        <v>406593</v>
      </c>
      <c r="BF100" s="74">
        <v>116</v>
      </c>
      <c r="BG100" s="54">
        <v>236</v>
      </c>
      <c r="BH100" s="14">
        <v>469370</v>
      </c>
      <c r="BI100" s="55">
        <v>106</v>
      </c>
      <c r="BJ100" s="72">
        <v>279</v>
      </c>
      <c r="BK100" s="73">
        <v>473153</v>
      </c>
      <c r="BL100" s="74">
        <v>99</v>
      </c>
      <c r="BM100" s="54">
        <v>314</v>
      </c>
      <c r="BN100" s="14">
        <v>409275</v>
      </c>
      <c r="BO100" s="55">
        <v>96</v>
      </c>
      <c r="BP100" s="72">
        <v>292</v>
      </c>
      <c r="BQ100" s="73">
        <v>443766</v>
      </c>
      <c r="BR100" s="74">
        <v>113</v>
      </c>
      <c r="BS100" s="54">
        <v>330</v>
      </c>
      <c r="BT100" s="14">
        <v>380133</v>
      </c>
      <c r="BU100" s="55">
        <v>76</v>
      </c>
      <c r="BV100" s="72">
        <v>318</v>
      </c>
      <c r="BW100" s="73">
        <v>374682</v>
      </c>
      <c r="BX100" s="74">
        <v>92</v>
      </c>
      <c r="BY100" s="54">
        <v>269</v>
      </c>
      <c r="BZ100" s="14">
        <v>341263</v>
      </c>
      <c r="CA100" s="55">
        <v>72</v>
      </c>
    </row>
    <row r="101" spans="1:79" x14ac:dyDescent="0.4">
      <c r="A101" t="s">
        <v>135</v>
      </c>
      <c r="B101" s="341">
        <v>0</v>
      </c>
      <c r="C101" s="342" t="s">
        <v>262</v>
      </c>
      <c r="D101" s="343">
        <v>0</v>
      </c>
      <c r="E101" s="393">
        <v>1</v>
      </c>
      <c r="F101" s="394" t="s">
        <v>7686</v>
      </c>
      <c r="G101" s="395">
        <v>5</v>
      </c>
      <c r="H101" s="341">
        <v>2</v>
      </c>
      <c r="I101" s="342" t="s">
        <v>7348</v>
      </c>
      <c r="J101" s="343">
        <v>11</v>
      </c>
      <c r="K101" s="104">
        <v>1</v>
      </c>
      <c r="L101" t="s">
        <v>1098</v>
      </c>
      <c r="M101" s="105">
        <v>51</v>
      </c>
      <c r="N101" s="341">
        <v>0</v>
      </c>
      <c r="O101" s="342" t="s">
        <v>262</v>
      </c>
      <c r="P101" s="343">
        <v>0</v>
      </c>
      <c r="Q101" s="462">
        <v>1</v>
      </c>
      <c r="R101" s="371" t="s">
        <v>1850</v>
      </c>
      <c r="S101" s="371">
        <v>4</v>
      </c>
      <c r="T101" s="342">
        <v>0</v>
      </c>
      <c r="U101" s="342" t="s">
        <v>262</v>
      </c>
      <c r="V101" s="343">
        <v>0</v>
      </c>
      <c r="W101" s="104">
        <v>1</v>
      </c>
      <c r="X101" t="s">
        <v>1098</v>
      </c>
      <c r="Y101" s="105">
        <v>34</v>
      </c>
      <c r="Z101" s="246">
        <v>0</v>
      </c>
      <c r="AA101" s="246" t="s">
        <v>262</v>
      </c>
      <c r="AB101" s="246">
        <v>0</v>
      </c>
      <c r="AC101" s="104">
        <v>1</v>
      </c>
      <c r="AD101" t="s">
        <v>2009</v>
      </c>
      <c r="AE101" s="105">
        <v>41</v>
      </c>
      <c r="AF101" s="115">
        <v>1</v>
      </c>
      <c r="AG101" s="115" t="s">
        <v>1431</v>
      </c>
      <c r="AH101" s="115">
        <v>74</v>
      </c>
      <c r="AI101" s="233">
        <v>0</v>
      </c>
      <c r="AJ101" s="223" t="s">
        <v>262</v>
      </c>
      <c r="AK101" s="234">
        <v>0</v>
      </c>
      <c r="AL101" s="73">
        <v>0</v>
      </c>
      <c r="AM101" s="229">
        <v>0</v>
      </c>
      <c r="AN101" s="74">
        <v>0</v>
      </c>
      <c r="AO101" s="104">
        <v>1</v>
      </c>
      <c r="AP101">
        <v>144000</v>
      </c>
      <c r="AQ101" s="105">
        <v>219</v>
      </c>
      <c r="AR101" s="114">
        <v>1</v>
      </c>
      <c r="AS101" s="115">
        <v>70000</v>
      </c>
      <c r="AT101" s="116">
        <v>122</v>
      </c>
      <c r="AU101" s="54">
        <v>1</v>
      </c>
      <c r="AV101" s="14">
        <v>107000</v>
      </c>
      <c r="AW101" s="55">
        <v>77</v>
      </c>
      <c r="AX101" s="72">
        <v>0</v>
      </c>
      <c r="AY101" s="73"/>
      <c r="AZ101" s="74"/>
      <c r="BA101" s="54">
        <v>1</v>
      </c>
      <c r="BB101" s="14">
        <v>113000</v>
      </c>
      <c r="BC101" s="55">
        <v>13</v>
      </c>
      <c r="BD101" s="72">
        <v>0</v>
      </c>
      <c r="BE101" s="73"/>
      <c r="BF101" s="74"/>
      <c r="BG101" s="54">
        <v>2</v>
      </c>
      <c r="BH101" s="14">
        <v>139000</v>
      </c>
      <c r="BI101" s="55">
        <v>19</v>
      </c>
      <c r="BJ101" s="72">
        <v>0</v>
      </c>
      <c r="BK101" s="73"/>
      <c r="BL101" s="74"/>
      <c r="BM101" s="54">
        <v>1</v>
      </c>
      <c r="BN101" s="14">
        <v>134000</v>
      </c>
      <c r="BO101" s="55">
        <v>34</v>
      </c>
      <c r="BP101" s="72"/>
      <c r="BQ101" s="73"/>
      <c r="BR101" s="74"/>
      <c r="BS101" s="54"/>
      <c r="BT101" s="14"/>
      <c r="BU101" s="55"/>
      <c r="BV101" s="72"/>
      <c r="BW101" s="73"/>
      <c r="BX101" s="74"/>
      <c r="BY101" s="54"/>
      <c r="CA101" s="55"/>
    </row>
    <row r="102" spans="1:79" x14ac:dyDescent="0.4">
      <c r="A102" t="s">
        <v>44</v>
      </c>
      <c r="B102" s="341">
        <v>141</v>
      </c>
      <c r="C102" s="342" t="s">
        <v>8728</v>
      </c>
      <c r="D102" s="343">
        <v>26</v>
      </c>
      <c r="E102" s="393">
        <v>129</v>
      </c>
      <c r="F102" s="394" t="s">
        <v>8036</v>
      </c>
      <c r="G102" s="395">
        <v>28</v>
      </c>
      <c r="H102" s="341">
        <v>101</v>
      </c>
      <c r="I102" s="342" t="s">
        <v>7349</v>
      </c>
      <c r="J102" s="343">
        <v>23</v>
      </c>
      <c r="K102" s="104">
        <v>139</v>
      </c>
      <c r="L102" t="s">
        <v>6662</v>
      </c>
      <c r="M102" s="105">
        <v>31</v>
      </c>
      <c r="N102" s="341">
        <v>180</v>
      </c>
      <c r="O102" s="342" t="s">
        <v>5964</v>
      </c>
      <c r="P102" s="343">
        <v>117</v>
      </c>
      <c r="Q102" s="462">
        <v>169</v>
      </c>
      <c r="R102" s="371" t="s">
        <v>5227</v>
      </c>
      <c r="S102" s="371">
        <v>35</v>
      </c>
      <c r="T102" s="342">
        <v>190</v>
      </c>
      <c r="U102" s="342" t="s">
        <v>4495</v>
      </c>
      <c r="V102" s="343">
        <v>35</v>
      </c>
      <c r="W102" s="104">
        <v>183</v>
      </c>
      <c r="X102" t="s">
        <v>3728</v>
      </c>
      <c r="Y102" s="105">
        <v>54</v>
      </c>
      <c r="Z102" s="246">
        <v>170</v>
      </c>
      <c r="AA102" s="246" t="s">
        <v>2952</v>
      </c>
      <c r="AB102" s="246">
        <v>42</v>
      </c>
      <c r="AC102" s="104">
        <v>170</v>
      </c>
      <c r="AD102" t="s">
        <v>2194</v>
      </c>
      <c r="AE102" s="105">
        <v>54</v>
      </c>
      <c r="AF102" s="115">
        <v>151</v>
      </c>
      <c r="AG102" s="115" t="s">
        <v>1432</v>
      </c>
      <c r="AH102" s="115">
        <v>69</v>
      </c>
      <c r="AI102" s="233">
        <v>163</v>
      </c>
      <c r="AJ102" s="223" t="s">
        <v>704</v>
      </c>
      <c r="AK102" s="234">
        <v>76</v>
      </c>
      <c r="AL102" s="73">
        <v>132</v>
      </c>
      <c r="AM102" s="229">
        <v>203811</v>
      </c>
      <c r="AN102" s="74">
        <v>93</v>
      </c>
      <c r="AO102" s="104">
        <v>161</v>
      </c>
      <c r="AP102">
        <v>186067</v>
      </c>
      <c r="AQ102" s="105">
        <v>111</v>
      </c>
      <c r="AR102" s="114">
        <v>124</v>
      </c>
      <c r="AS102" s="115">
        <v>157310</v>
      </c>
      <c r="AT102" s="116">
        <v>116</v>
      </c>
      <c r="AU102" s="54">
        <v>102</v>
      </c>
      <c r="AV102" s="14">
        <v>182560</v>
      </c>
      <c r="AW102" s="55">
        <v>152</v>
      </c>
      <c r="AX102" s="72">
        <v>131</v>
      </c>
      <c r="AY102" s="73">
        <v>196694</v>
      </c>
      <c r="AZ102" s="74">
        <v>128</v>
      </c>
      <c r="BA102" s="54">
        <v>107</v>
      </c>
      <c r="BB102" s="14">
        <v>187645</v>
      </c>
      <c r="BC102" s="55">
        <v>123</v>
      </c>
      <c r="BD102" s="72">
        <v>136</v>
      </c>
      <c r="BE102" s="73">
        <v>208831</v>
      </c>
      <c r="BF102" s="74">
        <v>111</v>
      </c>
      <c r="BG102" s="54">
        <v>181</v>
      </c>
      <c r="BH102" s="14">
        <v>201467</v>
      </c>
      <c r="BI102" s="55">
        <v>97</v>
      </c>
      <c r="BJ102" s="72">
        <v>175</v>
      </c>
      <c r="BK102" s="73">
        <v>200204</v>
      </c>
      <c r="BL102" s="74">
        <v>113</v>
      </c>
      <c r="BM102" s="54">
        <v>167</v>
      </c>
      <c r="BN102" s="14">
        <v>196654</v>
      </c>
      <c r="BO102" s="55">
        <v>105</v>
      </c>
      <c r="BP102" s="72">
        <v>202</v>
      </c>
      <c r="BQ102" s="73">
        <v>181371</v>
      </c>
      <c r="BR102" s="74">
        <v>118</v>
      </c>
      <c r="BS102" s="54">
        <v>169</v>
      </c>
      <c r="BT102" s="14">
        <v>169106</v>
      </c>
      <c r="BU102" s="55">
        <v>128</v>
      </c>
      <c r="BV102" s="72">
        <v>100</v>
      </c>
      <c r="BW102" s="73">
        <v>169860</v>
      </c>
      <c r="BX102" s="74">
        <v>83</v>
      </c>
      <c r="BY102" s="54">
        <v>106</v>
      </c>
      <c r="BZ102" s="14">
        <v>164456</v>
      </c>
      <c r="CA102" s="55">
        <v>97</v>
      </c>
    </row>
    <row r="103" spans="1:79" x14ac:dyDescent="0.4">
      <c r="A103" t="s">
        <v>45</v>
      </c>
      <c r="B103" s="341">
        <v>54</v>
      </c>
      <c r="C103" s="342" t="s">
        <v>8729</v>
      </c>
      <c r="D103" s="343">
        <v>17</v>
      </c>
      <c r="E103" s="393">
        <v>55</v>
      </c>
      <c r="F103" s="394" t="s">
        <v>8037</v>
      </c>
      <c r="G103" s="395">
        <v>29</v>
      </c>
      <c r="H103" s="341">
        <v>51</v>
      </c>
      <c r="I103" s="342" t="s">
        <v>7350</v>
      </c>
      <c r="J103" s="343">
        <v>26</v>
      </c>
      <c r="K103" s="104">
        <v>40</v>
      </c>
      <c r="L103" t="s">
        <v>6663</v>
      </c>
      <c r="M103" s="105">
        <v>21</v>
      </c>
      <c r="N103" s="341">
        <v>51</v>
      </c>
      <c r="O103" s="342" t="s">
        <v>5965</v>
      </c>
      <c r="P103" s="343">
        <v>24</v>
      </c>
      <c r="Q103" s="462">
        <v>50</v>
      </c>
      <c r="R103" s="371" t="s">
        <v>5228</v>
      </c>
      <c r="S103" s="371">
        <v>25</v>
      </c>
      <c r="T103" s="342">
        <v>58</v>
      </c>
      <c r="U103" s="342" t="s">
        <v>4496</v>
      </c>
      <c r="V103" s="343">
        <v>37</v>
      </c>
      <c r="W103" s="104">
        <v>58</v>
      </c>
      <c r="X103" t="s">
        <v>3729</v>
      </c>
      <c r="Y103" s="105">
        <v>44</v>
      </c>
      <c r="Z103" s="246">
        <v>48</v>
      </c>
      <c r="AA103" s="246" t="s">
        <v>2953</v>
      </c>
      <c r="AB103" s="246">
        <v>43</v>
      </c>
      <c r="AC103" s="104">
        <v>56</v>
      </c>
      <c r="AD103" t="s">
        <v>2195</v>
      </c>
      <c r="AE103" s="105">
        <v>54</v>
      </c>
      <c r="AF103" s="115">
        <v>51</v>
      </c>
      <c r="AG103" s="115" t="s">
        <v>1433</v>
      </c>
      <c r="AH103" s="115">
        <v>98</v>
      </c>
      <c r="AI103" s="233">
        <v>66</v>
      </c>
      <c r="AJ103" s="223" t="s">
        <v>705</v>
      </c>
      <c r="AK103" s="234">
        <v>91</v>
      </c>
      <c r="AL103" s="70">
        <v>48</v>
      </c>
      <c r="AM103" s="228">
        <v>186793</v>
      </c>
      <c r="AN103" s="71">
        <v>107</v>
      </c>
      <c r="AO103" s="104">
        <v>54</v>
      </c>
      <c r="AP103">
        <v>195227</v>
      </c>
      <c r="AQ103" s="105">
        <v>107</v>
      </c>
      <c r="AR103" s="114">
        <v>50</v>
      </c>
      <c r="AS103" s="115">
        <v>178033</v>
      </c>
      <c r="AT103" s="116">
        <v>138</v>
      </c>
      <c r="AU103" s="54">
        <v>39</v>
      </c>
      <c r="AV103" s="14">
        <v>179868</v>
      </c>
      <c r="AW103" s="55">
        <v>166</v>
      </c>
      <c r="AX103" s="72">
        <v>27</v>
      </c>
      <c r="AY103" s="73">
        <v>211896</v>
      </c>
      <c r="AZ103" s="74">
        <v>129</v>
      </c>
      <c r="BA103" s="54">
        <v>28</v>
      </c>
      <c r="BB103" s="14">
        <v>199543</v>
      </c>
      <c r="BC103" s="55">
        <v>104</v>
      </c>
      <c r="BD103" s="72">
        <v>33</v>
      </c>
      <c r="BE103" s="73">
        <v>217734</v>
      </c>
      <c r="BF103" s="74">
        <v>138</v>
      </c>
      <c r="BG103" s="54">
        <v>53</v>
      </c>
      <c r="BH103" s="14">
        <v>229236</v>
      </c>
      <c r="BI103" s="55">
        <v>96</v>
      </c>
      <c r="BJ103" s="72">
        <v>47</v>
      </c>
      <c r="BK103" s="73">
        <v>213151</v>
      </c>
      <c r="BL103" s="74">
        <v>93</v>
      </c>
      <c r="BM103" s="54">
        <v>74</v>
      </c>
      <c r="BN103" s="14">
        <v>204964</v>
      </c>
      <c r="BO103" s="55">
        <v>62</v>
      </c>
      <c r="BP103" s="72">
        <v>57</v>
      </c>
      <c r="BQ103" s="73">
        <v>206553</v>
      </c>
      <c r="BR103" s="74">
        <v>72</v>
      </c>
      <c r="BS103" s="54">
        <v>60</v>
      </c>
      <c r="BT103" s="14">
        <v>191173</v>
      </c>
      <c r="BU103" s="55">
        <v>97</v>
      </c>
      <c r="BV103" s="72">
        <v>56</v>
      </c>
      <c r="BW103" s="73">
        <v>196559</v>
      </c>
      <c r="BX103" s="74">
        <v>112</v>
      </c>
      <c r="BY103" s="54">
        <v>49</v>
      </c>
      <c r="BZ103" s="14">
        <v>167146</v>
      </c>
      <c r="CA103" s="55">
        <v>100</v>
      </c>
    </row>
    <row r="104" spans="1:79" x14ac:dyDescent="0.4">
      <c r="A104" t="s">
        <v>46</v>
      </c>
      <c r="B104" s="341">
        <v>30</v>
      </c>
      <c r="C104" s="342" t="s">
        <v>8730</v>
      </c>
      <c r="D104" s="343">
        <v>29</v>
      </c>
      <c r="E104" s="393">
        <v>45</v>
      </c>
      <c r="F104" s="394" t="s">
        <v>8038</v>
      </c>
      <c r="G104" s="395">
        <v>17</v>
      </c>
      <c r="H104" s="341">
        <v>53</v>
      </c>
      <c r="I104" s="342" t="s">
        <v>7351</v>
      </c>
      <c r="J104" s="343">
        <v>27</v>
      </c>
      <c r="K104" s="104">
        <v>39</v>
      </c>
      <c r="L104" t="s">
        <v>6664</v>
      </c>
      <c r="M104" s="105">
        <v>26</v>
      </c>
      <c r="N104" s="341">
        <v>42</v>
      </c>
      <c r="O104" s="342" t="s">
        <v>5966</v>
      </c>
      <c r="P104" s="343">
        <v>11</v>
      </c>
      <c r="Q104" s="462">
        <v>47</v>
      </c>
      <c r="R104" s="371" t="s">
        <v>5229</v>
      </c>
      <c r="S104" s="371">
        <v>13</v>
      </c>
      <c r="T104" s="342">
        <v>49</v>
      </c>
      <c r="U104" s="342" t="s">
        <v>4497</v>
      </c>
      <c r="V104" s="343">
        <v>22</v>
      </c>
      <c r="W104" s="104">
        <v>44</v>
      </c>
      <c r="X104" t="s">
        <v>3730</v>
      </c>
      <c r="Y104" s="105">
        <v>27</v>
      </c>
      <c r="Z104" s="246">
        <v>41</v>
      </c>
      <c r="AA104" s="246" t="s">
        <v>2954</v>
      </c>
      <c r="AB104" s="246">
        <v>28</v>
      </c>
      <c r="AC104" s="104">
        <v>50</v>
      </c>
      <c r="AD104" t="s">
        <v>2196</v>
      </c>
      <c r="AE104" s="105">
        <v>46</v>
      </c>
      <c r="AF104" s="115">
        <v>56</v>
      </c>
      <c r="AG104" s="115" t="s">
        <v>1434</v>
      </c>
      <c r="AH104" s="115">
        <v>90</v>
      </c>
      <c r="AI104" s="233">
        <v>45</v>
      </c>
      <c r="AJ104" s="223" t="s">
        <v>706</v>
      </c>
      <c r="AK104" s="234">
        <v>81</v>
      </c>
      <c r="AL104" s="70">
        <v>52</v>
      </c>
      <c r="AM104" s="228">
        <v>163944</v>
      </c>
      <c r="AN104" s="71">
        <v>94</v>
      </c>
      <c r="AO104" s="104">
        <v>43</v>
      </c>
      <c r="AP104">
        <v>183266</v>
      </c>
      <c r="AQ104" s="105">
        <v>94</v>
      </c>
      <c r="AR104" s="114">
        <v>30</v>
      </c>
      <c r="AS104" s="115">
        <v>169228</v>
      </c>
      <c r="AT104" s="116">
        <v>134</v>
      </c>
      <c r="AU104" s="54">
        <v>29</v>
      </c>
      <c r="AV104" s="14">
        <v>201026</v>
      </c>
      <c r="AW104" s="55">
        <v>126</v>
      </c>
      <c r="AX104" s="72">
        <v>25</v>
      </c>
      <c r="AY104" s="73">
        <v>190000</v>
      </c>
      <c r="AZ104" s="74">
        <v>125</v>
      </c>
      <c r="BA104" s="54">
        <v>31</v>
      </c>
      <c r="BB104" s="14">
        <v>179019</v>
      </c>
      <c r="BC104" s="55">
        <v>109</v>
      </c>
      <c r="BD104" s="72">
        <v>26</v>
      </c>
      <c r="BE104" s="73">
        <v>226755</v>
      </c>
      <c r="BF104" s="74">
        <v>97</v>
      </c>
      <c r="BG104" s="54">
        <v>46</v>
      </c>
      <c r="BH104" s="14">
        <v>225740</v>
      </c>
      <c r="BI104" s="55">
        <v>84</v>
      </c>
      <c r="BJ104" s="72">
        <v>59</v>
      </c>
      <c r="BK104" s="73">
        <v>209744</v>
      </c>
      <c r="BL104" s="74">
        <v>98</v>
      </c>
      <c r="BM104" s="54">
        <v>66</v>
      </c>
      <c r="BN104" s="14">
        <v>203635</v>
      </c>
      <c r="BO104" s="55">
        <v>157</v>
      </c>
      <c r="BP104" s="72">
        <v>48</v>
      </c>
      <c r="BQ104" s="73">
        <v>204952</v>
      </c>
      <c r="BR104" s="74">
        <v>51</v>
      </c>
      <c r="BS104" s="54">
        <v>50</v>
      </c>
      <c r="BT104" s="14">
        <v>159574</v>
      </c>
      <c r="BU104" s="55">
        <v>65</v>
      </c>
      <c r="BV104" s="72">
        <v>40</v>
      </c>
      <c r="BW104" s="73">
        <v>155032</v>
      </c>
      <c r="BX104" s="74">
        <v>93</v>
      </c>
      <c r="BY104" s="54">
        <v>44</v>
      </c>
      <c r="BZ104" s="14">
        <v>152329</v>
      </c>
      <c r="CA104" s="55">
        <v>52</v>
      </c>
    </row>
    <row r="105" spans="1:79" x14ac:dyDescent="0.4">
      <c r="B105" s="320" t="s">
        <v>254</v>
      </c>
      <c r="C105" s="264" t="s">
        <v>255</v>
      </c>
      <c r="D105" s="265" t="s">
        <v>256</v>
      </c>
      <c r="E105" s="104"/>
      <c r="F105"/>
      <c r="G105" s="105"/>
      <c r="H105" s="181"/>
      <c r="I105" s="182"/>
      <c r="J105" s="183"/>
      <c r="K105" s="104"/>
      <c r="L105"/>
      <c r="M105" s="105"/>
      <c r="N105" s="175"/>
      <c r="O105" s="176"/>
      <c r="P105" s="177"/>
      <c r="Q105" s="463"/>
      <c r="R105" s="381"/>
      <c r="S105" s="381"/>
      <c r="T105" s="176"/>
      <c r="U105" s="176"/>
      <c r="V105" s="177"/>
      <c r="W105" s="104"/>
      <c r="Y105" s="105"/>
      <c r="Z105" s="176"/>
      <c r="AA105" s="176"/>
      <c r="AB105" s="177"/>
      <c r="AC105" s="104"/>
      <c r="AE105" s="105"/>
      <c r="AF105" s="115"/>
      <c r="AG105" s="115"/>
      <c r="AH105" s="115"/>
      <c r="AI105" s="233"/>
      <c r="AJ105" s="223"/>
      <c r="AK105" s="234"/>
      <c r="AL105" s="64"/>
      <c r="AM105" s="226"/>
      <c r="AN105" s="65"/>
      <c r="AO105" s="104"/>
      <c r="AQ105" s="105"/>
      <c r="AR105" s="114"/>
      <c r="AS105" s="115"/>
      <c r="AT105" s="116"/>
      <c r="AU105" s="54"/>
      <c r="AW105" s="55"/>
      <c r="AX105" s="72"/>
      <c r="AY105" s="73"/>
      <c r="AZ105" s="74"/>
      <c r="BA105" s="54"/>
      <c r="BB105" s="14"/>
      <c r="BC105" s="55"/>
      <c r="BD105" s="72"/>
      <c r="BE105" s="73"/>
      <c r="BF105" s="74"/>
      <c r="BG105" s="54"/>
      <c r="BI105" s="55"/>
      <c r="BJ105" s="72"/>
      <c r="BK105" s="73"/>
      <c r="BL105" s="74"/>
      <c r="BM105" s="54"/>
      <c r="BN105" s="14"/>
      <c r="BO105" s="55"/>
      <c r="BP105" s="114"/>
      <c r="BQ105" s="115"/>
      <c r="BR105" s="116"/>
      <c r="BS105" s="104"/>
      <c r="BU105" s="105"/>
      <c r="BV105" s="114"/>
      <c r="BW105" s="115"/>
      <c r="BX105" s="116"/>
      <c r="BY105" s="54"/>
      <c r="CA105" s="55"/>
    </row>
    <row r="106" spans="1:79" s="35" customFormat="1" x14ac:dyDescent="0.4">
      <c r="A106" s="28" t="s">
        <v>127</v>
      </c>
      <c r="B106" s="344">
        <v>1566</v>
      </c>
      <c r="C106" s="337" t="s">
        <v>8731</v>
      </c>
      <c r="D106" s="338">
        <v>24</v>
      </c>
      <c r="E106" s="387">
        <v>1753</v>
      </c>
      <c r="F106" s="388" t="s">
        <v>8055</v>
      </c>
      <c r="G106" s="389">
        <v>25</v>
      </c>
      <c r="H106" s="374">
        <v>1732</v>
      </c>
      <c r="I106" s="356" t="s">
        <v>7368</v>
      </c>
      <c r="J106" s="357">
        <v>25</v>
      </c>
      <c r="K106" s="198">
        <v>1740</v>
      </c>
      <c r="L106" s="29" t="s">
        <v>6681</v>
      </c>
      <c r="M106" s="199">
        <v>26</v>
      </c>
      <c r="N106" s="374">
        <v>2256</v>
      </c>
      <c r="O106" s="356" t="s">
        <v>5982</v>
      </c>
      <c r="P106" s="357">
        <v>25</v>
      </c>
      <c r="Q106" s="382">
        <v>2445</v>
      </c>
      <c r="R106" s="379" t="s">
        <v>5246</v>
      </c>
      <c r="S106" s="380">
        <v>24</v>
      </c>
      <c r="T106" s="252">
        <v>2190</v>
      </c>
      <c r="U106" s="356" t="s">
        <v>4499</v>
      </c>
      <c r="V106" s="357">
        <v>42</v>
      </c>
      <c r="W106" s="198">
        <v>2150</v>
      </c>
      <c r="X106" s="29" t="s">
        <v>3746</v>
      </c>
      <c r="Y106" s="199">
        <v>39</v>
      </c>
      <c r="Z106" s="252">
        <v>2138</v>
      </c>
      <c r="AA106" s="252" t="s">
        <v>2971</v>
      </c>
      <c r="AB106" s="253">
        <v>41</v>
      </c>
      <c r="AC106" s="198">
        <v>2190</v>
      </c>
      <c r="AD106" s="29" t="s">
        <v>2213</v>
      </c>
      <c r="AE106" s="199">
        <v>63</v>
      </c>
      <c r="AF106" s="173">
        <v>2139</v>
      </c>
      <c r="AG106" s="173" t="s">
        <v>1470</v>
      </c>
      <c r="AH106" s="174">
        <v>85</v>
      </c>
      <c r="AI106" s="238">
        <v>1987</v>
      </c>
      <c r="AJ106" s="239">
        <v>160934</v>
      </c>
      <c r="AK106" s="240">
        <v>102</v>
      </c>
      <c r="AL106" s="67">
        <v>1660</v>
      </c>
      <c r="AM106" s="227">
        <v>147521</v>
      </c>
      <c r="AN106" s="68">
        <v>102</v>
      </c>
      <c r="AO106" s="198">
        <v>1784</v>
      </c>
      <c r="AP106" s="29">
        <v>133386</v>
      </c>
      <c r="AQ106" s="199">
        <v>103</v>
      </c>
      <c r="AR106" s="172">
        <v>1552</v>
      </c>
      <c r="AS106" s="173">
        <v>126436</v>
      </c>
      <c r="AT106" s="174">
        <v>116</v>
      </c>
      <c r="AU106" s="81">
        <v>1390</v>
      </c>
      <c r="AV106" s="26">
        <v>129802</v>
      </c>
      <c r="AW106" s="82">
        <v>131</v>
      </c>
      <c r="AX106" s="87">
        <v>1302</v>
      </c>
      <c r="AY106" s="86">
        <v>144667</v>
      </c>
      <c r="AZ106" s="88">
        <v>110</v>
      </c>
      <c r="BA106" s="81">
        <v>1288</v>
      </c>
      <c r="BB106" s="26">
        <v>156060</v>
      </c>
      <c r="BC106" s="82">
        <v>120</v>
      </c>
      <c r="BD106" s="87">
        <v>1467</v>
      </c>
      <c r="BE106" s="86">
        <v>177714</v>
      </c>
      <c r="BF106" s="88">
        <v>117</v>
      </c>
      <c r="BG106" s="81">
        <v>1776</v>
      </c>
      <c r="BH106" s="26">
        <v>185444</v>
      </c>
      <c r="BI106" s="82">
        <v>94</v>
      </c>
      <c r="BJ106" s="87">
        <v>1969</v>
      </c>
      <c r="BK106" s="86">
        <v>180199</v>
      </c>
      <c r="BL106" s="88">
        <v>78</v>
      </c>
      <c r="BM106" s="81">
        <v>2269</v>
      </c>
      <c r="BN106" s="26">
        <v>184935</v>
      </c>
      <c r="BO106" s="82">
        <v>59</v>
      </c>
      <c r="BP106" s="87">
        <v>2121</v>
      </c>
      <c r="BQ106" s="86">
        <v>165839</v>
      </c>
      <c r="BR106" s="88">
        <v>54</v>
      </c>
      <c r="BS106" s="81">
        <v>1838</v>
      </c>
      <c r="BT106" s="26">
        <v>150481</v>
      </c>
      <c r="BU106" s="82">
        <v>58</v>
      </c>
      <c r="BV106" s="87">
        <v>1881</v>
      </c>
      <c r="BW106" s="86">
        <v>139800</v>
      </c>
      <c r="BX106" s="88">
        <v>66</v>
      </c>
      <c r="BY106" s="81">
        <v>1827</v>
      </c>
      <c r="BZ106" s="38">
        <v>131150</v>
      </c>
      <c r="CA106" s="51">
        <v>78</v>
      </c>
    </row>
    <row r="107" spans="1:79" x14ac:dyDescent="0.4">
      <c r="A107" s="11" t="s">
        <v>47</v>
      </c>
      <c r="B107" s="341">
        <v>130</v>
      </c>
      <c r="C107" s="342" t="s">
        <v>8732</v>
      </c>
      <c r="D107" s="343">
        <v>26</v>
      </c>
      <c r="E107" s="393">
        <v>134</v>
      </c>
      <c r="F107" s="394" t="s">
        <v>8040</v>
      </c>
      <c r="G107" s="395">
        <v>34</v>
      </c>
      <c r="H107" s="341">
        <v>146</v>
      </c>
      <c r="I107" s="342" t="s">
        <v>7353</v>
      </c>
      <c r="J107" s="343">
        <v>31</v>
      </c>
      <c r="K107" s="104">
        <v>123</v>
      </c>
      <c r="L107" t="s">
        <v>6666</v>
      </c>
      <c r="M107" s="105">
        <v>27</v>
      </c>
      <c r="N107" s="341">
        <v>170</v>
      </c>
      <c r="O107" s="342" t="s">
        <v>5968</v>
      </c>
      <c r="P107" s="343">
        <v>19</v>
      </c>
      <c r="Q107" s="461">
        <v>205</v>
      </c>
      <c r="R107" s="378" t="s">
        <v>5231</v>
      </c>
      <c r="S107" s="378">
        <v>26</v>
      </c>
      <c r="T107" s="246">
        <v>188</v>
      </c>
      <c r="U107" s="342" t="s">
        <v>4475</v>
      </c>
      <c r="V107" s="343">
        <v>55</v>
      </c>
      <c r="W107" s="104">
        <v>213</v>
      </c>
      <c r="X107" t="s">
        <v>3732</v>
      </c>
      <c r="Y107" s="105">
        <v>42</v>
      </c>
      <c r="Z107" s="246">
        <v>190</v>
      </c>
      <c r="AA107" s="246" t="s">
        <v>2956</v>
      </c>
      <c r="AB107" s="246">
        <v>41</v>
      </c>
      <c r="AC107" s="104">
        <v>210</v>
      </c>
      <c r="AD107" t="s">
        <v>2198</v>
      </c>
      <c r="AE107" s="105">
        <v>66</v>
      </c>
      <c r="AF107" s="115">
        <v>199</v>
      </c>
      <c r="AG107" s="115" t="s">
        <v>1455</v>
      </c>
      <c r="AH107" s="115">
        <v>99</v>
      </c>
      <c r="AI107" s="233">
        <v>154</v>
      </c>
      <c r="AJ107" s="223" t="s">
        <v>707</v>
      </c>
      <c r="AK107" s="234">
        <v>110</v>
      </c>
      <c r="AL107" s="73">
        <v>157</v>
      </c>
      <c r="AM107" s="229">
        <v>191329</v>
      </c>
      <c r="AN107" s="74">
        <v>129</v>
      </c>
      <c r="AO107" s="168">
        <v>164</v>
      </c>
      <c r="AP107">
        <v>157928</v>
      </c>
      <c r="AQ107" s="169">
        <v>111</v>
      </c>
      <c r="AR107" s="175">
        <v>112</v>
      </c>
      <c r="AS107" s="176">
        <v>167151</v>
      </c>
      <c r="AT107" s="177">
        <v>154</v>
      </c>
      <c r="AU107" s="52">
        <v>119</v>
      </c>
      <c r="AV107" s="13">
        <v>167437</v>
      </c>
      <c r="AW107" s="53">
        <v>179</v>
      </c>
      <c r="AX107" s="69">
        <v>116</v>
      </c>
      <c r="AY107" s="70">
        <v>156744</v>
      </c>
      <c r="AZ107" s="71">
        <v>111</v>
      </c>
      <c r="BA107" s="52">
        <v>113</v>
      </c>
      <c r="BB107" s="13">
        <v>172293</v>
      </c>
      <c r="BC107" s="53">
        <v>115</v>
      </c>
      <c r="BD107" s="69">
        <v>116</v>
      </c>
      <c r="BE107" s="70">
        <v>207460</v>
      </c>
      <c r="BF107" s="71">
        <v>141</v>
      </c>
      <c r="BG107" s="54">
        <v>130</v>
      </c>
      <c r="BH107" s="14">
        <v>228752</v>
      </c>
      <c r="BI107" s="55">
        <v>111</v>
      </c>
      <c r="BJ107" s="69">
        <v>150</v>
      </c>
      <c r="BK107" s="70">
        <v>205523</v>
      </c>
      <c r="BL107" s="71">
        <v>83</v>
      </c>
      <c r="BM107" s="54">
        <v>177</v>
      </c>
      <c r="BN107" s="14">
        <v>214337</v>
      </c>
      <c r="BO107" s="55">
        <v>65</v>
      </c>
      <c r="BP107" s="72">
        <v>181</v>
      </c>
      <c r="BQ107" s="73">
        <v>173871</v>
      </c>
      <c r="BR107" s="74">
        <v>76</v>
      </c>
      <c r="BS107" s="54">
        <v>142</v>
      </c>
      <c r="BT107" s="14">
        <v>162212</v>
      </c>
      <c r="BU107" s="55">
        <v>78</v>
      </c>
      <c r="BV107" s="72">
        <v>153</v>
      </c>
      <c r="BW107" s="73">
        <v>160267</v>
      </c>
      <c r="BX107" s="74">
        <v>63</v>
      </c>
      <c r="BY107" s="54">
        <v>146</v>
      </c>
      <c r="BZ107" s="14">
        <v>146570</v>
      </c>
      <c r="CA107" s="55">
        <v>84</v>
      </c>
    </row>
    <row r="108" spans="1:79" x14ac:dyDescent="0.4">
      <c r="A108" s="11" t="s">
        <v>128</v>
      </c>
      <c r="B108" s="341">
        <v>179</v>
      </c>
      <c r="C108" s="342" t="s">
        <v>8733</v>
      </c>
      <c r="D108" s="343">
        <v>28</v>
      </c>
      <c r="E108" s="393">
        <v>231</v>
      </c>
      <c r="F108" s="394" t="s">
        <v>8041</v>
      </c>
      <c r="G108" s="395">
        <v>27</v>
      </c>
      <c r="H108" s="341">
        <v>231</v>
      </c>
      <c r="I108" s="342" t="s">
        <v>7354</v>
      </c>
      <c r="J108" s="343">
        <v>28</v>
      </c>
      <c r="K108" s="104">
        <v>219</v>
      </c>
      <c r="L108" t="s">
        <v>6667</v>
      </c>
      <c r="M108" s="105">
        <v>27</v>
      </c>
      <c r="N108" s="341">
        <v>270</v>
      </c>
      <c r="O108" s="342" t="s">
        <v>5969</v>
      </c>
      <c r="P108" s="343">
        <v>19</v>
      </c>
      <c r="Q108" s="462">
        <v>332</v>
      </c>
      <c r="R108" s="371" t="s">
        <v>5232</v>
      </c>
      <c r="S108" s="371">
        <v>18</v>
      </c>
      <c r="T108" s="342">
        <v>317</v>
      </c>
      <c r="U108" s="342" t="s">
        <v>4476</v>
      </c>
      <c r="V108" s="343">
        <v>37</v>
      </c>
      <c r="W108" s="104">
        <v>301</v>
      </c>
      <c r="X108" t="s">
        <v>3733</v>
      </c>
      <c r="Y108" s="105">
        <v>34</v>
      </c>
      <c r="Z108" s="246">
        <v>317</v>
      </c>
      <c r="AA108" s="246" t="s">
        <v>2957</v>
      </c>
      <c r="AB108" s="246">
        <v>37</v>
      </c>
      <c r="AC108" s="104">
        <v>287</v>
      </c>
      <c r="AD108" t="s">
        <v>2199</v>
      </c>
      <c r="AE108" s="105">
        <v>50</v>
      </c>
      <c r="AF108" s="115">
        <v>320</v>
      </c>
      <c r="AG108" s="115" t="s">
        <v>1456</v>
      </c>
      <c r="AH108" s="115">
        <v>83</v>
      </c>
      <c r="AI108" s="233">
        <v>285</v>
      </c>
      <c r="AJ108" s="223" t="s">
        <v>708</v>
      </c>
      <c r="AK108" s="234">
        <v>88</v>
      </c>
      <c r="AL108" s="73">
        <v>224</v>
      </c>
      <c r="AM108" s="229">
        <v>181468</v>
      </c>
      <c r="AN108" s="74">
        <v>88</v>
      </c>
      <c r="AO108" s="168">
        <v>244</v>
      </c>
      <c r="AP108">
        <v>185878</v>
      </c>
      <c r="AQ108" s="169">
        <v>108</v>
      </c>
      <c r="AR108" s="175">
        <v>196</v>
      </c>
      <c r="AS108" s="176">
        <v>175779</v>
      </c>
      <c r="AT108" s="177">
        <v>124</v>
      </c>
      <c r="AU108" s="52">
        <v>145</v>
      </c>
      <c r="AV108" s="13">
        <v>188322</v>
      </c>
      <c r="AW108" s="53">
        <v>151</v>
      </c>
      <c r="AX108" s="69">
        <v>156</v>
      </c>
      <c r="AY108" s="70">
        <v>184505</v>
      </c>
      <c r="AZ108" s="71">
        <v>113</v>
      </c>
      <c r="BA108" s="52">
        <v>168</v>
      </c>
      <c r="BB108" s="13">
        <v>198798</v>
      </c>
      <c r="BC108" s="53">
        <v>121</v>
      </c>
      <c r="BD108" s="69">
        <v>191</v>
      </c>
      <c r="BE108" s="70">
        <v>225355</v>
      </c>
      <c r="BF108" s="71">
        <v>134</v>
      </c>
      <c r="BG108" s="54">
        <v>247</v>
      </c>
      <c r="BH108" s="14">
        <v>225372</v>
      </c>
      <c r="BI108" s="55">
        <v>87</v>
      </c>
      <c r="BJ108" s="69">
        <v>233</v>
      </c>
      <c r="BK108" s="70">
        <v>215332</v>
      </c>
      <c r="BL108" s="71">
        <v>70</v>
      </c>
      <c r="BM108" s="54">
        <v>269</v>
      </c>
      <c r="BN108" s="14">
        <v>231213</v>
      </c>
      <c r="BO108" s="55">
        <v>56</v>
      </c>
      <c r="BP108" s="72">
        <v>260</v>
      </c>
      <c r="BQ108" s="73">
        <v>211674</v>
      </c>
      <c r="BR108" s="74">
        <v>52</v>
      </c>
      <c r="BS108" s="54">
        <v>284</v>
      </c>
      <c r="BT108" s="14">
        <v>175745</v>
      </c>
      <c r="BU108" s="55">
        <v>58</v>
      </c>
      <c r="BV108" s="72">
        <v>261</v>
      </c>
      <c r="BW108" s="73">
        <v>168239</v>
      </c>
      <c r="BX108" s="74">
        <v>122</v>
      </c>
      <c r="BY108" s="54">
        <v>255</v>
      </c>
      <c r="BZ108" s="14">
        <v>156495</v>
      </c>
      <c r="CA108" s="55">
        <v>85</v>
      </c>
    </row>
    <row r="109" spans="1:79" x14ac:dyDescent="0.4">
      <c r="A109" s="11" t="s">
        <v>136</v>
      </c>
      <c r="B109" s="341">
        <v>21</v>
      </c>
      <c r="C109" s="342" t="s">
        <v>8734</v>
      </c>
      <c r="D109" s="343">
        <v>16</v>
      </c>
      <c r="E109" s="393">
        <v>25</v>
      </c>
      <c r="F109" s="394" t="s">
        <v>8042</v>
      </c>
      <c r="G109" s="395">
        <v>37</v>
      </c>
      <c r="H109" s="341">
        <v>25</v>
      </c>
      <c r="I109" s="342" t="s">
        <v>7355</v>
      </c>
      <c r="J109" s="343">
        <v>34</v>
      </c>
      <c r="K109" s="104">
        <v>29</v>
      </c>
      <c r="L109" t="s">
        <v>6668</v>
      </c>
      <c r="M109" s="105">
        <v>12</v>
      </c>
      <c r="N109" s="341">
        <v>32</v>
      </c>
      <c r="O109" s="342" t="s">
        <v>5970</v>
      </c>
      <c r="P109" s="343">
        <v>31</v>
      </c>
      <c r="Q109" s="462">
        <v>31</v>
      </c>
      <c r="R109" s="371" t="s">
        <v>5233</v>
      </c>
      <c r="S109" s="371">
        <v>28</v>
      </c>
      <c r="T109" s="342">
        <v>38</v>
      </c>
      <c r="U109" s="342" t="s">
        <v>4477</v>
      </c>
      <c r="V109" s="343">
        <v>55</v>
      </c>
      <c r="W109" s="104">
        <v>24</v>
      </c>
      <c r="X109" t="s">
        <v>3734</v>
      </c>
      <c r="Y109" s="105">
        <v>36</v>
      </c>
      <c r="Z109" s="246">
        <v>23</v>
      </c>
      <c r="AA109" s="246" t="s">
        <v>2958</v>
      </c>
      <c r="AB109" s="246">
        <v>30</v>
      </c>
      <c r="AC109" s="104">
        <v>35</v>
      </c>
      <c r="AD109" t="s">
        <v>2200</v>
      </c>
      <c r="AE109" s="105">
        <v>84</v>
      </c>
      <c r="AF109" s="115">
        <v>34</v>
      </c>
      <c r="AG109" s="115" t="s">
        <v>1457</v>
      </c>
      <c r="AH109" s="115">
        <v>100</v>
      </c>
      <c r="AI109" s="233">
        <v>40</v>
      </c>
      <c r="AJ109" s="223" t="s">
        <v>709</v>
      </c>
      <c r="AK109" s="234">
        <v>108</v>
      </c>
      <c r="AL109" s="73">
        <v>28</v>
      </c>
      <c r="AM109" s="229">
        <v>209471</v>
      </c>
      <c r="AN109" s="74">
        <v>119</v>
      </c>
      <c r="AO109" s="168">
        <v>20</v>
      </c>
      <c r="AP109">
        <v>130412</v>
      </c>
      <c r="AQ109" s="169">
        <v>100</v>
      </c>
      <c r="AR109" s="175">
        <v>18</v>
      </c>
      <c r="AS109" s="176">
        <v>175314</v>
      </c>
      <c r="AT109" s="177">
        <v>112</v>
      </c>
      <c r="AU109" s="52">
        <v>22</v>
      </c>
      <c r="AV109" s="13">
        <v>186670</v>
      </c>
      <c r="AW109" s="53">
        <v>93</v>
      </c>
      <c r="AX109" s="69">
        <v>21</v>
      </c>
      <c r="AY109" s="70">
        <v>197218</v>
      </c>
      <c r="AZ109" s="71">
        <v>118</v>
      </c>
      <c r="BA109" s="52">
        <v>17</v>
      </c>
      <c r="BB109" s="13">
        <v>161360</v>
      </c>
      <c r="BC109" s="53">
        <v>135</v>
      </c>
      <c r="BD109" s="69">
        <v>16</v>
      </c>
      <c r="BE109" s="70">
        <v>251550</v>
      </c>
      <c r="BF109" s="71">
        <v>104</v>
      </c>
      <c r="BG109" s="54">
        <v>20</v>
      </c>
      <c r="BH109" s="14">
        <v>231340</v>
      </c>
      <c r="BI109" s="55">
        <v>122</v>
      </c>
      <c r="BJ109" s="69">
        <v>29</v>
      </c>
      <c r="BK109" s="70">
        <v>212558</v>
      </c>
      <c r="BL109" s="71">
        <v>62</v>
      </c>
      <c r="BM109" s="54">
        <v>31</v>
      </c>
      <c r="BN109" s="14">
        <v>248774</v>
      </c>
      <c r="BO109" s="55">
        <v>64</v>
      </c>
      <c r="BP109" s="72">
        <v>26</v>
      </c>
      <c r="BQ109" s="73">
        <v>212419</v>
      </c>
      <c r="BR109" s="74">
        <v>83</v>
      </c>
      <c r="BS109" s="54">
        <v>19</v>
      </c>
      <c r="BT109" s="14">
        <v>180813</v>
      </c>
      <c r="BU109" s="55">
        <v>82</v>
      </c>
      <c r="BV109" s="72"/>
      <c r="BW109" s="73"/>
      <c r="BX109" s="74"/>
      <c r="BY109" s="54"/>
      <c r="CA109" s="55"/>
    </row>
    <row r="110" spans="1:79" x14ac:dyDescent="0.4">
      <c r="A110" s="11" t="s">
        <v>137</v>
      </c>
      <c r="B110" s="341">
        <v>10</v>
      </c>
      <c r="C110" s="342" t="s">
        <v>8735</v>
      </c>
      <c r="D110" s="343">
        <v>16</v>
      </c>
      <c r="E110" s="393">
        <v>8</v>
      </c>
      <c r="F110" s="394" t="s">
        <v>8043</v>
      </c>
      <c r="G110" s="395">
        <v>24</v>
      </c>
      <c r="H110" s="341">
        <v>7</v>
      </c>
      <c r="I110" s="342" t="s">
        <v>7356</v>
      </c>
      <c r="J110" s="343">
        <v>11</v>
      </c>
      <c r="K110" s="104">
        <v>7</v>
      </c>
      <c r="L110" t="s">
        <v>6669</v>
      </c>
      <c r="M110" s="105">
        <v>29</v>
      </c>
      <c r="N110" s="341">
        <v>5</v>
      </c>
      <c r="O110" s="342" t="s">
        <v>5971</v>
      </c>
      <c r="P110" s="343">
        <v>16</v>
      </c>
      <c r="Q110" s="462">
        <v>9</v>
      </c>
      <c r="R110" s="371" t="s">
        <v>5234</v>
      </c>
      <c r="S110" s="371">
        <v>28</v>
      </c>
      <c r="T110" s="342">
        <v>7</v>
      </c>
      <c r="U110" s="342" t="s">
        <v>4478</v>
      </c>
      <c r="V110" s="343">
        <v>7</v>
      </c>
      <c r="W110" s="104">
        <v>3</v>
      </c>
      <c r="X110" t="s">
        <v>3735</v>
      </c>
      <c r="Y110" s="105">
        <v>48</v>
      </c>
      <c r="Z110" s="246">
        <v>2</v>
      </c>
      <c r="AA110" s="246" t="s">
        <v>2959</v>
      </c>
      <c r="AB110" s="246">
        <v>4</v>
      </c>
      <c r="AC110" s="104">
        <v>10</v>
      </c>
      <c r="AD110" t="s">
        <v>2201</v>
      </c>
      <c r="AE110" s="105">
        <v>160</v>
      </c>
      <c r="AF110" s="115">
        <v>8</v>
      </c>
      <c r="AG110" s="115" t="s">
        <v>1458</v>
      </c>
      <c r="AH110" s="115">
        <v>90</v>
      </c>
      <c r="AI110" s="233">
        <v>3</v>
      </c>
      <c r="AJ110" s="223" t="s">
        <v>710</v>
      </c>
      <c r="AK110" s="234">
        <v>69</v>
      </c>
      <c r="AL110" s="73">
        <v>6</v>
      </c>
      <c r="AM110" s="229">
        <v>165917</v>
      </c>
      <c r="AN110" s="74">
        <v>176</v>
      </c>
      <c r="AO110" s="168">
        <v>3</v>
      </c>
      <c r="AP110">
        <v>170000</v>
      </c>
      <c r="AQ110" s="169">
        <v>151</v>
      </c>
      <c r="AR110" s="175">
        <v>5</v>
      </c>
      <c r="AS110" s="176">
        <v>134080</v>
      </c>
      <c r="AT110" s="177">
        <v>105</v>
      </c>
      <c r="AU110" s="52">
        <v>4</v>
      </c>
      <c r="AV110" s="13">
        <v>177475</v>
      </c>
      <c r="AW110" s="53">
        <v>170</v>
      </c>
      <c r="AX110" s="69">
        <v>4</v>
      </c>
      <c r="AY110" s="70">
        <v>152400</v>
      </c>
      <c r="AZ110" s="71">
        <v>96</v>
      </c>
      <c r="BA110" s="52">
        <v>1</v>
      </c>
      <c r="BB110" s="13">
        <v>230000</v>
      </c>
      <c r="BC110" s="53">
        <v>303</v>
      </c>
      <c r="BD110" s="69">
        <v>2</v>
      </c>
      <c r="BE110" s="70">
        <v>157000</v>
      </c>
      <c r="BF110" s="71">
        <v>200</v>
      </c>
      <c r="BG110" s="54">
        <v>7</v>
      </c>
      <c r="BH110" s="14">
        <v>196129</v>
      </c>
      <c r="BI110" s="55">
        <v>69</v>
      </c>
      <c r="BJ110" s="69">
        <v>6</v>
      </c>
      <c r="BK110" s="70">
        <v>214950</v>
      </c>
      <c r="BL110" s="71">
        <v>27</v>
      </c>
      <c r="BM110" s="54">
        <v>5</v>
      </c>
      <c r="BN110" s="14">
        <v>192980</v>
      </c>
      <c r="BO110" s="55">
        <v>20</v>
      </c>
      <c r="BP110" s="72">
        <v>3</v>
      </c>
      <c r="BQ110" s="73">
        <v>167667</v>
      </c>
      <c r="BR110" s="74">
        <v>5</v>
      </c>
      <c r="BS110" s="54">
        <v>2</v>
      </c>
      <c r="BT110" s="14">
        <v>204900</v>
      </c>
      <c r="BU110" s="55">
        <v>46</v>
      </c>
      <c r="BV110" s="72"/>
      <c r="BW110" s="73"/>
      <c r="BX110" s="74"/>
      <c r="BY110" s="54"/>
      <c r="CA110" s="55"/>
    </row>
    <row r="111" spans="1:79" x14ac:dyDescent="0.4">
      <c r="A111" s="11" t="s">
        <v>49</v>
      </c>
      <c r="B111" s="341">
        <v>312</v>
      </c>
      <c r="C111" s="342" t="s">
        <v>8736</v>
      </c>
      <c r="D111" s="343">
        <v>21</v>
      </c>
      <c r="E111" s="393">
        <v>295</v>
      </c>
      <c r="F111" s="394" t="s">
        <v>8044</v>
      </c>
      <c r="G111" s="395">
        <v>24</v>
      </c>
      <c r="H111" s="341">
        <v>304</v>
      </c>
      <c r="I111" s="342" t="s">
        <v>7357</v>
      </c>
      <c r="J111" s="343">
        <v>24</v>
      </c>
      <c r="K111" s="104">
        <v>296</v>
      </c>
      <c r="L111" t="s">
        <v>6670</v>
      </c>
      <c r="M111" s="105">
        <v>24</v>
      </c>
      <c r="N111" s="341">
        <v>385</v>
      </c>
      <c r="O111" s="342" t="s">
        <v>5972</v>
      </c>
      <c r="P111" s="343">
        <v>32</v>
      </c>
      <c r="Q111" s="462">
        <v>412</v>
      </c>
      <c r="R111" s="371" t="s">
        <v>5235</v>
      </c>
      <c r="S111" s="371">
        <v>24</v>
      </c>
      <c r="T111" s="342">
        <v>384</v>
      </c>
      <c r="U111" s="342" t="s">
        <v>4479</v>
      </c>
      <c r="V111" s="343">
        <v>41</v>
      </c>
      <c r="W111" s="104">
        <v>382</v>
      </c>
      <c r="X111" t="s">
        <v>3736</v>
      </c>
      <c r="Y111" s="105">
        <v>36</v>
      </c>
      <c r="Z111" s="246">
        <v>383</v>
      </c>
      <c r="AA111" s="246" t="s">
        <v>2960</v>
      </c>
      <c r="AB111" s="246">
        <v>36</v>
      </c>
      <c r="AC111" s="104">
        <v>393</v>
      </c>
      <c r="AD111" t="s">
        <v>2202</v>
      </c>
      <c r="AE111" s="105">
        <v>58</v>
      </c>
      <c r="AF111" s="115">
        <v>374</v>
      </c>
      <c r="AG111" s="115" t="s">
        <v>1459</v>
      </c>
      <c r="AH111" s="115">
        <v>76</v>
      </c>
      <c r="AI111" s="233">
        <v>347</v>
      </c>
      <c r="AJ111" s="223" t="s">
        <v>711</v>
      </c>
      <c r="AK111" s="234">
        <v>97</v>
      </c>
      <c r="AL111" s="73">
        <v>255</v>
      </c>
      <c r="AM111" s="229">
        <v>161176</v>
      </c>
      <c r="AN111" s="74">
        <v>94</v>
      </c>
      <c r="AO111" s="168">
        <v>324</v>
      </c>
      <c r="AP111">
        <v>151818</v>
      </c>
      <c r="AQ111" s="169">
        <v>97</v>
      </c>
      <c r="AR111" s="175">
        <v>238</v>
      </c>
      <c r="AS111" s="176">
        <v>139504</v>
      </c>
      <c r="AT111" s="177">
        <v>125</v>
      </c>
      <c r="AU111" s="52">
        <v>227</v>
      </c>
      <c r="AV111" s="13">
        <v>155831</v>
      </c>
      <c r="AW111" s="53">
        <v>145</v>
      </c>
      <c r="AX111" s="69">
        <v>217</v>
      </c>
      <c r="AY111" s="70">
        <v>172021</v>
      </c>
      <c r="AZ111" s="71">
        <v>121</v>
      </c>
      <c r="BA111" s="52">
        <v>179</v>
      </c>
      <c r="BB111" s="13">
        <v>178474</v>
      </c>
      <c r="BC111" s="53">
        <v>141</v>
      </c>
      <c r="BD111" s="69">
        <v>263</v>
      </c>
      <c r="BE111" s="70">
        <v>193123</v>
      </c>
      <c r="BF111" s="71">
        <v>127</v>
      </c>
      <c r="BG111" s="54">
        <v>287</v>
      </c>
      <c r="BH111" s="14">
        <v>192541</v>
      </c>
      <c r="BI111" s="55">
        <v>110</v>
      </c>
      <c r="BJ111" s="69">
        <v>308</v>
      </c>
      <c r="BK111" s="70">
        <v>195201</v>
      </c>
      <c r="BL111" s="71">
        <v>101</v>
      </c>
      <c r="BM111" s="54">
        <v>358</v>
      </c>
      <c r="BN111" s="14">
        <v>183161</v>
      </c>
      <c r="BO111" s="55">
        <v>81</v>
      </c>
      <c r="BP111" s="72">
        <v>289</v>
      </c>
      <c r="BQ111" s="73">
        <v>185811</v>
      </c>
      <c r="BR111" s="74">
        <v>57</v>
      </c>
      <c r="BS111" s="54">
        <v>222</v>
      </c>
      <c r="BT111" s="14">
        <v>188290</v>
      </c>
      <c r="BU111" s="55">
        <v>59</v>
      </c>
      <c r="BV111" s="72">
        <v>243</v>
      </c>
      <c r="BW111" s="73">
        <v>160225</v>
      </c>
      <c r="BX111" s="74">
        <v>64</v>
      </c>
      <c r="BY111" s="54">
        <v>239</v>
      </c>
      <c r="BZ111" s="14">
        <v>150723</v>
      </c>
      <c r="CA111" s="55">
        <v>121</v>
      </c>
    </row>
    <row r="112" spans="1:79" x14ac:dyDescent="0.4">
      <c r="A112" s="11" t="s">
        <v>138</v>
      </c>
      <c r="B112" s="341">
        <v>3</v>
      </c>
      <c r="C112" s="342" t="s">
        <v>8737</v>
      </c>
      <c r="D112" s="343">
        <v>28</v>
      </c>
      <c r="E112" s="393">
        <v>6</v>
      </c>
      <c r="F112" s="394" t="s">
        <v>8045</v>
      </c>
      <c r="G112" s="395">
        <v>22</v>
      </c>
      <c r="H112" s="341">
        <v>3</v>
      </c>
      <c r="I112" s="342" t="s">
        <v>7358</v>
      </c>
      <c r="J112" s="343">
        <v>73</v>
      </c>
      <c r="K112" s="104">
        <v>2</v>
      </c>
      <c r="L112" t="s">
        <v>6671</v>
      </c>
      <c r="M112" s="105">
        <v>108</v>
      </c>
      <c r="N112" s="341">
        <v>0</v>
      </c>
      <c r="O112" s="342" t="s">
        <v>262</v>
      </c>
      <c r="P112" s="343">
        <v>0</v>
      </c>
      <c r="Q112" s="462">
        <v>3</v>
      </c>
      <c r="R112" s="371" t="s">
        <v>5236</v>
      </c>
      <c r="S112" s="371">
        <v>2</v>
      </c>
      <c r="T112" s="342">
        <v>1</v>
      </c>
      <c r="U112" s="342" t="s">
        <v>1767</v>
      </c>
      <c r="V112" s="343">
        <v>304</v>
      </c>
      <c r="W112" s="104">
        <v>1</v>
      </c>
      <c r="X112" t="s">
        <v>482</v>
      </c>
      <c r="Y112" s="105">
        <v>42</v>
      </c>
      <c r="Z112" s="246">
        <v>3</v>
      </c>
      <c r="AA112" s="246" t="s">
        <v>2961</v>
      </c>
      <c r="AB112" s="246">
        <v>30</v>
      </c>
      <c r="AC112" s="104">
        <v>2</v>
      </c>
      <c r="AD112" t="s">
        <v>2203</v>
      </c>
      <c r="AE112" s="105">
        <v>49</v>
      </c>
      <c r="AF112" s="115">
        <v>7</v>
      </c>
      <c r="AG112" s="115" t="s">
        <v>1460</v>
      </c>
      <c r="AH112" s="115">
        <v>78</v>
      </c>
      <c r="AI112" s="233">
        <v>7</v>
      </c>
      <c r="AJ112" s="223" t="s">
        <v>712</v>
      </c>
      <c r="AK112" s="234">
        <v>258</v>
      </c>
      <c r="AL112" s="73">
        <v>2</v>
      </c>
      <c r="AM112" s="229">
        <v>215950</v>
      </c>
      <c r="AN112" s="74">
        <v>134</v>
      </c>
      <c r="AO112" s="168">
        <v>1</v>
      </c>
      <c r="AP112">
        <v>225000</v>
      </c>
      <c r="AQ112" s="169">
        <v>30</v>
      </c>
      <c r="AR112" s="175">
        <v>4</v>
      </c>
      <c r="AS112" s="176">
        <v>353625</v>
      </c>
      <c r="AT112" s="177">
        <v>172</v>
      </c>
      <c r="AU112" s="52">
        <v>1</v>
      </c>
      <c r="AV112" s="13">
        <v>165000</v>
      </c>
      <c r="AW112" s="53">
        <v>285</v>
      </c>
      <c r="AX112" s="69">
        <v>5</v>
      </c>
      <c r="AY112" s="70">
        <v>291202</v>
      </c>
      <c r="AZ112" s="71">
        <v>160</v>
      </c>
      <c r="BA112" s="52">
        <v>4</v>
      </c>
      <c r="BB112" s="13">
        <v>521875</v>
      </c>
      <c r="BC112" s="53">
        <v>117</v>
      </c>
      <c r="BD112" s="69">
        <v>2</v>
      </c>
      <c r="BE112" s="70">
        <v>271000</v>
      </c>
      <c r="BF112" s="71">
        <v>220</v>
      </c>
      <c r="BG112" s="54">
        <v>3</v>
      </c>
      <c r="BH112" s="14">
        <v>312150</v>
      </c>
      <c r="BI112" s="55">
        <v>80</v>
      </c>
      <c r="BJ112" s="69">
        <v>2</v>
      </c>
      <c r="BK112" s="70">
        <v>365550</v>
      </c>
      <c r="BL112" s="71">
        <v>49</v>
      </c>
      <c r="BM112" s="54">
        <v>4</v>
      </c>
      <c r="BN112" s="14">
        <v>435250</v>
      </c>
      <c r="BO112" s="55">
        <v>26</v>
      </c>
      <c r="BP112" s="72">
        <v>9</v>
      </c>
      <c r="BQ112" s="73">
        <v>313944</v>
      </c>
      <c r="BR112" s="74">
        <v>98</v>
      </c>
      <c r="BS112" s="54">
        <v>8</v>
      </c>
      <c r="BT112" s="14">
        <v>339750</v>
      </c>
      <c r="BU112" s="55">
        <v>116</v>
      </c>
      <c r="BV112" s="72"/>
      <c r="BW112" s="73"/>
      <c r="BX112" s="74"/>
      <c r="BY112" s="54"/>
      <c r="CA112" s="55"/>
    </row>
    <row r="113" spans="1:79" x14ac:dyDescent="0.4">
      <c r="A113" s="11" t="s">
        <v>50</v>
      </c>
      <c r="B113" s="341">
        <v>48</v>
      </c>
      <c r="C113" s="342" t="s">
        <v>8738</v>
      </c>
      <c r="D113" s="343">
        <v>28</v>
      </c>
      <c r="E113" s="393">
        <v>54</v>
      </c>
      <c r="F113" s="394" t="s">
        <v>8046</v>
      </c>
      <c r="G113" s="395">
        <v>23</v>
      </c>
      <c r="H113" s="341">
        <v>50</v>
      </c>
      <c r="I113" s="342" t="s">
        <v>7359</v>
      </c>
      <c r="J113" s="343">
        <v>25</v>
      </c>
      <c r="K113" s="104">
        <v>45</v>
      </c>
      <c r="L113" t="s">
        <v>6672</v>
      </c>
      <c r="M113" s="105">
        <v>17</v>
      </c>
      <c r="N113" s="341">
        <v>87</v>
      </c>
      <c r="O113" s="342" t="s">
        <v>5973</v>
      </c>
      <c r="P113" s="343">
        <v>16</v>
      </c>
      <c r="Q113" s="462">
        <v>57</v>
      </c>
      <c r="R113" s="371" t="s">
        <v>5237</v>
      </c>
      <c r="S113" s="371">
        <v>31</v>
      </c>
      <c r="T113" s="342">
        <v>68</v>
      </c>
      <c r="U113" s="342" t="s">
        <v>4480</v>
      </c>
      <c r="V113" s="343">
        <v>38</v>
      </c>
      <c r="W113" s="104">
        <v>46</v>
      </c>
      <c r="X113" t="s">
        <v>3737</v>
      </c>
      <c r="Y113" s="105">
        <v>52</v>
      </c>
      <c r="Z113" s="246">
        <v>54</v>
      </c>
      <c r="AA113" s="246" t="s">
        <v>2962</v>
      </c>
      <c r="AB113" s="246">
        <v>55</v>
      </c>
      <c r="AC113" s="104">
        <v>61</v>
      </c>
      <c r="AD113" t="s">
        <v>2204</v>
      </c>
      <c r="AE113" s="105">
        <v>54</v>
      </c>
      <c r="AF113" s="115">
        <v>76</v>
      </c>
      <c r="AG113" s="115" t="s">
        <v>1461</v>
      </c>
      <c r="AH113" s="115">
        <v>68</v>
      </c>
      <c r="AI113" s="233">
        <v>67</v>
      </c>
      <c r="AJ113" s="223" t="s">
        <v>713</v>
      </c>
      <c r="AK113" s="234">
        <v>59</v>
      </c>
      <c r="AL113" s="73">
        <v>54</v>
      </c>
      <c r="AM113" s="229">
        <v>232943</v>
      </c>
      <c r="AN113" s="74">
        <v>74</v>
      </c>
      <c r="AO113" s="168">
        <v>51</v>
      </c>
      <c r="AP113">
        <v>238862</v>
      </c>
      <c r="AQ113" s="169">
        <v>94</v>
      </c>
      <c r="AR113" s="175">
        <v>54</v>
      </c>
      <c r="AS113" s="176">
        <v>217778</v>
      </c>
      <c r="AT113" s="177">
        <v>94</v>
      </c>
      <c r="AU113" s="52">
        <v>43</v>
      </c>
      <c r="AV113" s="13">
        <v>220156</v>
      </c>
      <c r="AW113" s="53">
        <v>105</v>
      </c>
      <c r="AX113" s="69">
        <v>46</v>
      </c>
      <c r="AY113" s="70">
        <v>211780</v>
      </c>
      <c r="AZ113" s="71">
        <v>98</v>
      </c>
      <c r="BA113" s="52">
        <v>33</v>
      </c>
      <c r="BB113" s="13">
        <v>274639</v>
      </c>
      <c r="BC113" s="53">
        <v>115</v>
      </c>
      <c r="BD113" s="69">
        <v>47</v>
      </c>
      <c r="BE113" s="70">
        <v>263005</v>
      </c>
      <c r="BF113" s="71">
        <v>119</v>
      </c>
      <c r="BG113" s="54">
        <v>52</v>
      </c>
      <c r="BH113" s="14">
        <v>280109</v>
      </c>
      <c r="BI113" s="55">
        <v>79</v>
      </c>
      <c r="BJ113" s="69">
        <v>54</v>
      </c>
      <c r="BK113" s="70">
        <v>289228</v>
      </c>
      <c r="BL113" s="71">
        <v>90</v>
      </c>
      <c r="BM113" s="54">
        <v>71</v>
      </c>
      <c r="BN113" s="14">
        <v>287292</v>
      </c>
      <c r="BO113" s="55">
        <v>76</v>
      </c>
      <c r="BP113" s="72">
        <v>68</v>
      </c>
      <c r="BQ113" s="73">
        <v>264902</v>
      </c>
      <c r="BR113" s="74">
        <v>51</v>
      </c>
      <c r="BS113" s="54">
        <v>67</v>
      </c>
      <c r="BT113" s="14">
        <v>217682</v>
      </c>
      <c r="BU113" s="55">
        <v>56</v>
      </c>
      <c r="BV113" s="72">
        <v>74</v>
      </c>
      <c r="BW113" s="73">
        <v>207172</v>
      </c>
      <c r="BX113" s="74">
        <v>64</v>
      </c>
      <c r="BY113" s="54">
        <v>51</v>
      </c>
      <c r="BZ113" s="14">
        <v>192954</v>
      </c>
      <c r="CA113" s="55">
        <v>59</v>
      </c>
    </row>
    <row r="114" spans="1:79" x14ac:dyDescent="0.4">
      <c r="A114" s="11" t="s">
        <v>12</v>
      </c>
      <c r="B114" s="341">
        <v>575</v>
      </c>
      <c r="C114" s="342" t="s">
        <v>8739</v>
      </c>
      <c r="D114" s="343">
        <v>20</v>
      </c>
      <c r="E114" s="393">
        <v>682</v>
      </c>
      <c r="F114" s="394" t="s">
        <v>8047</v>
      </c>
      <c r="G114" s="395">
        <v>22</v>
      </c>
      <c r="H114" s="341">
        <v>682</v>
      </c>
      <c r="I114" s="342" t="s">
        <v>7360</v>
      </c>
      <c r="J114" s="343">
        <v>20</v>
      </c>
      <c r="K114" s="104">
        <v>764</v>
      </c>
      <c r="L114" t="s">
        <v>6673</v>
      </c>
      <c r="M114" s="105">
        <v>23</v>
      </c>
      <c r="N114" s="341">
        <v>987</v>
      </c>
      <c r="O114" s="342" t="s">
        <v>5974</v>
      </c>
      <c r="P114" s="343">
        <v>25</v>
      </c>
      <c r="Q114" s="462">
        <v>1003</v>
      </c>
      <c r="R114" s="371" t="s">
        <v>5238</v>
      </c>
      <c r="S114" s="371">
        <v>25</v>
      </c>
      <c r="T114" s="342">
        <v>767</v>
      </c>
      <c r="U114" s="342" t="s">
        <v>4481</v>
      </c>
      <c r="V114" s="343">
        <v>40</v>
      </c>
      <c r="W114" s="104">
        <v>756</v>
      </c>
      <c r="X114" t="s">
        <v>3738</v>
      </c>
      <c r="Y114" s="105">
        <v>41</v>
      </c>
      <c r="Z114" s="246">
        <v>798</v>
      </c>
      <c r="AA114" s="246" t="s">
        <v>2963</v>
      </c>
      <c r="AB114" s="246">
        <v>40</v>
      </c>
      <c r="AC114" s="104">
        <v>797</v>
      </c>
      <c r="AD114" t="s">
        <v>2205</v>
      </c>
      <c r="AE114" s="105">
        <v>67</v>
      </c>
      <c r="AF114" s="115">
        <v>743</v>
      </c>
      <c r="AG114" s="115" t="s">
        <v>1462</v>
      </c>
      <c r="AH114" s="115">
        <v>89</v>
      </c>
      <c r="AI114" s="233">
        <v>681</v>
      </c>
      <c r="AJ114" s="223" t="s">
        <v>714</v>
      </c>
      <c r="AK114" s="234">
        <v>105</v>
      </c>
      <c r="AL114" s="73">
        <v>609</v>
      </c>
      <c r="AM114" s="229">
        <v>76250</v>
      </c>
      <c r="AN114" s="74">
        <v>104</v>
      </c>
      <c r="AO114" s="168">
        <v>681</v>
      </c>
      <c r="AP114">
        <v>66734</v>
      </c>
      <c r="AQ114" s="169">
        <v>98</v>
      </c>
      <c r="AR114" s="175">
        <v>649</v>
      </c>
      <c r="AS114" s="176">
        <v>59505</v>
      </c>
      <c r="AT114" s="177">
        <v>103</v>
      </c>
      <c r="AU114" s="52">
        <v>593</v>
      </c>
      <c r="AV114" s="13">
        <v>64201</v>
      </c>
      <c r="AW114" s="53">
        <v>116</v>
      </c>
      <c r="AX114" s="69">
        <v>529</v>
      </c>
      <c r="AY114" s="70">
        <v>83234</v>
      </c>
      <c r="AZ114" s="71">
        <v>96</v>
      </c>
      <c r="BA114" s="52">
        <v>543</v>
      </c>
      <c r="BB114" s="13">
        <v>89193</v>
      </c>
      <c r="BC114" s="53">
        <v>105</v>
      </c>
      <c r="BD114" s="69">
        <v>576</v>
      </c>
      <c r="BE114" s="70">
        <v>116535</v>
      </c>
      <c r="BF114" s="71">
        <v>100</v>
      </c>
      <c r="BG114" s="54">
        <v>701</v>
      </c>
      <c r="BH114" s="14">
        <v>123070</v>
      </c>
      <c r="BI114" s="55">
        <v>84</v>
      </c>
      <c r="BJ114" s="69">
        <v>840</v>
      </c>
      <c r="BK114" s="70">
        <v>126192</v>
      </c>
      <c r="BL114" s="71">
        <v>68</v>
      </c>
      <c r="BM114" s="54">
        <v>1005</v>
      </c>
      <c r="BN114" s="14">
        <v>133848</v>
      </c>
      <c r="BO114" s="55">
        <v>47</v>
      </c>
      <c r="BP114" s="72">
        <v>969</v>
      </c>
      <c r="BQ114" s="73">
        <v>116039</v>
      </c>
      <c r="BR114" s="74">
        <v>44</v>
      </c>
      <c r="BS114" s="54">
        <v>858</v>
      </c>
      <c r="BT114" s="14">
        <v>108543</v>
      </c>
      <c r="BU114" s="55">
        <v>50</v>
      </c>
      <c r="BV114" s="72">
        <v>860</v>
      </c>
      <c r="BW114" s="73">
        <v>100359</v>
      </c>
      <c r="BX114" s="74">
        <v>63</v>
      </c>
      <c r="BY114" s="54">
        <v>807</v>
      </c>
      <c r="BZ114" s="14">
        <v>91531</v>
      </c>
      <c r="CA114" s="55">
        <v>56</v>
      </c>
    </row>
    <row r="115" spans="1:79" x14ac:dyDescent="0.4">
      <c r="A115" s="11" t="s">
        <v>139</v>
      </c>
      <c r="B115" s="341">
        <v>16</v>
      </c>
      <c r="C115" s="342" t="s">
        <v>8740</v>
      </c>
      <c r="D115" s="343">
        <v>52</v>
      </c>
      <c r="E115" s="393">
        <v>18</v>
      </c>
      <c r="F115" s="394" t="s">
        <v>8048</v>
      </c>
      <c r="G115" s="395">
        <v>28</v>
      </c>
      <c r="H115" s="341">
        <v>17</v>
      </c>
      <c r="I115" s="342" t="s">
        <v>7361</v>
      </c>
      <c r="J115" s="343">
        <v>45</v>
      </c>
      <c r="K115" s="104">
        <v>22</v>
      </c>
      <c r="L115" t="s">
        <v>6674</v>
      </c>
      <c r="M115" s="105">
        <v>63</v>
      </c>
      <c r="N115" s="341">
        <v>27</v>
      </c>
      <c r="O115" s="342" t="s">
        <v>5975</v>
      </c>
      <c r="P115" s="343">
        <v>40</v>
      </c>
      <c r="Q115" s="462">
        <v>27</v>
      </c>
      <c r="R115" s="371" t="s">
        <v>5239</v>
      </c>
      <c r="S115" s="371">
        <v>17</v>
      </c>
      <c r="T115" s="342">
        <v>28</v>
      </c>
      <c r="U115" s="342" t="s">
        <v>4482</v>
      </c>
      <c r="V115" s="343">
        <v>53</v>
      </c>
      <c r="W115" s="104">
        <v>27</v>
      </c>
      <c r="X115" t="s">
        <v>3739</v>
      </c>
      <c r="Y115" s="105">
        <v>41</v>
      </c>
      <c r="Z115" s="246">
        <v>20</v>
      </c>
      <c r="AA115" s="246" t="s">
        <v>2964</v>
      </c>
      <c r="AB115" s="246">
        <v>76</v>
      </c>
      <c r="AC115" s="104">
        <v>18</v>
      </c>
      <c r="AD115" t="s">
        <v>2206</v>
      </c>
      <c r="AE115" s="105">
        <v>76</v>
      </c>
      <c r="AF115" s="115">
        <v>16</v>
      </c>
      <c r="AG115" s="115" t="s">
        <v>1463</v>
      </c>
      <c r="AH115" s="115">
        <v>106</v>
      </c>
      <c r="AI115" s="233">
        <v>25</v>
      </c>
      <c r="AJ115" s="223" t="s">
        <v>715</v>
      </c>
      <c r="AK115" s="234">
        <v>133</v>
      </c>
      <c r="AL115" s="73">
        <v>20</v>
      </c>
      <c r="AM115" s="229">
        <v>256838</v>
      </c>
      <c r="AN115" s="74">
        <v>72</v>
      </c>
      <c r="AO115" s="168">
        <v>16</v>
      </c>
      <c r="AP115">
        <v>190175</v>
      </c>
      <c r="AQ115" s="169">
        <v>138</v>
      </c>
      <c r="AR115" s="175">
        <v>13</v>
      </c>
      <c r="AS115" s="176">
        <v>258508</v>
      </c>
      <c r="AT115" s="177">
        <v>78</v>
      </c>
      <c r="AU115" s="52">
        <v>14</v>
      </c>
      <c r="AV115" s="13">
        <v>194843</v>
      </c>
      <c r="AW115" s="53">
        <v>110</v>
      </c>
      <c r="AX115" s="69">
        <v>20</v>
      </c>
      <c r="AY115" s="70">
        <v>285410</v>
      </c>
      <c r="AZ115" s="71">
        <v>181</v>
      </c>
      <c r="BA115" s="52">
        <v>13</v>
      </c>
      <c r="BB115" s="13">
        <v>260069</v>
      </c>
      <c r="BC115" s="53">
        <v>140</v>
      </c>
      <c r="BD115" s="69">
        <v>9</v>
      </c>
      <c r="BE115" s="70">
        <v>305878</v>
      </c>
      <c r="BF115" s="71">
        <v>107</v>
      </c>
      <c r="BG115" s="54">
        <v>18</v>
      </c>
      <c r="BH115" s="14">
        <v>355492</v>
      </c>
      <c r="BI115" s="55">
        <v>99</v>
      </c>
      <c r="BJ115" s="69">
        <v>12</v>
      </c>
      <c r="BK115" s="70">
        <v>325283</v>
      </c>
      <c r="BL115" s="71">
        <v>36</v>
      </c>
      <c r="BM115" s="54">
        <v>15</v>
      </c>
      <c r="BN115" s="14">
        <v>300608</v>
      </c>
      <c r="BO115" s="55">
        <v>59</v>
      </c>
      <c r="BP115" s="72">
        <v>13</v>
      </c>
      <c r="BQ115" s="73">
        <v>281485</v>
      </c>
      <c r="BR115" s="74">
        <v>61</v>
      </c>
      <c r="BS115" s="54">
        <v>9</v>
      </c>
      <c r="BT115" s="14">
        <v>180178</v>
      </c>
      <c r="BU115" s="55">
        <v>60</v>
      </c>
      <c r="BV115" s="72"/>
      <c r="BW115" s="73"/>
      <c r="BX115" s="74"/>
      <c r="BY115" s="54"/>
      <c r="CA115" s="55"/>
    </row>
    <row r="116" spans="1:79" x14ac:dyDescent="0.4">
      <c r="A116" s="11" t="s">
        <v>140</v>
      </c>
      <c r="B116" s="341">
        <v>21</v>
      </c>
      <c r="C116" s="342" t="s">
        <v>8741</v>
      </c>
      <c r="D116" s="343">
        <v>26</v>
      </c>
      <c r="E116" s="393">
        <v>19</v>
      </c>
      <c r="F116" s="394" t="s">
        <v>8049</v>
      </c>
      <c r="G116" s="395">
        <v>21</v>
      </c>
      <c r="H116" s="341">
        <v>27</v>
      </c>
      <c r="I116" s="342" t="s">
        <v>7362</v>
      </c>
      <c r="J116" s="343">
        <v>49</v>
      </c>
      <c r="K116" s="104">
        <v>21</v>
      </c>
      <c r="L116" t="s">
        <v>6675</v>
      </c>
      <c r="M116" s="105">
        <v>30</v>
      </c>
      <c r="N116" s="341">
        <v>30</v>
      </c>
      <c r="O116" s="342" t="s">
        <v>5976</v>
      </c>
      <c r="P116" s="343">
        <v>27</v>
      </c>
      <c r="Q116" s="462">
        <v>35</v>
      </c>
      <c r="R116" s="371" t="s">
        <v>5240</v>
      </c>
      <c r="S116" s="371">
        <v>25</v>
      </c>
      <c r="T116" s="342">
        <v>39</v>
      </c>
      <c r="U116" s="342" t="s">
        <v>4483</v>
      </c>
      <c r="V116" s="343">
        <v>49</v>
      </c>
      <c r="W116" s="104">
        <v>49</v>
      </c>
      <c r="X116" t="s">
        <v>3740</v>
      </c>
      <c r="Y116" s="105">
        <v>62</v>
      </c>
      <c r="Z116" s="246">
        <v>42</v>
      </c>
      <c r="AA116" s="246" t="s">
        <v>2965</v>
      </c>
      <c r="AB116" s="246">
        <v>57</v>
      </c>
      <c r="AC116" s="104">
        <v>39</v>
      </c>
      <c r="AD116" t="s">
        <v>2207</v>
      </c>
      <c r="AE116" s="105">
        <v>58</v>
      </c>
      <c r="AF116" s="115">
        <v>45</v>
      </c>
      <c r="AG116" s="115" t="s">
        <v>1464</v>
      </c>
      <c r="AH116" s="115">
        <v>76</v>
      </c>
      <c r="AI116" s="233">
        <v>39</v>
      </c>
      <c r="AJ116" s="223" t="s">
        <v>716</v>
      </c>
      <c r="AK116" s="234">
        <v>130</v>
      </c>
      <c r="AL116" s="73">
        <v>39</v>
      </c>
      <c r="AM116" s="229">
        <v>219983</v>
      </c>
      <c r="AN116" s="74">
        <v>116</v>
      </c>
      <c r="AO116" s="168">
        <v>37</v>
      </c>
      <c r="AP116">
        <v>208947</v>
      </c>
      <c r="AQ116" s="169">
        <v>110</v>
      </c>
      <c r="AR116" s="175">
        <v>26</v>
      </c>
      <c r="AS116" s="176">
        <v>213344</v>
      </c>
      <c r="AT116" s="177">
        <v>175</v>
      </c>
      <c r="AU116" s="52">
        <v>17</v>
      </c>
      <c r="AV116" s="13">
        <v>203435</v>
      </c>
      <c r="AW116" s="53">
        <v>96</v>
      </c>
      <c r="AX116" s="69">
        <v>11</v>
      </c>
      <c r="AY116" s="70">
        <v>189082</v>
      </c>
      <c r="AZ116" s="71">
        <v>124</v>
      </c>
      <c r="BA116" s="52">
        <v>23</v>
      </c>
      <c r="BB116" s="13">
        <v>212887</v>
      </c>
      <c r="BC116" s="53">
        <v>95</v>
      </c>
      <c r="BD116" s="69">
        <v>20</v>
      </c>
      <c r="BE116" s="70">
        <v>232885</v>
      </c>
      <c r="BF116" s="71">
        <v>103</v>
      </c>
      <c r="BG116" s="54">
        <v>33</v>
      </c>
      <c r="BH116" s="14">
        <v>272375</v>
      </c>
      <c r="BI116" s="55">
        <v>94</v>
      </c>
      <c r="BJ116" s="69">
        <v>30</v>
      </c>
      <c r="BK116" s="70">
        <v>269503</v>
      </c>
      <c r="BL116" s="71">
        <v>100</v>
      </c>
      <c r="BM116" s="54">
        <v>35</v>
      </c>
      <c r="BN116" s="14">
        <v>259723</v>
      </c>
      <c r="BO116" s="55">
        <v>70</v>
      </c>
      <c r="BP116" s="72">
        <v>20</v>
      </c>
      <c r="BQ116" s="73">
        <v>212640</v>
      </c>
      <c r="BR116" s="74">
        <v>41</v>
      </c>
      <c r="BS116" s="54">
        <v>20</v>
      </c>
      <c r="BT116" s="14">
        <v>220250</v>
      </c>
      <c r="BU116" s="55">
        <v>75</v>
      </c>
      <c r="BV116" s="72"/>
      <c r="BW116" s="73"/>
      <c r="BX116" s="74"/>
      <c r="BY116" s="54"/>
      <c r="CA116" s="55"/>
    </row>
    <row r="117" spans="1:79" x14ac:dyDescent="0.4">
      <c r="A117" s="11" t="s">
        <v>239</v>
      </c>
      <c r="B117" s="341">
        <v>42</v>
      </c>
      <c r="C117" s="342" t="s">
        <v>8742</v>
      </c>
      <c r="D117" s="343">
        <v>6</v>
      </c>
      <c r="E117" s="393">
        <v>53</v>
      </c>
      <c r="F117" s="394" t="s">
        <v>8050</v>
      </c>
      <c r="G117" s="395">
        <v>17</v>
      </c>
      <c r="H117" s="341">
        <v>45</v>
      </c>
      <c r="I117" s="342" t="s">
        <v>7363</v>
      </c>
      <c r="J117" s="343">
        <v>14</v>
      </c>
      <c r="K117" s="104">
        <v>47</v>
      </c>
      <c r="L117" t="s">
        <v>6676</v>
      </c>
      <c r="M117" s="105">
        <v>13</v>
      </c>
      <c r="N117" s="341">
        <v>60</v>
      </c>
      <c r="O117" s="342" t="s">
        <v>5977</v>
      </c>
      <c r="P117" s="343">
        <v>21</v>
      </c>
      <c r="Q117" s="462">
        <v>83</v>
      </c>
      <c r="R117" s="371" t="s">
        <v>5241</v>
      </c>
      <c r="S117" s="371">
        <v>17</v>
      </c>
      <c r="T117" s="342">
        <v>70</v>
      </c>
      <c r="U117" s="342" t="s">
        <v>4484</v>
      </c>
      <c r="V117" s="343">
        <v>42</v>
      </c>
      <c r="W117" s="104">
        <v>85</v>
      </c>
      <c r="X117" t="s">
        <v>3741</v>
      </c>
      <c r="Y117" s="105">
        <v>33</v>
      </c>
      <c r="Z117" s="246">
        <v>80</v>
      </c>
      <c r="AA117" s="246" t="s">
        <v>2966</v>
      </c>
      <c r="AB117" s="246">
        <v>41</v>
      </c>
      <c r="AC117" s="104">
        <v>80</v>
      </c>
      <c r="AD117" t="s">
        <v>2208</v>
      </c>
      <c r="AE117" s="105">
        <v>47</v>
      </c>
      <c r="AF117" s="115">
        <v>83</v>
      </c>
      <c r="AG117" s="115" t="s">
        <v>1465</v>
      </c>
      <c r="AH117" s="115">
        <v>67</v>
      </c>
      <c r="AI117" s="233">
        <v>77</v>
      </c>
      <c r="AJ117" s="223" t="s">
        <v>717</v>
      </c>
      <c r="AK117" s="234">
        <v>82</v>
      </c>
      <c r="AL117" s="73">
        <v>58</v>
      </c>
      <c r="AM117" s="229">
        <v>136323</v>
      </c>
      <c r="AN117" s="74">
        <v>70</v>
      </c>
      <c r="AO117" s="168">
        <v>60</v>
      </c>
      <c r="AP117">
        <v>116521</v>
      </c>
      <c r="AQ117" s="169">
        <v>98</v>
      </c>
      <c r="AR117" s="175">
        <v>55</v>
      </c>
      <c r="AS117" s="176">
        <v>110368</v>
      </c>
      <c r="AT117" s="177">
        <v>99</v>
      </c>
      <c r="AU117" s="52">
        <v>45</v>
      </c>
      <c r="AV117" s="13">
        <v>125890</v>
      </c>
      <c r="AW117" s="53">
        <v>124</v>
      </c>
      <c r="AX117" s="69">
        <v>42</v>
      </c>
      <c r="AY117" s="70">
        <v>148285</v>
      </c>
      <c r="AZ117" s="71">
        <v>138</v>
      </c>
      <c r="BA117" s="52">
        <v>43</v>
      </c>
      <c r="BB117" s="13">
        <v>162837</v>
      </c>
      <c r="BC117" s="53">
        <v>117</v>
      </c>
      <c r="BD117" s="69">
        <v>54</v>
      </c>
      <c r="BE117" s="70">
        <v>188519</v>
      </c>
      <c r="BF117" s="71">
        <v>112</v>
      </c>
      <c r="BG117" s="54">
        <v>78</v>
      </c>
      <c r="BH117" s="14">
        <v>185845</v>
      </c>
      <c r="BI117" s="55">
        <v>86</v>
      </c>
      <c r="BJ117" s="69">
        <v>82</v>
      </c>
      <c r="BK117" s="70">
        <v>189719</v>
      </c>
      <c r="BL117" s="71">
        <v>79</v>
      </c>
      <c r="BM117" s="54">
        <v>73</v>
      </c>
      <c r="BN117" s="14">
        <v>184718</v>
      </c>
      <c r="BO117" s="55">
        <v>71</v>
      </c>
      <c r="BP117" s="72">
        <v>57</v>
      </c>
      <c r="BQ117" s="73">
        <v>159055</v>
      </c>
      <c r="BR117" s="74">
        <v>43</v>
      </c>
      <c r="BS117" s="54">
        <v>36</v>
      </c>
      <c r="BT117" s="14">
        <v>137017</v>
      </c>
      <c r="BU117" s="55">
        <v>46</v>
      </c>
      <c r="BV117" s="72"/>
      <c r="BW117" s="73"/>
      <c r="BX117" s="74"/>
      <c r="BY117" s="54"/>
      <c r="CA117" s="55"/>
    </row>
    <row r="118" spans="1:79" x14ac:dyDescent="0.4">
      <c r="A118" s="11" t="s">
        <v>188</v>
      </c>
      <c r="B118" s="341">
        <v>54</v>
      </c>
      <c r="C118" s="342" t="s">
        <v>8743</v>
      </c>
      <c r="D118" s="343">
        <v>34</v>
      </c>
      <c r="E118" s="393">
        <v>68</v>
      </c>
      <c r="F118" s="394" t="s">
        <v>8051</v>
      </c>
      <c r="G118" s="395">
        <v>38</v>
      </c>
      <c r="H118" s="341">
        <v>48</v>
      </c>
      <c r="I118" s="342" t="s">
        <v>7364</v>
      </c>
      <c r="J118" s="343">
        <v>52</v>
      </c>
      <c r="K118" s="104">
        <v>39</v>
      </c>
      <c r="L118" t="s">
        <v>6677</v>
      </c>
      <c r="M118" s="105">
        <v>50</v>
      </c>
      <c r="N118" s="341">
        <v>45</v>
      </c>
      <c r="O118" s="342" t="s">
        <v>5978</v>
      </c>
      <c r="P118" s="343">
        <v>32</v>
      </c>
      <c r="Q118" s="462">
        <v>52</v>
      </c>
      <c r="R118" s="371" t="s">
        <v>5242</v>
      </c>
      <c r="S118" s="371">
        <v>32</v>
      </c>
      <c r="T118" s="342">
        <v>55</v>
      </c>
      <c r="U118" s="342" t="s">
        <v>4485</v>
      </c>
      <c r="V118" s="343">
        <v>43</v>
      </c>
      <c r="W118" s="104">
        <v>43</v>
      </c>
      <c r="X118" t="s">
        <v>3742</v>
      </c>
      <c r="Y118" s="105">
        <v>42</v>
      </c>
      <c r="Z118" s="246">
        <v>39</v>
      </c>
      <c r="AA118" s="246" t="s">
        <v>2967</v>
      </c>
      <c r="AB118" s="246">
        <v>24</v>
      </c>
      <c r="AC118" s="104">
        <v>32</v>
      </c>
      <c r="AD118" t="s">
        <v>2209</v>
      </c>
      <c r="AE118" s="105">
        <v>109</v>
      </c>
      <c r="AF118" s="115">
        <v>37</v>
      </c>
      <c r="AG118" s="115" t="s">
        <v>1466</v>
      </c>
      <c r="AH118" s="115">
        <v>113</v>
      </c>
      <c r="AI118" s="233">
        <v>56</v>
      </c>
      <c r="AJ118" s="223" t="s">
        <v>718</v>
      </c>
      <c r="AK118" s="234">
        <v>169</v>
      </c>
      <c r="AL118" s="73">
        <v>38</v>
      </c>
      <c r="AM118" s="229">
        <v>171400</v>
      </c>
      <c r="AN118" s="74">
        <v>201</v>
      </c>
      <c r="AO118" s="168">
        <v>28</v>
      </c>
      <c r="AP118">
        <v>209947</v>
      </c>
      <c r="AQ118" s="169">
        <v>209</v>
      </c>
      <c r="AR118" s="175">
        <v>35</v>
      </c>
      <c r="AS118" s="176">
        <v>178172</v>
      </c>
      <c r="AT118" s="177">
        <v>113</v>
      </c>
      <c r="AU118" s="52">
        <v>33</v>
      </c>
      <c r="AV118" s="13">
        <v>139716</v>
      </c>
      <c r="AW118" s="53">
        <v>130</v>
      </c>
      <c r="AX118" s="69">
        <v>31</v>
      </c>
      <c r="AY118" s="70">
        <v>176366</v>
      </c>
      <c r="AZ118" s="71">
        <v>117</v>
      </c>
      <c r="BA118" s="52">
        <v>33</v>
      </c>
      <c r="BB118" s="13">
        <v>191825</v>
      </c>
      <c r="BC118" s="53">
        <v>130</v>
      </c>
      <c r="BD118" s="69">
        <v>36</v>
      </c>
      <c r="BE118" s="70">
        <v>209466</v>
      </c>
      <c r="BF118" s="71">
        <v>153</v>
      </c>
      <c r="BG118" s="54">
        <v>34</v>
      </c>
      <c r="BH118" s="14">
        <v>185905</v>
      </c>
      <c r="BI118" s="55">
        <v>118</v>
      </c>
      <c r="BJ118" s="69">
        <v>54</v>
      </c>
      <c r="BK118" s="70">
        <v>211116</v>
      </c>
      <c r="BL118" s="71">
        <v>83</v>
      </c>
      <c r="BM118" s="54">
        <v>30</v>
      </c>
      <c r="BN118" s="14">
        <v>196050</v>
      </c>
      <c r="BO118" s="55">
        <v>70</v>
      </c>
      <c r="BP118" s="72">
        <v>35</v>
      </c>
      <c r="BQ118" s="73">
        <v>186229</v>
      </c>
      <c r="BR118" s="74">
        <v>49</v>
      </c>
      <c r="BS118" s="54">
        <v>31</v>
      </c>
      <c r="BT118" s="14">
        <v>177681</v>
      </c>
      <c r="BU118" s="55">
        <v>57</v>
      </c>
      <c r="BV118" s="72">
        <v>29</v>
      </c>
      <c r="BW118" s="73">
        <v>144751</v>
      </c>
      <c r="BX118" s="74">
        <v>79</v>
      </c>
      <c r="BY118" s="54">
        <v>26</v>
      </c>
      <c r="BZ118" s="14">
        <v>146976</v>
      </c>
      <c r="CA118" s="55">
        <v>86</v>
      </c>
    </row>
    <row r="119" spans="1:79" x14ac:dyDescent="0.4">
      <c r="A119" s="6" t="s">
        <v>51</v>
      </c>
      <c r="B119" s="341">
        <v>119</v>
      </c>
      <c r="C119" s="342" t="s">
        <v>8744</v>
      </c>
      <c r="D119" s="343">
        <v>37</v>
      </c>
      <c r="E119" s="393">
        <v>123</v>
      </c>
      <c r="F119" s="394" t="s">
        <v>8052</v>
      </c>
      <c r="G119" s="395">
        <v>31</v>
      </c>
      <c r="H119" s="341">
        <v>107</v>
      </c>
      <c r="I119" s="342" t="s">
        <v>7365</v>
      </c>
      <c r="J119" s="343">
        <v>30</v>
      </c>
      <c r="K119" s="104">
        <v>94</v>
      </c>
      <c r="L119" t="s">
        <v>6678</v>
      </c>
      <c r="M119" s="105">
        <v>53</v>
      </c>
      <c r="N119" s="341">
        <v>121</v>
      </c>
      <c r="O119" s="342" t="s">
        <v>5979</v>
      </c>
      <c r="P119" s="343">
        <v>31</v>
      </c>
      <c r="Q119" s="462">
        <v>149</v>
      </c>
      <c r="R119" s="371" t="s">
        <v>5243</v>
      </c>
      <c r="S119" s="371">
        <v>32</v>
      </c>
      <c r="T119" s="342">
        <v>173</v>
      </c>
      <c r="U119" s="342" t="s">
        <v>4486</v>
      </c>
      <c r="V119" s="343">
        <v>38</v>
      </c>
      <c r="W119" s="104">
        <v>159</v>
      </c>
      <c r="X119" t="s">
        <v>3743</v>
      </c>
      <c r="Y119" s="105">
        <v>36</v>
      </c>
      <c r="Z119" s="246">
        <v>138</v>
      </c>
      <c r="AA119" s="246" t="s">
        <v>2968</v>
      </c>
      <c r="AB119" s="246">
        <v>58</v>
      </c>
      <c r="AC119" s="104">
        <v>163</v>
      </c>
      <c r="AD119" t="s">
        <v>2210</v>
      </c>
      <c r="AE119" s="105">
        <v>67</v>
      </c>
      <c r="AF119" s="115">
        <v>141</v>
      </c>
      <c r="AG119" s="115" t="s">
        <v>1467</v>
      </c>
      <c r="AH119" s="115">
        <v>81</v>
      </c>
      <c r="AI119" s="233">
        <v>148</v>
      </c>
      <c r="AJ119" s="223" t="s">
        <v>719</v>
      </c>
      <c r="AK119" s="234">
        <v>95</v>
      </c>
      <c r="AL119" s="73">
        <v>128</v>
      </c>
      <c r="AM119" s="229">
        <v>216170</v>
      </c>
      <c r="AN119" s="74">
        <v>87</v>
      </c>
      <c r="AO119" s="168">
        <v>121</v>
      </c>
      <c r="AP119">
        <v>201875</v>
      </c>
      <c r="AQ119" s="169">
        <v>109</v>
      </c>
      <c r="AR119" s="175">
        <v>109</v>
      </c>
      <c r="AS119" s="176">
        <v>206073</v>
      </c>
      <c r="AT119" s="177">
        <v>120</v>
      </c>
      <c r="AU119" s="54">
        <v>104</v>
      </c>
      <c r="AV119" s="14">
        <v>210352</v>
      </c>
      <c r="AW119" s="55">
        <v>136</v>
      </c>
      <c r="AX119" s="72">
        <v>81</v>
      </c>
      <c r="AY119" s="73">
        <v>227075</v>
      </c>
      <c r="AZ119" s="74">
        <v>121</v>
      </c>
      <c r="BA119" s="54">
        <v>88</v>
      </c>
      <c r="BB119" s="14">
        <v>249771</v>
      </c>
      <c r="BC119" s="55">
        <v>154</v>
      </c>
      <c r="BD119" s="72">
        <v>109</v>
      </c>
      <c r="BE119" s="73">
        <v>245035</v>
      </c>
      <c r="BF119" s="74">
        <v>118</v>
      </c>
      <c r="BG119" s="54">
        <v>127</v>
      </c>
      <c r="BH119" s="14">
        <v>252174</v>
      </c>
      <c r="BI119" s="55">
        <v>111</v>
      </c>
      <c r="BJ119" s="69">
        <v>138</v>
      </c>
      <c r="BK119" s="70">
        <v>250781</v>
      </c>
      <c r="BL119" s="71">
        <v>90</v>
      </c>
      <c r="BM119" s="54">
        <v>156</v>
      </c>
      <c r="BN119" s="14">
        <v>264380</v>
      </c>
      <c r="BO119" s="55">
        <v>71</v>
      </c>
      <c r="BP119" s="72">
        <v>144</v>
      </c>
      <c r="BQ119" s="73">
        <v>233367</v>
      </c>
      <c r="BR119" s="74">
        <v>86</v>
      </c>
      <c r="BS119" s="54">
        <v>120</v>
      </c>
      <c r="BT119" s="14">
        <v>207100</v>
      </c>
      <c r="BU119" s="55">
        <v>80</v>
      </c>
      <c r="BV119" s="72">
        <v>115</v>
      </c>
      <c r="BW119" s="73">
        <v>187239</v>
      </c>
      <c r="BX119" s="74">
        <v>89</v>
      </c>
      <c r="BY119" s="54">
        <v>147</v>
      </c>
      <c r="BZ119" s="14">
        <v>184152</v>
      </c>
      <c r="CA119" s="55">
        <v>100</v>
      </c>
    </row>
    <row r="120" spans="1:79" x14ac:dyDescent="0.4">
      <c r="A120" s="6" t="s">
        <v>246</v>
      </c>
      <c r="B120" s="341">
        <v>26</v>
      </c>
      <c r="C120" s="342" t="s">
        <v>8745</v>
      </c>
      <c r="D120" s="343">
        <v>43</v>
      </c>
      <c r="E120" s="393">
        <v>25</v>
      </c>
      <c r="F120" s="394" t="s">
        <v>8053</v>
      </c>
      <c r="G120" s="395">
        <v>16</v>
      </c>
      <c r="H120" s="341">
        <v>23</v>
      </c>
      <c r="I120" s="342" t="s">
        <v>7366</v>
      </c>
      <c r="J120" s="343">
        <v>25</v>
      </c>
      <c r="K120" s="104">
        <v>13</v>
      </c>
      <c r="L120" t="s">
        <v>6679</v>
      </c>
      <c r="M120" s="105">
        <v>43</v>
      </c>
      <c r="N120" s="341">
        <v>23</v>
      </c>
      <c r="O120" s="342" t="s">
        <v>5980</v>
      </c>
      <c r="P120" s="343">
        <v>41</v>
      </c>
      <c r="Q120" s="464">
        <v>29</v>
      </c>
      <c r="R120" s="401" t="s">
        <v>5244</v>
      </c>
      <c r="S120" s="401">
        <v>25</v>
      </c>
      <c r="T120" s="342">
        <v>32</v>
      </c>
      <c r="U120" s="342" t="s">
        <v>4487</v>
      </c>
      <c r="V120" s="343">
        <v>37</v>
      </c>
      <c r="W120" s="104">
        <v>40</v>
      </c>
      <c r="X120" t="s">
        <v>3744</v>
      </c>
      <c r="Y120" s="105">
        <v>35</v>
      </c>
      <c r="Z120" s="246">
        <v>32</v>
      </c>
      <c r="AA120" s="246" t="s">
        <v>2969</v>
      </c>
      <c r="AB120" s="247">
        <v>68</v>
      </c>
      <c r="AC120" s="104">
        <v>41</v>
      </c>
      <c r="AD120" t="s">
        <v>2211</v>
      </c>
      <c r="AE120" s="105">
        <v>57</v>
      </c>
      <c r="AF120" s="115">
        <v>35</v>
      </c>
      <c r="AG120" s="115" t="s">
        <v>1468</v>
      </c>
      <c r="AH120" s="115">
        <v>68</v>
      </c>
      <c r="AI120" s="233">
        <v>41</v>
      </c>
      <c r="AJ120" s="223" t="s">
        <v>720</v>
      </c>
      <c r="AK120" s="234">
        <v>140</v>
      </c>
      <c r="AL120" s="73">
        <v>23</v>
      </c>
      <c r="AM120" s="229">
        <v>222622</v>
      </c>
      <c r="AN120" s="74">
        <v>167</v>
      </c>
      <c r="AO120" s="168">
        <v>15</v>
      </c>
      <c r="AP120">
        <v>315555</v>
      </c>
      <c r="AQ120" s="169">
        <v>103</v>
      </c>
      <c r="AR120" s="175">
        <v>24</v>
      </c>
      <c r="AS120" s="176">
        <v>305377</v>
      </c>
      <c r="AT120" s="177">
        <v>179</v>
      </c>
      <c r="AU120" s="54">
        <v>14</v>
      </c>
      <c r="AV120" s="14">
        <v>310893</v>
      </c>
      <c r="AW120" s="55">
        <v>116</v>
      </c>
      <c r="AX120" s="72">
        <v>14</v>
      </c>
      <c r="AY120" s="73">
        <v>261696</v>
      </c>
      <c r="AZ120" s="74">
        <v>117</v>
      </c>
      <c r="BA120" s="54">
        <v>22</v>
      </c>
      <c r="BB120" s="14">
        <v>328182</v>
      </c>
      <c r="BC120" s="55">
        <v>176</v>
      </c>
      <c r="BD120" s="72">
        <v>22</v>
      </c>
      <c r="BE120" s="73">
        <v>248268</v>
      </c>
      <c r="BF120" s="74">
        <v>134</v>
      </c>
      <c r="BG120" s="54">
        <v>27</v>
      </c>
      <c r="BH120" s="14">
        <v>333833</v>
      </c>
      <c r="BI120" s="55">
        <v>80</v>
      </c>
      <c r="BJ120" s="69">
        <v>21</v>
      </c>
      <c r="BK120" s="70">
        <v>334054</v>
      </c>
      <c r="BL120" s="71">
        <v>97</v>
      </c>
      <c r="BM120" s="54">
        <v>29</v>
      </c>
      <c r="BN120" s="14">
        <v>368897</v>
      </c>
      <c r="BO120" s="55">
        <v>64</v>
      </c>
      <c r="BP120" s="72">
        <v>33</v>
      </c>
      <c r="BQ120" s="73">
        <v>331280</v>
      </c>
      <c r="BR120" s="74">
        <v>47</v>
      </c>
      <c r="BS120" s="54">
        <v>25</v>
      </c>
      <c r="BT120" s="14">
        <v>312208</v>
      </c>
      <c r="BU120" s="55">
        <v>82</v>
      </c>
      <c r="BV120" s="72">
        <v>31</v>
      </c>
      <c r="BW120" s="73">
        <v>249058</v>
      </c>
      <c r="BX120" s="74">
        <v>72</v>
      </c>
      <c r="BY120" s="54">
        <v>27</v>
      </c>
      <c r="BZ120" s="14">
        <v>281472</v>
      </c>
      <c r="CA120" s="55">
        <v>56</v>
      </c>
    </row>
    <row r="121" spans="1:79" x14ac:dyDescent="0.4">
      <c r="A121" s="6" t="s">
        <v>141</v>
      </c>
      <c r="B121" s="341">
        <v>10</v>
      </c>
      <c r="C121" s="342" t="s">
        <v>8746</v>
      </c>
      <c r="D121" s="343">
        <v>13</v>
      </c>
      <c r="E121" s="393">
        <v>12</v>
      </c>
      <c r="F121" s="394" t="s">
        <v>8054</v>
      </c>
      <c r="G121" s="395">
        <v>26</v>
      </c>
      <c r="H121" s="341">
        <v>17</v>
      </c>
      <c r="I121" s="342" t="s">
        <v>7367</v>
      </c>
      <c r="J121" s="343">
        <v>47</v>
      </c>
      <c r="K121" s="104">
        <v>19</v>
      </c>
      <c r="L121" t="s">
        <v>6680</v>
      </c>
      <c r="M121" s="105">
        <v>22</v>
      </c>
      <c r="N121" s="341">
        <v>14</v>
      </c>
      <c r="O121" s="342" t="s">
        <v>5981</v>
      </c>
      <c r="P121" s="343">
        <v>38</v>
      </c>
      <c r="Q121" s="394">
        <v>18</v>
      </c>
      <c r="R121" s="394" t="s">
        <v>5245</v>
      </c>
      <c r="S121" s="394">
        <v>26</v>
      </c>
      <c r="T121" s="342">
        <v>23</v>
      </c>
      <c r="U121" s="342" t="s">
        <v>4488</v>
      </c>
      <c r="V121" s="342">
        <v>75</v>
      </c>
      <c r="W121">
        <v>21</v>
      </c>
      <c r="X121" t="s">
        <v>3745</v>
      </c>
      <c r="Y121">
        <v>55</v>
      </c>
      <c r="Z121" s="246">
        <v>17</v>
      </c>
      <c r="AA121" s="246" t="s">
        <v>2970</v>
      </c>
      <c r="AB121" s="246">
        <v>58</v>
      </c>
      <c r="AC121">
        <v>22</v>
      </c>
      <c r="AD121" t="s">
        <v>2212</v>
      </c>
      <c r="AE121">
        <v>69</v>
      </c>
      <c r="AF121" s="115">
        <v>21</v>
      </c>
      <c r="AG121" s="115" t="s">
        <v>1469</v>
      </c>
      <c r="AH121" s="115">
        <v>83</v>
      </c>
      <c r="AI121" s="223">
        <v>17</v>
      </c>
      <c r="AJ121" s="223" t="s">
        <v>721</v>
      </c>
      <c r="AK121" s="223">
        <v>115</v>
      </c>
      <c r="AL121" s="73">
        <v>19</v>
      </c>
      <c r="AM121" s="229">
        <v>308621</v>
      </c>
      <c r="AN121" s="73">
        <v>81</v>
      </c>
      <c r="AO121">
        <v>19</v>
      </c>
      <c r="AP121">
        <v>196969</v>
      </c>
      <c r="AQ121">
        <v>84</v>
      </c>
      <c r="AR121" s="115">
        <v>14</v>
      </c>
      <c r="AS121" s="115">
        <v>230585</v>
      </c>
      <c r="AT121" s="115">
        <v>110</v>
      </c>
      <c r="AU121" s="14">
        <v>9</v>
      </c>
      <c r="AV121" s="14">
        <v>289933</v>
      </c>
      <c r="AW121" s="14">
        <v>132</v>
      </c>
      <c r="AX121" s="73">
        <v>9</v>
      </c>
      <c r="AY121" s="73">
        <v>282556</v>
      </c>
      <c r="AZ121" s="73">
        <v>165</v>
      </c>
      <c r="BA121" s="14">
        <v>8</v>
      </c>
      <c r="BB121" s="14">
        <v>353300</v>
      </c>
      <c r="BC121" s="14">
        <v>182</v>
      </c>
      <c r="BD121" s="73">
        <v>4</v>
      </c>
      <c r="BE121" s="73">
        <v>284425</v>
      </c>
      <c r="BF121" s="73">
        <v>101</v>
      </c>
      <c r="BG121" s="14">
        <v>12</v>
      </c>
      <c r="BH121" s="14">
        <v>305650</v>
      </c>
      <c r="BI121" s="14">
        <v>73</v>
      </c>
      <c r="BJ121" s="128">
        <v>10</v>
      </c>
      <c r="BK121" s="128">
        <v>331560</v>
      </c>
      <c r="BL121" s="128">
        <v>115</v>
      </c>
      <c r="BM121" s="14">
        <v>11</v>
      </c>
      <c r="BN121" s="14">
        <v>333727</v>
      </c>
      <c r="BO121" s="14">
        <v>79</v>
      </c>
      <c r="BP121" s="73">
        <v>14</v>
      </c>
      <c r="BQ121" s="73">
        <v>299871</v>
      </c>
      <c r="BR121" s="73">
        <v>93</v>
      </c>
      <c r="BS121" s="14">
        <v>6</v>
      </c>
      <c r="BT121" s="14">
        <v>206883</v>
      </c>
      <c r="BU121" s="14">
        <v>97</v>
      </c>
      <c r="BV121" s="73"/>
      <c r="BW121" s="73"/>
      <c r="BX121" s="73"/>
    </row>
    <row r="122" spans="1:79" x14ac:dyDescent="0.4">
      <c r="A122" s="20"/>
      <c r="B122" s="320" t="s">
        <v>254</v>
      </c>
      <c r="C122" s="264" t="s">
        <v>255</v>
      </c>
      <c r="D122" s="265" t="s">
        <v>256</v>
      </c>
      <c r="E122" s="301" t="s">
        <v>254</v>
      </c>
      <c r="F122" s="4" t="s">
        <v>255</v>
      </c>
      <c r="G122" s="302" t="s">
        <v>256</v>
      </c>
      <c r="H122" s="320" t="s">
        <v>254</v>
      </c>
      <c r="I122" s="264" t="s">
        <v>255</v>
      </c>
      <c r="J122" s="265" t="s">
        <v>256</v>
      </c>
      <c r="K122" s="301" t="s">
        <v>254</v>
      </c>
      <c r="L122" s="4" t="s">
        <v>255</v>
      </c>
      <c r="M122" s="302" t="s">
        <v>256</v>
      </c>
      <c r="N122" s="469" t="s">
        <v>254</v>
      </c>
      <c r="O122" s="376" t="s">
        <v>255</v>
      </c>
      <c r="P122" s="470" t="s">
        <v>256</v>
      </c>
      <c r="Q122" s="460" t="s">
        <v>254</v>
      </c>
      <c r="R122" s="377" t="s">
        <v>255</v>
      </c>
      <c r="S122" s="377" t="s">
        <v>256</v>
      </c>
      <c r="T122" s="264" t="s">
        <v>254</v>
      </c>
      <c r="U122" s="264" t="s">
        <v>255</v>
      </c>
      <c r="V122" s="265" t="s">
        <v>256</v>
      </c>
      <c r="W122" s="301" t="s">
        <v>254</v>
      </c>
      <c r="X122" s="4" t="s">
        <v>255</v>
      </c>
      <c r="Y122" s="302" t="s">
        <v>256</v>
      </c>
      <c r="Z122" s="264" t="s">
        <v>254</v>
      </c>
      <c r="AA122" s="264" t="s">
        <v>255</v>
      </c>
      <c r="AB122" s="265" t="s">
        <v>256</v>
      </c>
      <c r="AC122" s="301" t="s">
        <v>254</v>
      </c>
      <c r="AD122" s="4" t="s">
        <v>255</v>
      </c>
      <c r="AE122" s="302" t="s">
        <v>256</v>
      </c>
      <c r="AF122" s="264" t="s">
        <v>254</v>
      </c>
      <c r="AG122" s="264" t="s">
        <v>255</v>
      </c>
      <c r="AH122" s="265" t="s">
        <v>256</v>
      </c>
      <c r="AI122" s="231" t="s">
        <v>254</v>
      </c>
      <c r="AJ122" s="231" t="s">
        <v>255</v>
      </c>
      <c r="AK122" s="241" t="s">
        <v>256</v>
      </c>
      <c r="AL122" s="64" t="s">
        <v>254</v>
      </c>
      <c r="AM122" s="226" t="s">
        <v>255</v>
      </c>
      <c r="AN122" s="65" t="s">
        <v>256</v>
      </c>
      <c r="AO122" s="48" t="s">
        <v>254</v>
      </c>
      <c r="AP122" s="37" t="s">
        <v>255</v>
      </c>
      <c r="AQ122" s="49" t="s">
        <v>256</v>
      </c>
      <c r="AR122" s="63" t="s">
        <v>254</v>
      </c>
      <c r="AS122" s="64" t="s">
        <v>255</v>
      </c>
      <c r="AT122" s="65" t="s">
        <v>256</v>
      </c>
      <c r="AU122" s="184" t="s">
        <v>254</v>
      </c>
      <c r="AV122" s="185" t="s">
        <v>255</v>
      </c>
      <c r="AW122" s="186" t="s">
        <v>256</v>
      </c>
      <c r="AX122" s="187" t="s">
        <v>254</v>
      </c>
      <c r="AY122" s="188" t="s">
        <v>255</v>
      </c>
      <c r="AZ122" s="189" t="s">
        <v>256</v>
      </c>
      <c r="BA122" s="184" t="s">
        <v>254</v>
      </c>
      <c r="BB122" s="185" t="s">
        <v>255</v>
      </c>
      <c r="BC122" s="186" t="s">
        <v>256</v>
      </c>
      <c r="BD122" s="187" t="s">
        <v>254</v>
      </c>
      <c r="BE122" s="188" t="s">
        <v>255</v>
      </c>
      <c r="BF122" s="189" t="s">
        <v>256</v>
      </c>
      <c r="BG122" s="184" t="s">
        <v>254</v>
      </c>
      <c r="BH122" s="185" t="s">
        <v>255</v>
      </c>
      <c r="BI122" s="186" t="s">
        <v>256</v>
      </c>
      <c r="BJ122" s="187" t="s">
        <v>254</v>
      </c>
      <c r="BK122" s="188" t="s">
        <v>255</v>
      </c>
      <c r="BL122" s="189" t="s">
        <v>256</v>
      </c>
      <c r="BM122" s="48" t="s">
        <v>254</v>
      </c>
      <c r="BN122" s="37" t="s">
        <v>255</v>
      </c>
      <c r="BO122" s="49" t="s">
        <v>256</v>
      </c>
      <c r="BP122" s="63" t="s">
        <v>254</v>
      </c>
      <c r="BQ122" s="64" t="s">
        <v>255</v>
      </c>
      <c r="BR122" s="65" t="s">
        <v>256</v>
      </c>
      <c r="BS122" s="48" t="s">
        <v>254</v>
      </c>
      <c r="BT122" s="37" t="s">
        <v>255</v>
      </c>
      <c r="BU122" s="49" t="s">
        <v>256</v>
      </c>
      <c r="BV122" s="63" t="s">
        <v>254</v>
      </c>
      <c r="BW122" s="64" t="s">
        <v>255</v>
      </c>
      <c r="BX122" s="65" t="s">
        <v>256</v>
      </c>
      <c r="BY122" s="48" t="s">
        <v>254</v>
      </c>
      <c r="BZ122" s="3" t="s">
        <v>255</v>
      </c>
      <c r="CA122" s="59" t="s">
        <v>256</v>
      </c>
    </row>
    <row r="123" spans="1:79" s="35" customFormat="1" x14ac:dyDescent="0.4">
      <c r="A123" s="28" t="s">
        <v>123</v>
      </c>
      <c r="B123" s="344">
        <v>827</v>
      </c>
      <c r="C123" s="337" t="s">
        <v>8747</v>
      </c>
      <c r="D123" s="338">
        <v>31</v>
      </c>
      <c r="E123" s="387">
        <v>857</v>
      </c>
      <c r="F123" s="388" t="s">
        <v>8078</v>
      </c>
      <c r="G123" s="389">
        <v>28</v>
      </c>
      <c r="H123" s="374">
        <v>844</v>
      </c>
      <c r="I123" s="356" t="s">
        <v>7388</v>
      </c>
      <c r="J123" s="357">
        <v>22</v>
      </c>
      <c r="K123" s="198">
        <v>808</v>
      </c>
      <c r="L123" s="29" t="s">
        <v>6702</v>
      </c>
      <c r="M123" s="199">
        <v>24</v>
      </c>
      <c r="N123" s="374">
        <v>1018</v>
      </c>
      <c r="O123" s="356" t="s">
        <v>6006</v>
      </c>
      <c r="P123" s="357">
        <v>20</v>
      </c>
      <c r="Q123" s="382">
        <v>1148</v>
      </c>
      <c r="R123" s="379" t="s">
        <v>5268</v>
      </c>
      <c r="S123" s="380">
        <v>27</v>
      </c>
      <c r="T123" s="252">
        <v>1083</v>
      </c>
      <c r="U123" s="356" t="s">
        <v>4524</v>
      </c>
      <c r="V123" s="357">
        <v>44</v>
      </c>
      <c r="W123" s="198">
        <v>1073</v>
      </c>
      <c r="X123" s="29" t="s">
        <v>3771</v>
      </c>
      <c r="Y123" s="199">
        <v>48</v>
      </c>
      <c r="Z123" s="252">
        <v>1076</v>
      </c>
      <c r="AA123" s="252" t="s">
        <v>2996</v>
      </c>
      <c r="AB123" s="253">
        <v>51</v>
      </c>
      <c r="AC123" s="198">
        <v>1043</v>
      </c>
      <c r="AD123" s="29" t="s">
        <v>2239</v>
      </c>
      <c r="AE123" s="199">
        <v>63</v>
      </c>
      <c r="AF123" s="173">
        <v>1114</v>
      </c>
      <c r="AG123" s="173" t="s">
        <v>1493</v>
      </c>
      <c r="AH123" s="174">
        <v>81</v>
      </c>
      <c r="AI123" s="238">
        <v>1052</v>
      </c>
      <c r="AJ123" s="239">
        <v>146288</v>
      </c>
      <c r="AK123" s="240">
        <v>95</v>
      </c>
      <c r="AL123" s="67">
        <v>993</v>
      </c>
      <c r="AM123" s="227">
        <v>143374</v>
      </c>
      <c r="AN123" s="68">
        <v>117</v>
      </c>
      <c r="AO123" s="198">
        <v>1027</v>
      </c>
      <c r="AP123" s="29">
        <v>143080</v>
      </c>
      <c r="AQ123" s="199">
        <v>115</v>
      </c>
      <c r="AR123" s="172">
        <v>910</v>
      </c>
      <c r="AS123" s="173">
        <v>132554</v>
      </c>
      <c r="AT123" s="174">
        <v>124</v>
      </c>
      <c r="AU123" s="81">
        <v>654</v>
      </c>
      <c r="AV123" s="26">
        <v>130478</v>
      </c>
      <c r="AW123" s="82">
        <v>120</v>
      </c>
      <c r="AX123" s="87">
        <v>678</v>
      </c>
      <c r="AY123" s="86">
        <v>140430</v>
      </c>
      <c r="AZ123" s="88">
        <v>98</v>
      </c>
      <c r="BA123" s="81">
        <v>693</v>
      </c>
      <c r="BB123" s="26">
        <v>139947</v>
      </c>
      <c r="BC123" s="82">
        <v>106</v>
      </c>
      <c r="BD123" s="87">
        <v>825</v>
      </c>
      <c r="BE123" s="86">
        <v>164868</v>
      </c>
      <c r="BF123" s="88">
        <v>105</v>
      </c>
      <c r="BG123" s="81">
        <v>1015</v>
      </c>
      <c r="BH123" s="26">
        <v>166332</v>
      </c>
      <c r="BI123" s="82">
        <v>94</v>
      </c>
      <c r="BJ123" s="87">
        <v>1128</v>
      </c>
      <c r="BK123" s="86">
        <v>152810</v>
      </c>
      <c r="BL123" s="88">
        <v>86</v>
      </c>
      <c r="BM123" s="81">
        <v>1239</v>
      </c>
      <c r="BN123" s="26">
        <v>156644</v>
      </c>
      <c r="BO123" s="82">
        <v>71</v>
      </c>
      <c r="BP123" s="87">
        <v>1083</v>
      </c>
      <c r="BQ123" s="86">
        <v>145027</v>
      </c>
      <c r="BR123" s="88">
        <v>81</v>
      </c>
      <c r="BS123" s="81">
        <v>1069</v>
      </c>
      <c r="BT123" s="26">
        <v>132912</v>
      </c>
      <c r="BU123" s="82">
        <v>89</v>
      </c>
      <c r="BV123" s="117"/>
      <c r="BW123" s="118"/>
      <c r="BX123" s="119"/>
      <c r="BY123" s="106"/>
      <c r="BZ123" s="34"/>
      <c r="CA123" s="107"/>
    </row>
    <row r="124" spans="1:79" x14ac:dyDescent="0.4">
      <c r="A124" t="s">
        <v>160</v>
      </c>
      <c r="B124" s="341">
        <v>2</v>
      </c>
      <c r="C124" s="342" t="s">
        <v>782</v>
      </c>
      <c r="D124" s="343">
        <v>20</v>
      </c>
      <c r="E124" s="393">
        <v>5</v>
      </c>
      <c r="F124" s="394" t="s">
        <v>8056</v>
      </c>
      <c r="G124" s="395">
        <v>35</v>
      </c>
      <c r="H124" s="341">
        <v>1</v>
      </c>
      <c r="I124" s="342" t="s">
        <v>7369</v>
      </c>
      <c r="J124" s="343">
        <v>5</v>
      </c>
      <c r="K124" s="104">
        <v>3</v>
      </c>
      <c r="L124" t="s">
        <v>6682</v>
      </c>
      <c r="M124" s="105">
        <v>6</v>
      </c>
      <c r="N124" s="341">
        <v>4</v>
      </c>
      <c r="O124" s="342" t="s">
        <v>5983</v>
      </c>
      <c r="P124" s="343">
        <v>13</v>
      </c>
      <c r="Q124" s="461">
        <v>8</v>
      </c>
      <c r="R124" s="378" t="s">
        <v>5247</v>
      </c>
      <c r="S124" s="378">
        <v>21</v>
      </c>
      <c r="T124" s="246">
        <v>7</v>
      </c>
      <c r="U124" s="342" t="s">
        <v>4500</v>
      </c>
      <c r="V124" s="343">
        <v>64</v>
      </c>
      <c r="W124" s="104">
        <v>6</v>
      </c>
      <c r="X124" t="s">
        <v>3747</v>
      </c>
      <c r="Y124" s="105">
        <v>68</v>
      </c>
      <c r="Z124" s="246">
        <v>8</v>
      </c>
      <c r="AA124" s="246" t="s">
        <v>2972</v>
      </c>
      <c r="AB124" s="246">
        <v>78</v>
      </c>
      <c r="AC124" s="104">
        <v>7</v>
      </c>
      <c r="AD124" t="s">
        <v>2214</v>
      </c>
      <c r="AE124" s="105">
        <v>94</v>
      </c>
      <c r="AF124" s="115">
        <v>13</v>
      </c>
      <c r="AG124" s="115" t="s">
        <v>1471</v>
      </c>
      <c r="AH124" s="115">
        <v>88</v>
      </c>
      <c r="AI124" s="233">
        <v>8</v>
      </c>
      <c r="AJ124" s="223" t="s">
        <v>722</v>
      </c>
      <c r="AK124" s="234">
        <v>147</v>
      </c>
      <c r="AL124" s="73">
        <v>5</v>
      </c>
      <c r="AM124" s="229">
        <v>140064</v>
      </c>
      <c r="AN124" s="74">
        <v>189</v>
      </c>
      <c r="AO124" s="104">
        <v>10</v>
      </c>
      <c r="AP124">
        <v>134100</v>
      </c>
      <c r="AQ124" s="105">
        <v>107</v>
      </c>
      <c r="AR124" s="114">
        <v>4</v>
      </c>
      <c r="AS124" s="115">
        <v>88725</v>
      </c>
      <c r="AT124" s="116">
        <v>51</v>
      </c>
      <c r="AU124" s="54">
        <v>6</v>
      </c>
      <c r="AV124" s="14">
        <v>121679</v>
      </c>
      <c r="AW124" s="55">
        <v>141</v>
      </c>
      <c r="AX124" s="72">
        <v>2</v>
      </c>
      <c r="AY124" s="73">
        <v>112450</v>
      </c>
      <c r="AZ124" s="74">
        <v>148</v>
      </c>
      <c r="BA124" s="54">
        <v>7</v>
      </c>
      <c r="BB124" s="14">
        <v>137714</v>
      </c>
      <c r="BC124" s="55">
        <v>139</v>
      </c>
      <c r="BD124" s="72">
        <v>8</v>
      </c>
      <c r="BE124" s="73">
        <v>190356</v>
      </c>
      <c r="BF124" s="74">
        <v>217</v>
      </c>
      <c r="BG124" s="54">
        <v>15</v>
      </c>
      <c r="BH124" s="14">
        <v>170653</v>
      </c>
      <c r="BI124" s="55">
        <v>77</v>
      </c>
      <c r="BJ124" s="72">
        <v>2</v>
      </c>
      <c r="BK124" s="73">
        <v>147000</v>
      </c>
      <c r="BL124" s="74">
        <v>25</v>
      </c>
      <c r="BM124" s="54">
        <v>11</v>
      </c>
      <c r="BN124" s="14">
        <v>159800</v>
      </c>
      <c r="BO124" s="55">
        <v>67</v>
      </c>
      <c r="BP124" s="72">
        <v>9</v>
      </c>
      <c r="BQ124" s="73">
        <v>229608</v>
      </c>
      <c r="BR124" s="74">
        <v>115</v>
      </c>
      <c r="BS124" s="54">
        <v>15</v>
      </c>
      <c r="BT124" s="14">
        <v>130693</v>
      </c>
      <c r="BU124" s="55">
        <v>90</v>
      </c>
      <c r="BV124" s="72"/>
      <c r="BW124" s="73"/>
      <c r="BX124" s="74"/>
      <c r="BY124" s="54"/>
      <c r="CA124" s="55"/>
    </row>
    <row r="125" spans="1:79" x14ac:dyDescent="0.4">
      <c r="A125" t="s">
        <v>161</v>
      </c>
      <c r="B125" s="341">
        <v>6</v>
      </c>
      <c r="C125" s="342" t="s">
        <v>8748</v>
      </c>
      <c r="D125" s="343">
        <v>66</v>
      </c>
      <c r="E125" s="393">
        <v>7</v>
      </c>
      <c r="F125" s="394" t="s">
        <v>7872</v>
      </c>
      <c r="G125" s="395">
        <v>6</v>
      </c>
      <c r="H125" s="341">
        <v>2</v>
      </c>
      <c r="I125" s="342" t="s">
        <v>7190</v>
      </c>
      <c r="J125" s="343">
        <v>15</v>
      </c>
      <c r="K125" s="104">
        <v>3</v>
      </c>
      <c r="L125" t="s">
        <v>6683</v>
      </c>
      <c r="M125" s="105">
        <v>12</v>
      </c>
      <c r="N125" s="341">
        <v>4</v>
      </c>
      <c r="O125" s="342" t="s">
        <v>548</v>
      </c>
      <c r="P125" s="343">
        <v>28</v>
      </c>
      <c r="Q125" s="462">
        <v>5</v>
      </c>
      <c r="R125" s="371" t="s">
        <v>5248</v>
      </c>
      <c r="S125" s="371">
        <v>27</v>
      </c>
      <c r="T125" s="342">
        <v>4</v>
      </c>
      <c r="U125" s="342" t="s">
        <v>4501</v>
      </c>
      <c r="V125" s="343">
        <v>24</v>
      </c>
      <c r="W125" s="104">
        <v>6</v>
      </c>
      <c r="X125" t="s">
        <v>3748</v>
      </c>
      <c r="Y125" s="105">
        <v>96</v>
      </c>
      <c r="Z125" s="246">
        <v>7</v>
      </c>
      <c r="AA125" s="246" t="s">
        <v>2973</v>
      </c>
      <c r="AB125" s="246">
        <v>110</v>
      </c>
      <c r="AC125" s="104">
        <v>16</v>
      </c>
      <c r="AD125" t="s">
        <v>2215</v>
      </c>
      <c r="AE125" s="105">
        <v>45</v>
      </c>
      <c r="AF125" s="115">
        <v>10</v>
      </c>
      <c r="AG125" s="115" t="s">
        <v>1472</v>
      </c>
      <c r="AH125" s="115">
        <v>148</v>
      </c>
      <c r="AI125" s="233">
        <v>10</v>
      </c>
      <c r="AJ125" s="223" t="s">
        <v>723</v>
      </c>
      <c r="AK125" s="234">
        <v>181</v>
      </c>
      <c r="AL125" s="73">
        <v>8</v>
      </c>
      <c r="AM125" s="229">
        <v>134612</v>
      </c>
      <c r="AN125" s="74">
        <v>189</v>
      </c>
      <c r="AO125" s="104">
        <v>9</v>
      </c>
      <c r="AP125">
        <v>154822</v>
      </c>
      <c r="AQ125" s="105">
        <v>94</v>
      </c>
      <c r="AR125" s="114">
        <v>5</v>
      </c>
      <c r="AS125" s="115">
        <v>93112</v>
      </c>
      <c r="AT125" s="116">
        <v>142</v>
      </c>
      <c r="AU125" s="54">
        <v>8</v>
      </c>
      <c r="AV125" s="14">
        <v>92468</v>
      </c>
      <c r="AW125" s="55">
        <v>139</v>
      </c>
      <c r="AX125" s="72">
        <v>5</v>
      </c>
      <c r="AY125" s="73">
        <v>138090</v>
      </c>
      <c r="AZ125" s="74">
        <v>59</v>
      </c>
      <c r="BA125" s="54">
        <v>8</v>
      </c>
      <c r="BB125" s="14">
        <v>119100</v>
      </c>
      <c r="BC125" s="55">
        <v>68</v>
      </c>
      <c r="BD125" s="72">
        <v>5</v>
      </c>
      <c r="BE125" s="73">
        <v>133124</v>
      </c>
      <c r="BF125" s="74">
        <v>129</v>
      </c>
      <c r="BG125" s="54">
        <v>6</v>
      </c>
      <c r="BH125" s="14">
        <v>120633</v>
      </c>
      <c r="BI125" s="55">
        <v>89</v>
      </c>
      <c r="BJ125" s="72">
        <v>8</v>
      </c>
      <c r="BK125" s="73">
        <v>135738</v>
      </c>
      <c r="BL125" s="74">
        <v>72</v>
      </c>
      <c r="BM125" s="54">
        <v>13</v>
      </c>
      <c r="BN125" s="14">
        <v>147708</v>
      </c>
      <c r="BO125" s="55">
        <v>75</v>
      </c>
      <c r="BP125" s="72">
        <v>10</v>
      </c>
      <c r="BQ125" s="73">
        <v>145035</v>
      </c>
      <c r="BR125" s="74">
        <v>54</v>
      </c>
      <c r="BS125" s="54">
        <v>10</v>
      </c>
      <c r="BT125" s="14">
        <v>137050</v>
      </c>
      <c r="BU125" s="55">
        <v>75</v>
      </c>
      <c r="BV125" s="72"/>
      <c r="BW125" s="73"/>
      <c r="BX125" s="74"/>
      <c r="BY125" s="54"/>
      <c r="CA125" s="55"/>
    </row>
    <row r="126" spans="1:79" x14ac:dyDescent="0.4">
      <c r="A126" t="s">
        <v>162</v>
      </c>
      <c r="B126" s="341">
        <v>12</v>
      </c>
      <c r="C126" s="342" t="s">
        <v>8749</v>
      </c>
      <c r="D126" s="343">
        <v>43</v>
      </c>
      <c r="E126" s="393">
        <v>14</v>
      </c>
      <c r="F126" s="394" t="s">
        <v>8057</v>
      </c>
      <c r="G126" s="395">
        <v>44</v>
      </c>
      <c r="H126" s="341">
        <v>15</v>
      </c>
      <c r="I126" s="342" t="s">
        <v>7370</v>
      </c>
      <c r="J126" s="343">
        <v>36</v>
      </c>
      <c r="K126" s="104">
        <v>19</v>
      </c>
      <c r="L126" t="s">
        <v>6684</v>
      </c>
      <c r="M126" s="105">
        <v>15</v>
      </c>
      <c r="N126" s="341">
        <v>16</v>
      </c>
      <c r="O126" s="342" t="s">
        <v>2321</v>
      </c>
      <c r="P126" s="343">
        <v>15</v>
      </c>
      <c r="Q126" s="462">
        <v>22</v>
      </c>
      <c r="R126" s="371" t="s">
        <v>5249</v>
      </c>
      <c r="S126" s="371">
        <v>28</v>
      </c>
      <c r="T126" s="342">
        <v>20</v>
      </c>
      <c r="U126" s="342" t="s">
        <v>4502</v>
      </c>
      <c r="V126" s="343">
        <v>42</v>
      </c>
      <c r="W126" s="104">
        <v>25</v>
      </c>
      <c r="X126" t="s">
        <v>3749</v>
      </c>
      <c r="Y126" s="105">
        <v>40</v>
      </c>
      <c r="Z126" s="246">
        <v>27</v>
      </c>
      <c r="AA126" s="246" t="s">
        <v>2974</v>
      </c>
      <c r="AB126" s="246">
        <v>51</v>
      </c>
      <c r="AC126" s="104">
        <v>13</v>
      </c>
      <c r="AD126" t="s">
        <v>2216</v>
      </c>
      <c r="AE126" s="105">
        <v>48</v>
      </c>
      <c r="AF126" s="115">
        <v>29</v>
      </c>
      <c r="AG126" s="115" t="s">
        <v>1113</v>
      </c>
      <c r="AH126" s="115">
        <v>106</v>
      </c>
      <c r="AI126" s="233">
        <v>23</v>
      </c>
      <c r="AJ126" s="223" t="s">
        <v>724</v>
      </c>
      <c r="AK126" s="234">
        <v>118</v>
      </c>
      <c r="AL126" s="73">
        <v>20</v>
      </c>
      <c r="AM126" s="229">
        <v>136760</v>
      </c>
      <c r="AN126" s="74">
        <v>153</v>
      </c>
      <c r="AO126" s="104">
        <v>15</v>
      </c>
      <c r="AP126">
        <v>142009</v>
      </c>
      <c r="AQ126" s="105">
        <v>93</v>
      </c>
      <c r="AR126" s="114">
        <v>24</v>
      </c>
      <c r="AS126" s="115">
        <v>142601</v>
      </c>
      <c r="AT126" s="116">
        <v>131</v>
      </c>
      <c r="AU126" s="54">
        <v>13</v>
      </c>
      <c r="AV126" s="14">
        <v>135092</v>
      </c>
      <c r="AW126" s="55">
        <v>104</v>
      </c>
      <c r="AX126" s="72">
        <v>11</v>
      </c>
      <c r="AY126" s="73">
        <v>158045</v>
      </c>
      <c r="AZ126" s="74">
        <v>70</v>
      </c>
      <c r="BA126" s="54">
        <v>17</v>
      </c>
      <c r="BB126" s="14">
        <v>133347</v>
      </c>
      <c r="BC126" s="55">
        <v>105</v>
      </c>
      <c r="BD126" s="72">
        <v>18</v>
      </c>
      <c r="BE126" s="73">
        <v>183394</v>
      </c>
      <c r="BF126" s="74">
        <v>169</v>
      </c>
      <c r="BG126" s="54">
        <v>24</v>
      </c>
      <c r="BH126" s="14">
        <v>165529</v>
      </c>
      <c r="BI126" s="55">
        <v>116</v>
      </c>
      <c r="BJ126" s="72">
        <v>26</v>
      </c>
      <c r="BK126" s="73">
        <v>176028</v>
      </c>
      <c r="BL126" s="74">
        <v>99</v>
      </c>
      <c r="BM126" s="54">
        <v>28</v>
      </c>
      <c r="BN126" s="14">
        <v>137875</v>
      </c>
      <c r="BO126" s="55">
        <v>54</v>
      </c>
      <c r="BP126" s="72">
        <v>16</v>
      </c>
      <c r="BQ126" s="73">
        <v>202066</v>
      </c>
      <c r="BR126" s="74">
        <v>73</v>
      </c>
      <c r="BS126" s="54">
        <v>30</v>
      </c>
      <c r="BT126" s="14">
        <v>132030</v>
      </c>
      <c r="BU126" s="55">
        <v>82</v>
      </c>
      <c r="BV126" s="72"/>
      <c r="BW126" s="73"/>
      <c r="BX126" s="74"/>
      <c r="BY126" s="54"/>
      <c r="CA126" s="55"/>
    </row>
    <row r="127" spans="1:79" x14ac:dyDescent="0.4">
      <c r="A127" t="s">
        <v>163</v>
      </c>
      <c r="B127" s="341">
        <v>26</v>
      </c>
      <c r="C127" s="342" t="s">
        <v>8750</v>
      </c>
      <c r="D127" s="343">
        <v>68</v>
      </c>
      <c r="E127" s="393">
        <v>27</v>
      </c>
      <c r="F127" s="394" t="s">
        <v>8058</v>
      </c>
      <c r="G127" s="395">
        <v>42</v>
      </c>
      <c r="H127" s="341">
        <v>35</v>
      </c>
      <c r="I127" s="342" t="s">
        <v>7371</v>
      </c>
      <c r="J127" s="343">
        <v>34</v>
      </c>
      <c r="K127" s="104">
        <v>19</v>
      </c>
      <c r="L127" t="s">
        <v>6685</v>
      </c>
      <c r="M127" s="105">
        <v>81</v>
      </c>
      <c r="N127" s="341">
        <v>17</v>
      </c>
      <c r="O127" s="342" t="s">
        <v>5984</v>
      </c>
      <c r="P127" s="343">
        <v>41</v>
      </c>
      <c r="Q127" s="462">
        <v>12</v>
      </c>
      <c r="R127" s="371" t="s">
        <v>5250</v>
      </c>
      <c r="S127" s="371">
        <v>41</v>
      </c>
      <c r="T127" s="342">
        <v>16</v>
      </c>
      <c r="U127" s="342" t="s">
        <v>4503</v>
      </c>
      <c r="V127" s="343">
        <v>107</v>
      </c>
      <c r="W127" s="104">
        <v>22</v>
      </c>
      <c r="X127" t="s">
        <v>3750</v>
      </c>
      <c r="Y127" s="105">
        <v>141</v>
      </c>
      <c r="Z127" s="246">
        <v>16</v>
      </c>
      <c r="AA127" s="246" t="s">
        <v>2975</v>
      </c>
      <c r="AB127" s="246">
        <v>83</v>
      </c>
      <c r="AC127" s="104">
        <v>27</v>
      </c>
      <c r="AD127" t="s">
        <v>2217</v>
      </c>
      <c r="AE127" s="105">
        <v>99</v>
      </c>
      <c r="AF127" s="115">
        <v>28</v>
      </c>
      <c r="AG127" s="115" t="s">
        <v>1473</v>
      </c>
      <c r="AH127" s="115">
        <v>131</v>
      </c>
      <c r="AI127" s="233">
        <v>30</v>
      </c>
      <c r="AJ127" s="223" t="s">
        <v>725</v>
      </c>
      <c r="AK127" s="234">
        <v>196</v>
      </c>
      <c r="AL127" s="73">
        <v>36</v>
      </c>
      <c r="AM127" s="229">
        <v>199554</v>
      </c>
      <c r="AN127" s="74">
        <v>294</v>
      </c>
      <c r="AO127" s="104">
        <v>24</v>
      </c>
      <c r="AP127">
        <v>215952</v>
      </c>
      <c r="AQ127" s="105">
        <v>171</v>
      </c>
      <c r="AR127" s="114">
        <v>19</v>
      </c>
      <c r="AS127" s="115">
        <v>328524</v>
      </c>
      <c r="AT127" s="116">
        <v>169</v>
      </c>
      <c r="AU127" s="54">
        <v>16</v>
      </c>
      <c r="AV127" s="14">
        <v>200619</v>
      </c>
      <c r="AW127" s="55">
        <v>153</v>
      </c>
      <c r="AX127" s="72">
        <v>10</v>
      </c>
      <c r="AY127" s="73">
        <v>203350</v>
      </c>
      <c r="AZ127" s="74">
        <v>165</v>
      </c>
      <c r="BA127" s="54">
        <v>12</v>
      </c>
      <c r="BB127" s="14">
        <v>201858</v>
      </c>
      <c r="BC127" s="55">
        <v>123</v>
      </c>
      <c r="BD127" s="72">
        <v>28</v>
      </c>
      <c r="BE127" s="73">
        <v>309704</v>
      </c>
      <c r="BF127" s="74">
        <v>125</v>
      </c>
      <c r="BG127" s="54">
        <v>21</v>
      </c>
      <c r="BH127" s="14">
        <v>375748</v>
      </c>
      <c r="BI127" s="55">
        <v>256</v>
      </c>
      <c r="BJ127" s="72">
        <v>21</v>
      </c>
      <c r="BK127" s="73">
        <v>314610</v>
      </c>
      <c r="BL127" s="74">
        <v>113</v>
      </c>
      <c r="BM127" s="54">
        <v>68</v>
      </c>
      <c r="BN127" s="14">
        <v>299477</v>
      </c>
      <c r="BO127" s="55">
        <v>130</v>
      </c>
      <c r="BP127" s="72">
        <v>18</v>
      </c>
      <c r="BQ127" s="73">
        <v>261328</v>
      </c>
      <c r="BR127" s="74">
        <v>137</v>
      </c>
      <c r="BS127" s="54">
        <v>13</v>
      </c>
      <c r="BT127" s="14">
        <v>221754</v>
      </c>
      <c r="BU127" s="55">
        <v>98</v>
      </c>
      <c r="BV127" s="72"/>
      <c r="BW127" s="73"/>
      <c r="BX127" s="74"/>
      <c r="BY127" s="54"/>
      <c r="CA127" s="55"/>
    </row>
    <row r="128" spans="1:79" x14ac:dyDescent="0.4">
      <c r="A128" t="s">
        <v>164</v>
      </c>
      <c r="B128" s="341">
        <v>4</v>
      </c>
      <c r="C128" s="342" t="s">
        <v>8572</v>
      </c>
      <c r="D128" s="343">
        <v>10</v>
      </c>
      <c r="E128" s="393">
        <v>7</v>
      </c>
      <c r="F128" s="394" t="s">
        <v>8059</v>
      </c>
      <c r="G128" s="395">
        <v>30</v>
      </c>
      <c r="H128" s="341">
        <v>4</v>
      </c>
      <c r="I128" s="342" t="s">
        <v>7372</v>
      </c>
      <c r="J128" s="343">
        <v>69</v>
      </c>
      <c r="K128" s="104">
        <v>3</v>
      </c>
      <c r="L128" t="s">
        <v>6511</v>
      </c>
      <c r="M128" s="105">
        <v>12</v>
      </c>
      <c r="N128" s="341">
        <v>4</v>
      </c>
      <c r="O128" s="342" t="s">
        <v>5985</v>
      </c>
      <c r="P128" s="343">
        <v>19</v>
      </c>
      <c r="Q128" s="462">
        <v>7</v>
      </c>
      <c r="R128" s="371" t="s">
        <v>5251</v>
      </c>
      <c r="S128" s="371">
        <v>33</v>
      </c>
      <c r="T128" s="342">
        <v>6</v>
      </c>
      <c r="U128" s="342" t="s">
        <v>4504</v>
      </c>
      <c r="V128" s="343">
        <v>65</v>
      </c>
      <c r="W128" s="104">
        <v>5</v>
      </c>
      <c r="X128" t="s">
        <v>3751</v>
      </c>
      <c r="Y128" s="105">
        <v>93</v>
      </c>
      <c r="Z128" s="246">
        <v>8</v>
      </c>
      <c r="AA128" s="246" t="s">
        <v>2976</v>
      </c>
      <c r="AB128" s="246">
        <v>74</v>
      </c>
      <c r="AC128" s="104">
        <v>7</v>
      </c>
      <c r="AD128" t="s">
        <v>2218</v>
      </c>
      <c r="AE128" s="105">
        <v>120</v>
      </c>
      <c r="AF128" s="115">
        <v>6</v>
      </c>
      <c r="AG128" s="115" t="s">
        <v>1474</v>
      </c>
      <c r="AH128" s="115">
        <v>103</v>
      </c>
      <c r="AI128" s="233">
        <v>6</v>
      </c>
      <c r="AJ128" s="223" t="s">
        <v>726</v>
      </c>
      <c r="AK128" s="234">
        <v>133</v>
      </c>
      <c r="AL128" s="73">
        <v>5</v>
      </c>
      <c r="AM128" s="229">
        <v>125780</v>
      </c>
      <c r="AN128" s="74">
        <v>167</v>
      </c>
      <c r="AO128" s="104">
        <v>6</v>
      </c>
      <c r="AP128">
        <v>161817</v>
      </c>
      <c r="AQ128" s="105">
        <v>218</v>
      </c>
      <c r="AR128" s="114">
        <v>3</v>
      </c>
      <c r="AS128" s="115">
        <v>103133</v>
      </c>
      <c r="AT128" s="116">
        <v>119</v>
      </c>
      <c r="AU128" s="54">
        <v>5</v>
      </c>
      <c r="AV128" s="14">
        <v>121600</v>
      </c>
      <c r="AW128" s="55">
        <v>124</v>
      </c>
      <c r="AX128" s="72">
        <v>5</v>
      </c>
      <c r="AY128" s="73">
        <v>137960</v>
      </c>
      <c r="AZ128" s="74">
        <v>80</v>
      </c>
      <c r="BA128" s="54">
        <v>2</v>
      </c>
      <c r="BB128" s="14">
        <v>131500</v>
      </c>
      <c r="BC128" s="55">
        <v>8</v>
      </c>
      <c r="BD128" s="72">
        <v>6</v>
      </c>
      <c r="BE128" s="73">
        <v>127500</v>
      </c>
      <c r="BF128" s="74">
        <v>58</v>
      </c>
      <c r="BG128" s="54">
        <v>5</v>
      </c>
      <c r="BH128" s="14">
        <v>125680</v>
      </c>
      <c r="BI128" s="55">
        <v>148</v>
      </c>
      <c r="BJ128" s="72">
        <v>4</v>
      </c>
      <c r="BK128" s="73">
        <v>142750</v>
      </c>
      <c r="BL128" s="74">
        <v>56</v>
      </c>
      <c r="BM128" s="54">
        <v>7</v>
      </c>
      <c r="BN128" s="14">
        <v>102256</v>
      </c>
      <c r="BO128" s="55">
        <v>116</v>
      </c>
      <c r="BP128" s="72">
        <v>8</v>
      </c>
      <c r="BQ128" s="73">
        <v>109538</v>
      </c>
      <c r="BR128" s="74">
        <v>281</v>
      </c>
      <c r="BS128" s="54">
        <v>2</v>
      </c>
      <c r="BT128" s="14">
        <v>113900</v>
      </c>
      <c r="BU128" s="55">
        <v>42</v>
      </c>
      <c r="BV128" s="72"/>
      <c r="BW128" s="73"/>
      <c r="BX128" s="74"/>
      <c r="BY128" s="54"/>
      <c r="CA128" s="55"/>
    </row>
    <row r="129" spans="1:79" x14ac:dyDescent="0.4">
      <c r="A129" t="s">
        <v>165</v>
      </c>
      <c r="B129" s="341">
        <v>6</v>
      </c>
      <c r="C129" s="342" t="s">
        <v>8751</v>
      </c>
      <c r="D129" s="343">
        <v>41</v>
      </c>
      <c r="E129" s="393">
        <v>8</v>
      </c>
      <c r="F129" s="394" t="s">
        <v>8060</v>
      </c>
      <c r="G129" s="395">
        <v>74</v>
      </c>
      <c r="H129" s="341">
        <v>7</v>
      </c>
      <c r="I129" s="342" t="s">
        <v>7373</v>
      </c>
      <c r="J129" s="343">
        <v>24</v>
      </c>
      <c r="K129" s="104">
        <v>2</v>
      </c>
      <c r="L129" t="s">
        <v>5374</v>
      </c>
      <c r="M129" s="105">
        <v>2</v>
      </c>
      <c r="N129" s="341">
        <v>5</v>
      </c>
      <c r="O129" s="342" t="s">
        <v>5986</v>
      </c>
      <c r="P129" s="343">
        <v>5</v>
      </c>
      <c r="Q129" s="462">
        <v>14</v>
      </c>
      <c r="R129" s="371" t="s">
        <v>5252</v>
      </c>
      <c r="S129" s="371">
        <v>27</v>
      </c>
      <c r="T129" s="342">
        <v>7</v>
      </c>
      <c r="U129" s="342" t="s">
        <v>4505</v>
      </c>
      <c r="V129" s="343">
        <v>98</v>
      </c>
      <c r="W129" s="104">
        <v>8</v>
      </c>
      <c r="X129" t="s">
        <v>3752</v>
      </c>
      <c r="Y129" s="105">
        <v>71</v>
      </c>
      <c r="Z129" s="246">
        <v>7</v>
      </c>
      <c r="AA129" s="246" t="s">
        <v>2977</v>
      </c>
      <c r="AB129" s="246">
        <v>39</v>
      </c>
      <c r="AC129" s="104">
        <v>7</v>
      </c>
      <c r="AD129" t="s">
        <v>2219</v>
      </c>
      <c r="AE129" s="105">
        <v>43</v>
      </c>
      <c r="AF129" s="115">
        <v>7</v>
      </c>
      <c r="AG129" s="115" t="s">
        <v>1475</v>
      </c>
      <c r="AH129" s="115">
        <v>46</v>
      </c>
      <c r="AI129" s="233">
        <v>3</v>
      </c>
      <c r="AJ129" s="223" t="s">
        <v>727</v>
      </c>
      <c r="AK129" s="234">
        <v>56</v>
      </c>
      <c r="AL129" s="73">
        <v>10</v>
      </c>
      <c r="AM129" s="229">
        <v>184350</v>
      </c>
      <c r="AN129" s="74">
        <v>129</v>
      </c>
      <c r="AO129" s="104">
        <v>8</v>
      </c>
      <c r="AP129">
        <v>328000</v>
      </c>
      <c r="AQ129" s="105">
        <v>155</v>
      </c>
      <c r="AR129" s="114">
        <v>5</v>
      </c>
      <c r="AS129" s="115">
        <v>126150</v>
      </c>
      <c r="AT129" s="116">
        <v>234</v>
      </c>
      <c r="AU129" s="54">
        <v>4</v>
      </c>
      <c r="AV129" s="14">
        <v>187038</v>
      </c>
      <c r="AW129" s="55">
        <v>203</v>
      </c>
      <c r="AX129" s="72">
        <v>1</v>
      </c>
      <c r="AY129" s="73">
        <v>115000</v>
      </c>
      <c r="AZ129" s="74">
        <v>279</v>
      </c>
      <c r="BA129" s="54">
        <v>3</v>
      </c>
      <c r="BB129" s="14">
        <v>152267</v>
      </c>
      <c r="BC129" s="55">
        <v>40</v>
      </c>
      <c r="BD129" s="72">
        <v>4</v>
      </c>
      <c r="BE129" s="73">
        <v>198600</v>
      </c>
      <c r="BF129" s="74">
        <v>90</v>
      </c>
      <c r="BG129" s="54">
        <v>7</v>
      </c>
      <c r="BH129" s="14">
        <v>151043</v>
      </c>
      <c r="BI129" s="55">
        <v>66</v>
      </c>
      <c r="BJ129" s="72">
        <v>4</v>
      </c>
      <c r="BK129" s="73">
        <v>239750</v>
      </c>
      <c r="BL129" s="74">
        <v>65</v>
      </c>
      <c r="BM129" s="54">
        <v>3</v>
      </c>
      <c r="BN129" s="14">
        <v>244333</v>
      </c>
      <c r="BO129" s="55">
        <v>72</v>
      </c>
      <c r="BP129" s="72">
        <v>6</v>
      </c>
      <c r="BQ129" s="73">
        <v>210150</v>
      </c>
      <c r="BR129" s="74">
        <v>26</v>
      </c>
      <c r="BS129" s="54">
        <v>3</v>
      </c>
      <c r="BT129" s="14">
        <v>245667</v>
      </c>
      <c r="BU129" s="55">
        <v>116</v>
      </c>
      <c r="BV129" s="72"/>
      <c r="BW129" s="73"/>
      <c r="BX129" s="74"/>
      <c r="BY129" s="54"/>
      <c r="CA129" s="55"/>
    </row>
    <row r="130" spans="1:79" x14ac:dyDescent="0.4">
      <c r="A130" t="s">
        <v>166</v>
      </c>
      <c r="B130" s="341">
        <v>8</v>
      </c>
      <c r="C130" s="342" t="s">
        <v>8752</v>
      </c>
      <c r="D130" s="343">
        <v>23</v>
      </c>
      <c r="E130" s="393">
        <v>8</v>
      </c>
      <c r="F130" s="394" t="s">
        <v>8061</v>
      </c>
      <c r="G130" s="395">
        <v>30</v>
      </c>
      <c r="H130" s="341">
        <v>6</v>
      </c>
      <c r="I130" s="342" t="s">
        <v>3682</v>
      </c>
      <c r="J130" s="343">
        <v>12</v>
      </c>
      <c r="K130" s="104">
        <v>8</v>
      </c>
      <c r="L130" t="s">
        <v>6686</v>
      </c>
      <c r="M130" s="105">
        <v>41</v>
      </c>
      <c r="N130" s="341">
        <v>10</v>
      </c>
      <c r="O130" s="342" t="s">
        <v>5987</v>
      </c>
      <c r="P130" s="343">
        <v>26</v>
      </c>
      <c r="Q130" s="462">
        <v>4</v>
      </c>
      <c r="R130" s="371" t="s">
        <v>5253</v>
      </c>
      <c r="S130" s="371">
        <v>45</v>
      </c>
      <c r="T130" s="342">
        <v>9</v>
      </c>
      <c r="U130" s="342" t="s">
        <v>4506</v>
      </c>
      <c r="V130" s="343">
        <v>80</v>
      </c>
      <c r="W130" s="104">
        <v>7</v>
      </c>
      <c r="X130" t="s">
        <v>3753</v>
      </c>
      <c r="Y130" s="105">
        <v>28</v>
      </c>
      <c r="Z130" s="246">
        <v>11</v>
      </c>
      <c r="AA130" s="246" t="s">
        <v>2978</v>
      </c>
      <c r="AB130" s="246">
        <v>45</v>
      </c>
      <c r="AC130" s="104">
        <v>6</v>
      </c>
      <c r="AD130" t="s">
        <v>2220</v>
      </c>
      <c r="AE130" s="105">
        <v>73</v>
      </c>
      <c r="AF130" s="115">
        <v>4</v>
      </c>
      <c r="AG130" s="115" t="s">
        <v>1476</v>
      </c>
      <c r="AH130" s="115">
        <v>49</v>
      </c>
      <c r="AI130" s="233">
        <v>5</v>
      </c>
      <c r="AJ130" s="223" t="s">
        <v>728</v>
      </c>
      <c r="AK130" s="234">
        <v>71</v>
      </c>
      <c r="AL130" s="73">
        <v>4</v>
      </c>
      <c r="AM130" s="229">
        <v>187125</v>
      </c>
      <c r="AN130" s="74">
        <v>103</v>
      </c>
      <c r="AO130" s="104">
        <v>4</v>
      </c>
      <c r="AP130">
        <v>129475</v>
      </c>
      <c r="AQ130" s="105">
        <v>33</v>
      </c>
      <c r="AR130" s="114">
        <v>5</v>
      </c>
      <c r="AS130" s="115">
        <v>183291</v>
      </c>
      <c r="AT130" s="116">
        <v>47</v>
      </c>
      <c r="AU130" s="54">
        <v>2</v>
      </c>
      <c r="AV130" s="14">
        <v>154950</v>
      </c>
      <c r="AW130" s="55">
        <v>336</v>
      </c>
      <c r="AX130" s="72">
        <v>3</v>
      </c>
      <c r="AY130" s="73">
        <v>189333</v>
      </c>
      <c r="AZ130" s="74">
        <v>64</v>
      </c>
      <c r="BA130" s="54">
        <v>3</v>
      </c>
      <c r="BB130" s="14">
        <v>100658</v>
      </c>
      <c r="BC130" s="55">
        <v>60</v>
      </c>
      <c r="BD130" s="72">
        <v>6</v>
      </c>
      <c r="BE130" s="73">
        <v>232383</v>
      </c>
      <c r="BF130" s="74">
        <v>100</v>
      </c>
      <c r="BG130" s="54">
        <v>7</v>
      </c>
      <c r="BH130" s="14">
        <v>186429</v>
      </c>
      <c r="BI130" s="55">
        <v>70</v>
      </c>
      <c r="BJ130" s="72">
        <v>2</v>
      </c>
      <c r="BK130" s="73">
        <v>141750</v>
      </c>
      <c r="BL130" s="74">
        <v>43</v>
      </c>
      <c r="BM130" s="54">
        <v>6</v>
      </c>
      <c r="BN130" s="14">
        <v>123233</v>
      </c>
      <c r="BO130" s="55">
        <v>78</v>
      </c>
      <c r="BP130" s="72">
        <v>7</v>
      </c>
      <c r="BQ130" s="73">
        <v>192900</v>
      </c>
      <c r="BR130" s="74">
        <v>111</v>
      </c>
      <c r="BS130" s="54">
        <v>4</v>
      </c>
      <c r="BT130" s="14">
        <v>156700</v>
      </c>
      <c r="BU130" s="55">
        <v>81</v>
      </c>
      <c r="BV130" s="72"/>
      <c r="BW130" s="73"/>
      <c r="BX130" s="74"/>
      <c r="BY130" s="54"/>
      <c r="CA130" s="55"/>
    </row>
    <row r="131" spans="1:79" x14ac:dyDescent="0.4">
      <c r="A131" t="s">
        <v>167</v>
      </c>
      <c r="B131" s="341">
        <v>10</v>
      </c>
      <c r="C131" s="342" t="s">
        <v>8753</v>
      </c>
      <c r="D131" s="343">
        <v>19</v>
      </c>
      <c r="E131" s="393">
        <v>13</v>
      </c>
      <c r="F131" s="394" t="s">
        <v>8062</v>
      </c>
      <c r="G131" s="395">
        <v>31</v>
      </c>
      <c r="H131" s="341">
        <v>11</v>
      </c>
      <c r="I131" s="342" t="s">
        <v>7374</v>
      </c>
      <c r="J131" s="343">
        <v>8</v>
      </c>
      <c r="K131" s="104">
        <v>7</v>
      </c>
      <c r="L131" t="s">
        <v>6687</v>
      </c>
      <c r="M131" s="105">
        <v>23</v>
      </c>
      <c r="N131" s="341">
        <v>15</v>
      </c>
      <c r="O131" s="342" t="s">
        <v>5988</v>
      </c>
      <c r="P131" s="343">
        <v>19</v>
      </c>
      <c r="Q131" s="462">
        <v>16</v>
      </c>
      <c r="R131" s="371" t="s">
        <v>5254</v>
      </c>
      <c r="S131" s="371">
        <v>22</v>
      </c>
      <c r="T131" s="342">
        <v>17</v>
      </c>
      <c r="U131" s="342" t="s">
        <v>4507</v>
      </c>
      <c r="V131" s="343">
        <v>38</v>
      </c>
      <c r="W131" s="104">
        <v>17</v>
      </c>
      <c r="X131" t="s">
        <v>3754</v>
      </c>
      <c r="Y131" s="105">
        <v>99</v>
      </c>
      <c r="Z131" s="246">
        <v>18</v>
      </c>
      <c r="AA131" s="246" t="s">
        <v>2979</v>
      </c>
      <c r="AB131" s="246">
        <v>89</v>
      </c>
      <c r="AC131" s="104">
        <v>18</v>
      </c>
      <c r="AD131" t="s">
        <v>2221</v>
      </c>
      <c r="AE131" s="105">
        <v>107</v>
      </c>
      <c r="AF131" s="115">
        <v>12</v>
      </c>
      <c r="AG131" s="115" t="s">
        <v>1477</v>
      </c>
      <c r="AH131" s="115">
        <v>161</v>
      </c>
      <c r="AI131" s="233">
        <v>9</v>
      </c>
      <c r="AJ131" s="223" t="s">
        <v>729</v>
      </c>
      <c r="AK131" s="234">
        <v>240</v>
      </c>
      <c r="AL131" s="73">
        <v>13</v>
      </c>
      <c r="AM131" s="229">
        <v>263569</v>
      </c>
      <c r="AN131" s="74">
        <v>120</v>
      </c>
      <c r="AO131" s="104">
        <v>10</v>
      </c>
      <c r="AP131">
        <v>219580</v>
      </c>
      <c r="AQ131" s="105">
        <v>204</v>
      </c>
      <c r="AR131" s="114">
        <v>13</v>
      </c>
      <c r="AS131" s="115">
        <v>205108</v>
      </c>
      <c r="AT131" s="116">
        <v>152</v>
      </c>
      <c r="AU131" s="54">
        <v>9</v>
      </c>
      <c r="AV131" s="14">
        <v>284111</v>
      </c>
      <c r="AW131" s="55">
        <v>178</v>
      </c>
      <c r="AX131" s="72">
        <v>6</v>
      </c>
      <c r="AY131" s="73">
        <v>233833</v>
      </c>
      <c r="AZ131" s="74">
        <v>162</v>
      </c>
      <c r="BA131" s="54">
        <v>7</v>
      </c>
      <c r="BB131" s="14">
        <v>193114</v>
      </c>
      <c r="BC131" s="55">
        <v>129</v>
      </c>
      <c r="BD131" s="72">
        <v>9</v>
      </c>
      <c r="BE131" s="73">
        <v>369367</v>
      </c>
      <c r="BF131" s="74">
        <v>125</v>
      </c>
      <c r="BG131" s="54">
        <v>16</v>
      </c>
      <c r="BH131" s="14">
        <v>251100</v>
      </c>
      <c r="BI131" s="55">
        <v>95</v>
      </c>
      <c r="BJ131" s="72">
        <v>9</v>
      </c>
      <c r="BK131" s="73">
        <v>261333</v>
      </c>
      <c r="BL131" s="74">
        <v>86</v>
      </c>
      <c r="BM131" s="54">
        <v>11</v>
      </c>
      <c r="BN131" s="14">
        <v>413209</v>
      </c>
      <c r="BO131" s="55">
        <v>61</v>
      </c>
      <c r="BP131" s="72">
        <v>13</v>
      </c>
      <c r="BQ131" s="73">
        <v>317077</v>
      </c>
      <c r="BR131" s="74">
        <v>92</v>
      </c>
      <c r="BS131" s="54">
        <v>14</v>
      </c>
      <c r="BT131" s="14">
        <v>284036</v>
      </c>
      <c r="BU131" s="55">
        <v>55</v>
      </c>
      <c r="BV131" s="72"/>
      <c r="BW131" s="73"/>
      <c r="BX131" s="74"/>
      <c r="BY131" s="54"/>
      <c r="CA131" s="55"/>
    </row>
    <row r="132" spans="1:79" x14ac:dyDescent="0.4">
      <c r="A132" t="s">
        <v>168</v>
      </c>
      <c r="B132" s="341">
        <v>20</v>
      </c>
      <c r="C132" s="342" t="s">
        <v>8754</v>
      </c>
      <c r="D132" s="343">
        <v>17</v>
      </c>
      <c r="E132" s="393">
        <v>21</v>
      </c>
      <c r="F132" s="394" t="s">
        <v>8063</v>
      </c>
      <c r="G132" s="395">
        <v>14</v>
      </c>
      <c r="H132" s="341">
        <v>24</v>
      </c>
      <c r="I132" s="342" t="s">
        <v>7375</v>
      </c>
      <c r="J132" s="343">
        <v>23</v>
      </c>
      <c r="K132" s="104">
        <v>16</v>
      </c>
      <c r="L132" t="s">
        <v>6688</v>
      </c>
      <c r="M132" s="105">
        <v>30</v>
      </c>
      <c r="N132" s="341">
        <v>34</v>
      </c>
      <c r="O132" s="342" t="s">
        <v>5989</v>
      </c>
      <c r="P132" s="343">
        <v>25</v>
      </c>
      <c r="Q132" s="462">
        <v>36</v>
      </c>
      <c r="R132" s="371" t="s">
        <v>5255</v>
      </c>
      <c r="S132" s="371">
        <v>16</v>
      </c>
      <c r="T132" s="342">
        <v>30</v>
      </c>
      <c r="U132" s="342" t="s">
        <v>4508</v>
      </c>
      <c r="V132" s="343">
        <v>27</v>
      </c>
      <c r="W132" s="104">
        <v>32</v>
      </c>
      <c r="X132" t="s">
        <v>3755</v>
      </c>
      <c r="Y132" s="105">
        <v>31</v>
      </c>
      <c r="Z132" s="246">
        <v>29</v>
      </c>
      <c r="AA132" s="246" t="s">
        <v>2980</v>
      </c>
      <c r="AB132" s="246">
        <v>59</v>
      </c>
      <c r="AC132" s="104">
        <v>34</v>
      </c>
      <c r="AD132" t="s">
        <v>2222</v>
      </c>
      <c r="AE132" s="105">
        <v>36</v>
      </c>
      <c r="AF132" s="115">
        <v>34</v>
      </c>
      <c r="AG132" s="115" t="s">
        <v>1478</v>
      </c>
      <c r="AH132" s="115">
        <v>55</v>
      </c>
      <c r="AI132" s="233">
        <v>31</v>
      </c>
      <c r="AJ132" s="223" t="s">
        <v>730</v>
      </c>
      <c r="AK132" s="234">
        <v>64</v>
      </c>
      <c r="AL132" s="73">
        <v>22</v>
      </c>
      <c r="AM132" s="229">
        <v>161091</v>
      </c>
      <c r="AN132" s="74">
        <v>92</v>
      </c>
      <c r="AO132" s="104">
        <v>35</v>
      </c>
      <c r="AP132">
        <v>150598</v>
      </c>
      <c r="AQ132" s="105">
        <v>83</v>
      </c>
      <c r="AR132" s="114">
        <v>35</v>
      </c>
      <c r="AS132" s="115">
        <v>166629</v>
      </c>
      <c r="AT132" s="116">
        <v>98</v>
      </c>
      <c r="AU132" s="54">
        <v>12</v>
      </c>
      <c r="AV132" s="14">
        <v>198063</v>
      </c>
      <c r="AW132" s="55">
        <v>123</v>
      </c>
      <c r="AX132" s="72">
        <v>30</v>
      </c>
      <c r="AY132" s="73">
        <v>172053</v>
      </c>
      <c r="AZ132" s="74">
        <v>74</v>
      </c>
      <c r="BA132" s="54">
        <v>11</v>
      </c>
      <c r="BB132" s="14">
        <v>194218</v>
      </c>
      <c r="BC132" s="55">
        <v>106</v>
      </c>
      <c r="BD132" s="72">
        <v>21</v>
      </c>
      <c r="BE132" s="73">
        <v>214733</v>
      </c>
      <c r="BF132" s="74">
        <v>129</v>
      </c>
      <c r="BG132" s="54">
        <v>25</v>
      </c>
      <c r="BH132" s="14">
        <v>200292</v>
      </c>
      <c r="BI132" s="55">
        <v>49</v>
      </c>
      <c r="BJ132" s="72">
        <v>30</v>
      </c>
      <c r="BK132" s="73">
        <v>197218</v>
      </c>
      <c r="BL132" s="74">
        <v>39</v>
      </c>
      <c r="BM132" s="54">
        <v>25</v>
      </c>
      <c r="BN132" s="14">
        <v>162237</v>
      </c>
      <c r="BO132" s="55">
        <v>94</v>
      </c>
      <c r="BP132" s="72">
        <v>23</v>
      </c>
      <c r="BQ132" s="73">
        <v>169083</v>
      </c>
      <c r="BR132" s="74">
        <v>51</v>
      </c>
      <c r="BS132" s="54">
        <v>27</v>
      </c>
      <c r="BT132" s="14">
        <v>154422</v>
      </c>
      <c r="BU132" s="55">
        <v>85</v>
      </c>
      <c r="BV132" s="72"/>
      <c r="BW132" s="73"/>
      <c r="BX132" s="74"/>
      <c r="BY132" s="54"/>
      <c r="CA132" s="55"/>
    </row>
    <row r="133" spans="1:79" x14ac:dyDescent="0.4">
      <c r="A133" t="s">
        <v>169</v>
      </c>
      <c r="B133" s="341">
        <v>25</v>
      </c>
      <c r="C133" s="342" t="s">
        <v>8755</v>
      </c>
      <c r="D133" s="343">
        <v>54</v>
      </c>
      <c r="E133" s="393">
        <v>24</v>
      </c>
      <c r="F133" s="394" t="s">
        <v>8064</v>
      </c>
      <c r="G133" s="395">
        <v>15</v>
      </c>
      <c r="H133" s="341">
        <v>26</v>
      </c>
      <c r="I133" s="342" t="s">
        <v>7376</v>
      </c>
      <c r="J133" s="343">
        <v>44</v>
      </c>
      <c r="K133" s="104">
        <v>34</v>
      </c>
      <c r="L133" t="s">
        <v>6689</v>
      </c>
      <c r="M133" s="105">
        <v>47</v>
      </c>
      <c r="N133" s="341">
        <v>51</v>
      </c>
      <c r="O133" s="342" t="s">
        <v>5990</v>
      </c>
      <c r="P133" s="343">
        <v>26</v>
      </c>
      <c r="Q133" s="462">
        <v>26</v>
      </c>
      <c r="R133" s="371" t="s">
        <v>4405</v>
      </c>
      <c r="S133" s="371">
        <v>32</v>
      </c>
      <c r="T133" s="342">
        <v>34</v>
      </c>
      <c r="U133" s="342" t="s">
        <v>4509</v>
      </c>
      <c r="V133" s="343">
        <v>35</v>
      </c>
      <c r="W133" s="104">
        <v>31</v>
      </c>
      <c r="X133" t="s">
        <v>3756</v>
      </c>
      <c r="Y133" s="105">
        <v>47</v>
      </c>
      <c r="Z133" s="246">
        <v>34</v>
      </c>
      <c r="AA133" s="246" t="s">
        <v>2981</v>
      </c>
      <c r="AB133" s="246">
        <v>61</v>
      </c>
      <c r="AC133" s="104">
        <v>34</v>
      </c>
      <c r="AD133" t="s">
        <v>2223</v>
      </c>
      <c r="AE133" s="105">
        <v>31</v>
      </c>
      <c r="AF133" s="115">
        <v>40</v>
      </c>
      <c r="AG133" s="115" t="s">
        <v>1479</v>
      </c>
      <c r="AH133" s="115">
        <v>57</v>
      </c>
      <c r="AI133" s="233">
        <v>35</v>
      </c>
      <c r="AJ133" s="223" t="s">
        <v>731</v>
      </c>
      <c r="AK133" s="234">
        <v>142</v>
      </c>
      <c r="AL133" s="73">
        <v>38</v>
      </c>
      <c r="AM133" s="229">
        <v>232091</v>
      </c>
      <c r="AN133" s="74">
        <v>197</v>
      </c>
      <c r="AO133" s="104">
        <v>40</v>
      </c>
      <c r="AP133">
        <v>237031</v>
      </c>
      <c r="AQ133" s="105">
        <v>158</v>
      </c>
      <c r="AR133" s="114">
        <v>24</v>
      </c>
      <c r="AS133" s="115">
        <v>256648</v>
      </c>
      <c r="AT133" s="116">
        <v>217</v>
      </c>
      <c r="AU133" s="54">
        <v>11</v>
      </c>
      <c r="AV133" s="14">
        <v>205000</v>
      </c>
      <c r="AW133" s="55">
        <v>163</v>
      </c>
      <c r="AX133" s="72">
        <v>29</v>
      </c>
      <c r="AY133" s="73">
        <v>282900</v>
      </c>
      <c r="AZ133" s="74">
        <v>93</v>
      </c>
      <c r="BA133" s="54">
        <v>16</v>
      </c>
      <c r="BB133" s="14">
        <v>243180</v>
      </c>
      <c r="BC133" s="55">
        <v>111</v>
      </c>
      <c r="BD133" s="72">
        <v>36</v>
      </c>
      <c r="BE133" s="73">
        <v>257262</v>
      </c>
      <c r="BF133" s="74">
        <v>118</v>
      </c>
      <c r="BG133" s="54">
        <v>32</v>
      </c>
      <c r="BH133" s="14">
        <v>283349</v>
      </c>
      <c r="BI133" s="55">
        <v>106</v>
      </c>
      <c r="BJ133" s="72">
        <v>32</v>
      </c>
      <c r="BK133" s="73">
        <v>241138</v>
      </c>
      <c r="BL133" s="74">
        <v>75</v>
      </c>
      <c r="BM133" s="54">
        <v>36</v>
      </c>
      <c r="BN133" s="14">
        <v>240969</v>
      </c>
      <c r="BO133" s="55">
        <v>53</v>
      </c>
      <c r="BP133" s="72">
        <v>35</v>
      </c>
      <c r="BQ133" s="73">
        <v>245832</v>
      </c>
      <c r="BR133" s="74">
        <v>81</v>
      </c>
      <c r="BS133" s="54">
        <v>48</v>
      </c>
      <c r="BT133" s="14">
        <v>202474</v>
      </c>
      <c r="BU133" s="55">
        <v>139</v>
      </c>
      <c r="BV133" s="72"/>
      <c r="BW133" s="73"/>
      <c r="BX133" s="74"/>
      <c r="BY133" s="54"/>
      <c r="CA133" s="55"/>
    </row>
    <row r="134" spans="1:79" x14ac:dyDescent="0.4">
      <c r="A134" t="s">
        <v>170</v>
      </c>
      <c r="B134" s="341">
        <v>9</v>
      </c>
      <c r="C134" s="342" t="s">
        <v>8756</v>
      </c>
      <c r="D134" s="343">
        <v>17</v>
      </c>
      <c r="E134" s="393">
        <v>12</v>
      </c>
      <c r="F134" s="394" t="s">
        <v>8065</v>
      </c>
      <c r="G134" s="395">
        <v>13</v>
      </c>
      <c r="H134" s="341">
        <v>15</v>
      </c>
      <c r="I134" s="342" t="s">
        <v>7377</v>
      </c>
      <c r="J134" s="343">
        <v>23</v>
      </c>
      <c r="K134" s="104">
        <v>11</v>
      </c>
      <c r="L134" t="s">
        <v>6690</v>
      </c>
      <c r="M134" s="105">
        <v>21</v>
      </c>
      <c r="N134" s="341">
        <v>15</v>
      </c>
      <c r="O134" s="342" t="s">
        <v>5991</v>
      </c>
      <c r="P134" s="343">
        <v>8</v>
      </c>
      <c r="Q134" s="462">
        <v>13</v>
      </c>
      <c r="R134" s="371" t="s">
        <v>5256</v>
      </c>
      <c r="S134" s="371">
        <v>23</v>
      </c>
      <c r="T134" s="342">
        <v>14</v>
      </c>
      <c r="U134" s="342" t="s">
        <v>4510</v>
      </c>
      <c r="V134" s="343">
        <v>42</v>
      </c>
      <c r="W134" s="104">
        <v>14</v>
      </c>
      <c r="X134" t="s">
        <v>3757</v>
      </c>
      <c r="Y134" s="105">
        <v>28</v>
      </c>
      <c r="Z134" s="246">
        <v>13</v>
      </c>
      <c r="AA134" s="246" t="s">
        <v>2982</v>
      </c>
      <c r="AB134" s="246">
        <v>34</v>
      </c>
      <c r="AC134" s="104">
        <v>18</v>
      </c>
      <c r="AD134" t="s">
        <v>2224</v>
      </c>
      <c r="AE134" s="105">
        <v>68</v>
      </c>
      <c r="AF134" s="115">
        <v>18</v>
      </c>
      <c r="AG134" s="115" t="s">
        <v>1480</v>
      </c>
      <c r="AH134" s="115">
        <v>71</v>
      </c>
      <c r="AI134" s="233">
        <v>13</v>
      </c>
      <c r="AJ134" s="223" t="s">
        <v>732</v>
      </c>
      <c r="AK134" s="234">
        <v>66</v>
      </c>
      <c r="AL134" s="73">
        <v>10</v>
      </c>
      <c r="AM134" s="229">
        <v>145640</v>
      </c>
      <c r="AN134" s="74">
        <v>129</v>
      </c>
      <c r="AO134" s="104">
        <v>12</v>
      </c>
      <c r="AP134">
        <v>179817</v>
      </c>
      <c r="AQ134" s="105">
        <v>78</v>
      </c>
      <c r="AR134" s="114">
        <v>15</v>
      </c>
      <c r="AS134" s="115">
        <v>153143</v>
      </c>
      <c r="AT134" s="116">
        <v>158</v>
      </c>
      <c r="AU134" s="54">
        <v>11</v>
      </c>
      <c r="AV134" s="14">
        <v>143264</v>
      </c>
      <c r="AW134" s="55">
        <v>166</v>
      </c>
      <c r="AX134" s="72">
        <v>6</v>
      </c>
      <c r="AY134" s="73">
        <v>158067</v>
      </c>
      <c r="AZ134" s="74">
        <v>170</v>
      </c>
      <c r="BA134" s="54">
        <v>7</v>
      </c>
      <c r="BB134" s="14">
        <v>200414</v>
      </c>
      <c r="BC134" s="55">
        <v>143</v>
      </c>
      <c r="BD134" s="72">
        <v>10</v>
      </c>
      <c r="BE134" s="73">
        <v>159660</v>
      </c>
      <c r="BF134" s="74">
        <v>91</v>
      </c>
      <c r="BG134" s="54">
        <v>16</v>
      </c>
      <c r="BH134" s="14">
        <v>182357</v>
      </c>
      <c r="BI134" s="55">
        <v>89</v>
      </c>
      <c r="BJ134" s="72">
        <v>13</v>
      </c>
      <c r="BK134" s="73">
        <v>170515</v>
      </c>
      <c r="BL134" s="74">
        <v>98</v>
      </c>
      <c r="BM134" s="54">
        <v>12</v>
      </c>
      <c r="BN134" s="14">
        <v>149733</v>
      </c>
      <c r="BO134" s="55">
        <v>94</v>
      </c>
      <c r="BP134" s="72">
        <v>8</v>
      </c>
      <c r="BQ134" s="73">
        <v>160812</v>
      </c>
      <c r="BR134" s="74">
        <v>90</v>
      </c>
      <c r="BS134" s="54">
        <v>12</v>
      </c>
      <c r="BT134" s="14">
        <v>137392</v>
      </c>
      <c r="BU134" s="55">
        <v>86</v>
      </c>
      <c r="BV134" s="72"/>
      <c r="BW134" s="73"/>
      <c r="BX134" s="74"/>
      <c r="BY134" s="54"/>
      <c r="CA134" s="55"/>
    </row>
    <row r="135" spans="1:79" x14ac:dyDescent="0.4">
      <c r="A135" t="s">
        <v>171</v>
      </c>
      <c r="B135" s="341">
        <v>6</v>
      </c>
      <c r="C135" s="342" t="s">
        <v>8757</v>
      </c>
      <c r="D135" s="343">
        <v>11</v>
      </c>
      <c r="E135" s="393">
        <v>8</v>
      </c>
      <c r="F135" s="394" t="s">
        <v>8066</v>
      </c>
      <c r="G135" s="395">
        <v>38</v>
      </c>
      <c r="H135" s="341">
        <v>5</v>
      </c>
      <c r="I135" s="342" t="s">
        <v>7378</v>
      </c>
      <c r="J135" s="343">
        <v>24</v>
      </c>
      <c r="K135" s="104">
        <v>3</v>
      </c>
      <c r="L135" t="s">
        <v>6517</v>
      </c>
      <c r="M135" s="105">
        <v>28</v>
      </c>
      <c r="N135" s="341">
        <v>9</v>
      </c>
      <c r="O135" s="342" t="s">
        <v>5992</v>
      </c>
      <c r="P135" s="343">
        <v>50</v>
      </c>
      <c r="Q135" s="462">
        <v>6</v>
      </c>
      <c r="R135" s="371" t="s">
        <v>5257</v>
      </c>
      <c r="S135" s="371">
        <v>4</v>
      </c>
      <c r="T135" s="342">
        <v>9</v>
      </c>
      <c r="U135" s="342" t="s">
        <v>4511</v>
      </c>
      <c r="V135" s="343">
        <v>66</v>
      </c>
      <c r="W135" s="104">
        <v>12</v>
      </c>
      <c r="X135" t="s">
        <v>3758</v>
      </c>
      <c r="Y135" s="105">
        <v>174</v>
      </c>
      <c r="Z135" s="246">
        <v>14</v>
      </c>
      <c r="AA135" s="246" t="s">
        <v>2983</v>
      </c>
      <c r="AB135" s="246">
        <v>117</v>
      </c>
      <c r="AC135" s="104">
        <v>7</v>
      </c>
      <c r="AD135" t="s">
        <v>2225</v>
      </c>
      <c r="AE135" s="105">
        <v>92</v>
      </c>
      <c r="AF135" s="115">
        <v>7</v>
      </c>
      <c r="AG135" s="115" t="s">
        <v>1481</v>
      </c>
      <c r="AH135" s="115">
        <v>127</v>
      </c>
      <c r="AI135" s="233">
        <v>13</v>
      </c>
      <c r="AJ135" s="223" t="s">
        <v>733</v>
      </c>
      <c r="AK135" s="234">
        <v>80</v>
      </c>
      <c r="AL135" s="73">
        <v>6</v>
      </c>
      <c r="AM135" s="229">
        <v>227250</v>
      </c>
      <c r="AN135" s="74">
        <v>115</v>
      </c>
      <c r="AO135" s="104">
        <v>7</v>
      </c>
      <c r="AP135">
        <v>210100</v>
      </c>
      <c r="AQ135" s="105">
        <v>59</v>
      </c>
      <c r="AR135" s="114">
        <v>6</v>
      </c>
      <c r="AS135" s="115">
        <v>343250</v>
      </c>
      <c r="AT135" s="116">
        <v>98</v>
      </c>
      <c r="AU135" s="54">
        <v>9</v>
      </c>
      <c r="AV135" s="14">
        <v>231733</v>
      </c>
      <c r="AW135" s="55">
        <v>165</v>
      </c>
      <c r="AX135" s="72">
        <v>4</v>
      </c>
      <c r="AY135" s="73">
        <v>164975</v>
      </c>
      <c r="AZ135" s="74">
        <v>219</v>
      </c>
      <c r="BA135" s="54">
        <v>5</v>
      </c>
      <c r="BB135" s="14">
        <v>191600</v>
      </c>
      <c r="BC135" s="55">
        <v>67</v>
      </c>
      <c r="BD135" s="72">
        <v>3</v>
      </c>
      <c r="BE135" s="73">
        <v>210833</v>
      </c>
      <c r="BF135" s="74">
        <v>126</v>
      </c>
      <c r="BG135" s="54">
        <v>7</v>
      </c>
      <c r="BH135" s="14">
        <v>242129</v>
      </c>
      <c r="BI135" s="55">
        <v>72</v>
      </c>
      <c r="BJ135" s="72">
        <v>6</v>
      </c>
      <c r="BK135" s="73">
        <v>198983</v>
      </c>
      <c r="BL135" s="74">
        <v>90</v>
      </c>
      <c r="BM135" s="54">
        <v>7</v>
      </c>
      <c r="BN135" s="14">
        <v>283757</v>
      </c>
      <c r="BO135" s="55">
        <v>42</v>
      </c>
      <c r="BP135" s="72">
        <v>8</v>
      </c>
      <c r="BQ135" s="73">
        <v>182862</v>
      </c>
      <c r="BR135" s="74">
        <v>52</v>
      </c>
      <c r="BS135" s="54">
        <v>4</v>
      </c>
      <c r="BT135" s="14">
        <v>235850</v>
      </c>
      <c r="BU135" s="55">
        <v>85</v>
      </c>
      <c r="BV135" s="72"/>
      <c r="BW135" s="73"/>
      <c r="BX135" s="74"/>
      <c r="BY135" s="54"/>
      <c r="CA135" s="55"/>
    </row>
    <row r="136" spans="1:79" x14ac:dyDescent="0.4">
      <c r="A136" t="s">
        <v>172</v>
      </c>
      <c r="B136" s="341">
        <v>3</v>
      </c>
      <c r="C136" s="342" t="s">
        <v>8758</v>
      </c>
      <c r="D136" s="343">
        <v>73</v>
      </c>
      <c r="E136" s="393">
        <v>2</v>
      </c>
      <c r="F136" s="394" t="s">
        <v>6980</v>
      </c>
      <c r="G136" s="395">
        <v>20</v>
      </c>
      <c r="H136" s="341">
        <v>6</v>
      </c>
      <c r="I136" s="342" t="s">
        <v>1062</v>
      </c>
      <c r="J136" s="343">
        <v>11</v>
      </c>
      <c r="K136" s="104">
        <v>7</v>
      </c>
      <c r="L136" t="s">
        <v>6691</v>
      </c>
      <c r="M136" s="105">
        <v>43</v>
      </c>
      <c r="N136" s="341">
        <v>10</v>
      </c>
      <c r="O136" s="342" t="s">
        <v>5993</v>
      </c>
      <c r="P136" s="343">
        <v>48</v>
      </c>
      <c r="Q136" s="462">
        <v>5</v>
      </c>
      <c r="R136" s="371" t="s">
        <v>5258</v>
      </c>
      <c r="S136" s="371">
        <v>52</v>
      </c>
      <c r="T136" s="342">
        <v>12</v>
      </c>
      <c r="U136" s="342" t="s">
        <v>4512</v>
      </c>
      <c r="V136" s="343">
        <v>30</v>
      </c>
      <c r="W136" s="104">
        <v>11</v>
      </c>
      <c r="X136" t="s">
        <v>3759</v>
      </c>
      <c r="Y136" s="105">
        <v>78</v>
      </c>
      <c r="Z136" s="246">
        <v>10</v>
      </c>
      <c r="AA136" s="246" t="s">
        <v>2984</v>
      </c>
      <c r="AB136" s="246">
        <v>101</v>
      </c>
      <c r="AC136" s="104">
        <v>10</v>
      </c>
      <c r="AD136" t="s">
        <v>2226</v>
      </c>
      <c r="AE136" s="105">
        <v>122</v>
      </c>
      <c r="AF136" s="115">
        <v>11</v>
      </c>
      <c r="AG136" s="115" t="s">
        <v>1482</v>
      </c>
      <c r="AH136" s="115">
        <v>161</v>
      </c>
      <c r="AI136" s="233">
        <v>5</v>
      </c>
      <c r="AJ136" s="223" t="s">
        <v>734</v>
      </c>
      <c r="AK136" s="234">
        <v>104</v>
      </c>
      <c r="AL136" s="73">
        <v>2</v>
      </c>
      <c r="AM136" s="229">
        <v>162000</v>
      </c>
      <c r="AN136" s="74">
        <v>196</v>
      </c>
      <c r="AO136" s="104">
        <v>3</v>
      </c>
      <c r="AP136">
        <v>163208</v>
      </c>
      <c r="AQ136" s="105">
        <v>178</v>
      </c>
      <c r="AR136" s="114">
        <v>8</v>
      </c>
      <c r="AS136" s="115">
        <v>132800</v>
      </c>
      <c r="AT136" s="116">
        <v>71</v>
      </c>
      <c r="AU136" s="54">
        <v>5</v>
      </c>
      <c r="AV136" s="14">
        <v>220000</v>
      </c>
      <c r="AW136" s="55">
        <v>173</v>
      </c>
      <c r="AX136" s="72">
        <v>1</v>
      </c>
      <c r="AY136" s="73">
        <v>183950</v>
      </c>
      <c r="AZ136" s="74">
        <v>38</v>
      </c>
      <c r="BA136" s="54">
        <v>2</v>
      </c>
      <c r="BB136" s="14">
        <v>187000</v>
      </c>
      <c r="BC136" s="55">
        <v>107</v>
      </c>
      <c r="BD136" s="72">
        <v>1</v>
      </c>
      <c r="BE136" s="73">
        <v>345000</v>
      </c>
      <c r="BF136" s="74">
        <v>58</v>
      </c>
      <c r="BG136" s="54">
        <v>3</v>
      </c>
      <c r="BH136" s="14">
        <v>210633</v>
      </c>
      <c r="BI136" s="55">
        <v>102</v>
      </c>
      <c r="BJ136" s="72">
        <v>9</v>
      </c>
      <c r="BK136" s="73">
        <v>240089</v>
      </c>
      <c r="BL136" s="74">
        <v>98</v>
      </c>
      <c r="BM136" s="54">
        <v>7</v>
      </c>
      <c r="BN136" s="14">
        <v>206414</v>
      </c>
      <c r="BO136" s="55">
        <v>63</v>
      </c>
      <c r="BP136" s="72">
        <v>8</v>
      </c>
      <c r="BQ136" s="73">
        <v>200550</v>
      </c>
      <c r="BR136" s="74">
        <v>76</v>
      </c>
      <c r="BS136" s="54">
        <v>4</v>
      </c>
      <c r="BT136" s="14">
        <v>282975</v>
      </c>
      <c r="BU136" s="55">
        <v>96</v>
      </c>
      <c r="BV136" s="72"/>
      <c r="BW136" s="73"/>
      <c r="BX136" s="74"/>
      <c r="BY136" s="54"/>
      <c r="CA136" s="55"/>
    </row>
    <row r="137" spans="1:79" x14ac:dyDescent="0.4">
      <c r="A137" t="s">
        <v>173</v>
      </c>
      <c r="B137" s="341">
        <v>3</v>
      </c>
      <c r="C137" s="342" t="s">
        <v>8580</v>
      </c>
      <c r="D137" s="343">
        <v>109</v>
      </c>
      <c r="E137" s="393">
        <v>3</v>
      </c>
      <c r="F137" s="394" t="s">
        <v>8067</v>
      </c>
      <c r="G137" s="395">
        <v>47</v>
      </c>
      <c r="H137" s="341">
        <v>1</v>
      </c>
      <c r="I137" s="342" t="s">
        <v>298</v>
      </c>
      <c r="J137" s="343">
        <v>7</v>
      </c>
      <c r="K137" s="104">
        <v>4</v>
      </c>
      <c r="L137" t="s">
        <v>6692</v>
      </c>
      <c r="M137" s="105">
        <v>11</v>
      </c>
      <c r="N137" s="341">
        <v>4</v>
      </c>
      <c r="O137" s="342" t="s">
        <v>5994</v>
      </c>
      <c r="P137" s="343">
        <v>67</v>
      </c>
      <c r="Q137" s="462">
        <v>1</v>
      </c>
      <c r="R137" s="371" t="s">
        <v>2527</v>
      </c>
      <c r="S137" s="371">
        <v>14</v>
      </c>
      <c r="T137" s="342">
        <v>3</v>
      </c>
      <c r="U137" s="342" t="s">
        <v>4513</v>
      </c>
      <c r="V137" s="343">
        <v>120</v>
      </c>
      <c r="W137" s="104">
        <v>3</v>
      </c>
      <c r="X137" t="s">
        <v>3760</v>
      </c>
      <c r="Y137" s="105">
        <v>20</v>
      </c>
      <c r="Z137" s="246">
        <v>3</v>
      </c>
      <c r="AA137" s="246" t="s">
        <v>2985</v>
      </c>
      <c r="AB137" s="246">
        <v>78</v>
      </c>
      <c r="AC137" s="104">
        <v>3</v>
      </c>
      <c r="AD137" t="s">
        <v>2227</v>
      </c>
      <c r="AE137" s="105">
        <v>28</v>
      </c>
      <c r="AF137" s="115">
        <v>1</v>
      </c>
      <c r="AG137" s="115" t="s">
        <v>1046</v>
      </c>
      <c r="AH137" s="115">
        <v>52</v>
      </c>
      <c r="AI137" s="233">
        <v>6</v>
      </c>
      <c r="AJ137" s="223" t="s">
        <v>735</v>
      </c>
      <c r="AK137" s="234">
        <v>102</v>
      </c>
      <c r="AL137" s="73">
        <v>2</v>
      </c>
      <c r="AM137" s="229">
        <v>89500</v>
      </c>
      <c r="AN137" s="74">
        <v>148</v>
      </c>
      <c r="AO137" s="104">
        <v>5</v>
      </c>
      <c r="AP137">
        <v>158200</v>
      </c>
      <c r="AQ137" s="105">
        <v>218</v>
      </c>
      <c r="AR137" s="114">
        <v>4</v>
      </c>
      <c r="AS137" s="115">
        <v>121975</v>
      </c>
      <c r="AT137" s="116">
        <v>82</v>
      </c>
      <c r="AU137" s="54">
        <v>1</v>
      </c>
      <c r="AV137" s="14">
        <v>260000</v>
      </c>
      <c r="AW137" s="55">
        <v>157</v>
      </c>
      <c r="AX137" s="72">
        <v>0</v>
      </c>
      <c r="AY137" s="73"/>
      <c r="AZ137" s="74"/>
      <c r="BA137" s="54">
        <v>3</v>
      </c>
      <c r="BB137" s="14">
        <v>146800</v>
      </c>
      <c r="BC137" s="55">
        <v>43</v>
      </c>
      <c r="BD137" s="72">
        <v>4</v>
      </c>
      <c r="BE137" s="73">
        <v>132750</v>
      </c>
      <c r="BF137" s="74">
        <v>77</v>
      </c>
      <c r="BG137" s="54">
        <v>1</v>
      </c>
      <c r="BH137" s="14">
        <v>224000</v>
      </c>
      <c r="BI137" s="55">
        <v>196</v>
      </c>
      <c r="BJ137" s="72">
        <v>3</v>
      </c>
      <c r="BK137" s="73">
        <v>204767</v>
      </c>
      <c r="BL137" s="74">
        <v>41</v>
      </c>
      <c r="BM137" s="54">
        <v>7</v>
      </c>
      <c r="BN137" s="14">
        <v>181986</v>
      </c>
      <c r="BO137" s="55">
        <v>45</v>
      </c>
      <c r="BP137" s="72">
        <v>4</v>
      </c>
      <c r="BQ137" s="73">
        <v>210250</v>
      </c>
      <c r="BR137" s="74">
        <v>33</v>
      </c>
      <c r="BS137" s="54">
        <v>4</v>
      </c>
      <c r="BT137" s="14">
        <v>129600</v>
      </c>
      <c r="BU137" s="55">
        <v>132</v>
      </c>
      <c r="BV137" s="72"/>
      <c r="BW137" s="73"/>
      <c r="BX137" s="74"/>
      <c r="BY137" s="54"/>
      <c r="CA137" s="55"/>
    </row>
    <row r="138" spans="1:79" x14ac:dyDescent="0.4">
      <c r="A138" t="s">
        <v>174</v>
      </c>
      <c r="B138" s="341">
        <v>19</v>
      </c>
      <c r="C138" s="342" t="s">
        <v>8759</v>
      </c>
      <c r="D138" s="343">
        <v>17</v>
      </c>
      <c r="E138" s="393">
        <v>27</v>
      </c>
      <c r="F138" s="394" t="s">
        <v>8068</v>
      </c>
      <c r="G138" s="395">
        <v>24</v>
      </c>
      <c r="H138" s="341">
        <v>22</v>
      </c>
      <c r="I138" s="342" t="s">
        <v>7379</v>
      </c>
      <c r="J138" s="343">
        <v>11</v>
      </c>
      <c r="K138" s="104">
        <v>15</v>
      </c>
      <c r="L138" t="s">
        <v>6693</v>
      </c>
      <c r="M138" s="105">
        <v>47</v>
      </c>
      <c r="N138" s="341">
        <v>15</v>
      </c>
      <c r="O138" s="342" t="s">
        <v>5995</v>
      </c>
      <c r="P138" s="343">
        <v>17</v>
      </c>
      <c r="Q138" s="462">
        <v>21</v>
      </c>
      <c r="R138" s="371" t="s">
        <v>5259</v>
      </c>
      <c r="S138" s="371">
        <v>11</v>
      </c>
      <c r="T138" s="342">
        <v>25</v>
      </c>
      <c r="U138" s="342" t="s">
        <v>4514</v>
      </c>
      <c r="V138" s="343">
        <v>41</v>
      </c>
      <c r="W138" s="104">
        <v>18</v>
      </c>
      <c r="X138" t="s">
        <v>3761</v>
      </c>
      <c r="Y138" s="105">
        <v>33</v>
      </c>
      <c r="Z138" s="246">
        <v>20</v>
      </c>
      <c r="AA138" s="246" t="s">
        <v>2986</v>
      </c>
      <c r="AB138" s="246">
        <v>39</v>
      </c>
      <c r="AC138" s="104">
        <v>34</v>
      </c>
      <c r="AD138" t="s">
        <v>2228</v>
      </c>
      <c r="AE138" s="105">
        <v>51</v>
      </c>
      <c r="AF138" s="115">
        <v>36</v>
      </c>
      <c r="AG138" s="115" t="s">
        <v>1483</v>
      </c>
      <c r="AH138" s="115">
        <v>79</v>
      </c>
      <c r="AI138" s="233">
        <v>39</v>
      </c>
      <c r="AJ138" s="223" t="s">
        <v>736</v>
      </c>
      <c r="AK138" s="234">
        <v>75</v>
      </c>
      <c r="AL138" s="73">
        <v>33</v>
      </c>
      <c r="AM138" s="229">
        <v>142288</v>
      </c>
      <c r="AN138" s="74">
        <v>118</v>
      </c>
      <c r="AO138" s="104">
        <v>23</v>
      </c>
      <c r="AP138">
        <v>129367</v>
      </c>
      <c r="AQ138" s="105">
        <v>110</v>
      </c>
      <c r="AR138" s="114">
        <v>28</v>
      </c>
      <c r="AS138" s="115">
        <v>117389</v>
      </c>
      <c r="AT138" s="116">
        <v>110</v>
      </c>
      <c r="AU138" s="54">
        <v>6</v>
      </c>
      <c r="AV138" s="14">
        <v>163417</v>
      </c>
      <c r="AW138" s="55">
        <v>194</v>
      </c>
      <c r="AX138" s="72">
        <v>18</v>
      </c>
      <c r="AY138" s="73">
        <v>154933</v>
      </c>
      <c r="AZ138" s="74">
        <v>83</v>
      </c>
      <c r="BA138" s="54">
        <v>22</v>
      </c>
      <c r="BB138" s="14">
        <v>169173</v>
      </c>
      <c r="BC138" s="55">
        <v>131</v>
      </c>
      <c r="BD138" s="72">
        <v>20</v>
      </c>
      <c r="BE138" s="73">
        <v>175736</v>
      </c>
      <c r="BF138" s="74">
        <v>84</v>
      </c>
      <c r="BG138" s="54">
        <v>30</v>
      </c>
      <c r="BH138" s="14">
        <v>200255</v>
      </c>
      <c r="BI138" s="55">
        <v>86</v>
      </c>
      <c r="BJ138" s="72">
        <v>38</v>
      </c>
      <c r="BK138" s="73">
        <v>163934</v>
      </c>
      <c r="BL138" s="74">
        <v>67</v>
      </c>
      <c r="BM138" s="54">
        <v>25</v>
      </c>
      <c r="BN138" s="14">
        <v>137101</v>
      </c>
      <c r="BO138" s="55">
        <v>45</v>
      </c>
      <c r="BP138" s="72">
        <v>22</v>
      </c>
      <c r="BQ138" s="73">
        <v>129561</v>
      </c>
      <c r="BR138" s="74">
        <v>107</v>
      </c>
      <c r="BS138" s="54">
        <v>26</v>
      </c>
      <c r="BT138" s="14">
        <v>127508</v>
      </c>
      <c r="BU138" s="55">
        <v>102</v>
      </c>
      <c r="BV138" s="72"/>
      <c r="BW138" s="73"/>
      <c r="BX138" s="74"/>
      <c r="BY138" s="54"/>
      <c r="CA138" s="55"/>
    </row>
    <row r="139" spans="1:79" x14ac:dyDescent="0.4">
      <c r="A139" t="s">
        <v>175</v>
      </c>
      <c r="B139" s="341">
        <v>78</v>
      </c>
      <c r="C139" s="342" t="s">
        <v>8760</v>
      </c>
      <c r="D139" s="343">
        <v>34</v>
      </c>
      <c r="E139" s="393">
        <v>86</v>
      </c>
      <c r="F139" s="394" t="s">
        <v>8069</v>
      </c>
      <c r="G139" s="395">
        <v>30</v>
      </c>
      <c r="H139" s="341">
        <v>85</v>
      </c>
      <c r="I139" s="342" t="s">
        <v>7380</v>
      </c>
      <c r="J139" s="343">
        <v>32</v>
      </c>
      <c r="K139" s="104">
        <v>72</v>
      </c>
      <c r="L139" t="s">
        <v>6694</v>
      </c>
      <c r="M139" s="105">
        <v>30</v>
      </c>
      <c r="N139" s="341">
        <v>103</v>
      </c>
      <c r="O139" s="342" t="s">
        <v>5996</v>
      </c>
      <c r="P139" s="343">
        <v>15</v>
      </c>
      <c r="Q139" s="462">
        <v>130</v>
      </c>
      <c r="R139" s="371" t="s">
        <v>5260</v>
      </c>
      <c r="S139" s="371">
        <v>31</v>
      </c>
      <c r="T139" s="342">
        <v>120</v>
      </c>
      <c r="U139" s="342" t="s">
        <v>4515</v>
      </c>
      <c r="V139" s="343">
        <v>58</v>
      </c>
      <c r="W139" s="104">
        <v>104</v>
      </c>
      <c r="X139" t="s">
        <v>3762</v>
      </c>
      <c r="Y139" s="105">
        <v>59</v>
      </c>
      <c r="Z139" s="246">
        <v>104</v>
      </c>
      <c r="AA139" s="246" t="s">
        <v>2987</v>
      </c>
      <c r="AB139" s="246">
        <v>64</v>
      </c>
      <c r="AC139" s="104">
        <v>100</v>
      </c>
      <c r="AD139" t="s">
        <v>2229</v>
      </c>
      <c r="AE139" s="105">
        <v>116</v>
      </c>
      <c r="AF139" s="115">
        <v>121</v>
      </c>
      <c r="AG139" s="115" t="s">
        <v>1484</v>
      </c>
      <c r="AH139" s="115">
        <v>98</v>
      </c>
      <c r="AI139" s="233">
        <v>108</v>
      </c>
      <c r="AJ139" s="223" t="s">
        <v>737</v>
      </c>
      <c r="AK139" s="234">
        <v>99</v>
      </c>
      <c r="AL139" s="73">
        <v>91</v>
      </c>
      <c r="AM139" s="229">
        <v>176471</v>
      </c>
      <c r="AN139" s="74">
        <v>108</v>
      </c>
      <c r="AO139" s="104">
        <v>105</v>
      </c>
      <c r="AP139">
        <v>172530</v>
      </c>
      <c r="AQ139" s="105">
        <v>139</v>
      </c>
      <c r="AR139" s="114">
        <v>87</v>
      </c>
      <c r="AS139" s="115">
        <v>150195</v>
      </c>
      <c r="AT139" s="116">
        <v>173</v>
      </c>
      <c r="AU139" s="54">
        <v>62</v>
      </c>
      <c r="AV139" s="14">
        <v>159640</v>
      </c>
      <c r="AW139" s="55">
        <v>109</v>
      </c>
      <c r="AX139" s="72">
        <v>76</v>
      </c>
      <c r="AY139" s="73">
        <v>160045</v>
      </c>
      <c r="AZ139" s="74">
        <v>91</v>
      </c>
      <c r="BA139" s="54">
        <v>76</v>
      </c>
      <c r="BB139" s="14">
        <v>169563</v>
      </c>
      <c r="BC139" s="55">
        <v>86</v>
      </c>
      <c r="BD139" s="72">
        <v>93</v>
      </c>
      <c r="BE139" s="73">
        <v>189109</v>
      </c>
      <c r="BF139" s="74">
        <v>119</v>
      </c>
      <c r="BG139" s="54">
        <v>104</v>
      </c>
      <c r="BH139" s="14">
        <v>175204</v>
      </c>
      <c r="BI139" s="55">
        <v>77</v>
      </c>
      <c r="BJ139" s="72">
        <v>122</v>
      </c>
      <c r="BK139" s="73">
        <v>171345</v>
      </c>
      <c r="BL139" s="74">
        <v>97</v>
      </c>
      <c r="BM139" s="54">
        <v>139</v>
      </c>
      <c r="BN139" s="14">
        <v>169998</v>
      </c>
      <c r="BO139" s="55">
        <v>78</v>
      </c>
      <c r="BP139" s="72">
        <v>108</v>
      </c>
      <c r="BQ139" s="73">
        <v>148023</v>
      </c>
      <c r="BR139" s="74">
        <v>78</v>
      </c>
      <c r="BS139" s="54">
        <v>137</v>
      </c>
      <c r="BT139" s="14">
        <v>150089</v>
      </c>
      <c r="BU139" s="55">
        <v>106</v>
      </c>
      <c r="BV139" s="72"/>
      <c r="BW139" s="73"/>
      <c r="BX139" s="74"/>
      <c r="BY139" s="54"/>
      <c r="CA139" s="55"/>
    </row>
    <row r="140" spans="1:79" x14ac:dyDescent="0.4">
      <c r="A140" t="s">
        <v>176</v>
      </c>
      <c r="B140" s="341">
        <v>15</v>
      </c>
      <c r="C140" s="342" t="s">
        <v>8761</v>
      </c>
      <c r="D140" s="343">
        <v>22</v>
      </c>
      <c r="E140" s="393">
        <v>19</v>
      </c>
      <c r="F140" s="394" t="s">
        <v>8070</v>
      </c>
      <c r="G140" s="395">
        <v>67</v>
      </c>
      <c r="H140" s="341">
        <v>11</v>
      </c>
      <c r="I140" s="342" t="s">
        <v>7381</v>
      </c>
      <c r="J140" s="343">
        <v>43</v>
      </c>
      <c r="K140" s="104">
        <v>19</v>
      </c>
      <c r="L140" t="s">
        <v>6695</v>
      </c>
      <c r="M140" s="105">
        <v>27</v>
      </c>
      <c r="N140" s="341">
        <v>12</v>
      </c>
      <c r="O140" s="342" t="s">
        <v>5997</v>
      </c>
      <c r="P140" s="343">
        <v>19</v>
      </c>
      <c r="Q140" s="462">
        <v>25</v>
      </c>
      <c r="R140" s="371" t="s">
        <v>5261</v>
      </c>
      <c r="S140" s="371">
        <v>178</v>
      </c>
      <c r="T140" s="342">
        <v>19</v>
      </c>
      <c r="U140" s="342" t="s">
        <v>4516</v>
      </c>
      <c r="V140" s="343">
        <v>58</v>
      </c>
      <c r="W140" s="104">
        <v>18</v>
      </c>
      <c r="X140" t="s">
        <v>3763</v>
      </c>
      <c r="Y140" s="105">
        <v>45</v>
      </c>
      <c r="Z140" s="246">
        <v>18</v>
      </c>
      <c r="AA140" s="246" t="s">
        <v>2988</v>
      </c>
      <c r="AB140" s="246">
        <v>50</v>
      </c>
      <c r="AC140" s="104">
        <v>13</v>
      </c>
      <c r="AD140" t="s">
        <v>2230</v>
      </c>
      <c r="AE140" s="105">
        <v>69</v>
      </c>
      <c r="AF140" s="115">
        <v>13</v>
      </c>
      <c r="AG140" s="115" t="s">
        <v>1485</v>
      </c>
      <c r="AH140" s="115">
        <v>90</v>
      </c>
      <c r="AI140" s="233">
        <v>9</v>
      </c>
      <c r="AJ140" s="223" t="s">
        <v>552</v>
      </c>
      <c r="AK140" s="234">
        <v>166</v>
      </c>
      <c r="AL140" s="73">
        <v>21</v>
      </c>
      <c r="AM140" s="229">
        <v>163969</v>
      </c>
      <c r="AN140" s="74">
        <v>107</v>
      </c>
      <c r="AO140" s="104">
        <v>14</v>
      </c>
      <c r="AP140">
        <v>137743</v>
      </c>
      <c r="AQ140" s="105">
        <v>166</v>
      </c>
      <c r="AR140" s="114">
        <v>10</v>
      </c>
      <c r="AS140" s="115">
        <v>146025</v>
      </c>
      <c r="AT140" s="116">
        <v>78</v>
      </c>
      <c r="AU140" s="54">
        <v>15</v>
      </c>
      <c r="AV140" s="14">
        <v>143840</v>
      </c>
      <c r="AW140" s="55">
        <v>208</v>
      </c>
      <c r="AX140" s="72">
        <v>17</v>
      </c>
      <c r="AY140" s="73">
        <v>158179</v>
      </c>
      <c r="AZ140" s="74">
        <v>129</v>
      </c>
      <c r="BA140" s="54">
        <v>11</v>
      </c>
      <c r="BB140" s="14">
        <v>143273</v>
      </c>
      <c r="BC140" s="55">
        <v>202</v>
      </c>
      <c r="BD140" s="72">
        <v>15</v>
      </c>
      <c r="BE140" s="73">
        <v>232947</v>
      </c>
      <c r="BF140" s="74">
        <v>131</v>
      </c>
      <c r="BG140" s="54">
        <v>13</v>
      </c>
      <c r="BH140" s="14">
        <v>251594</v>
      </c>
      <c r="BI140" s="55">
        <v>77</v>
      </c>
      <c r="BJ140" s="72">
        <v>24</v>
      </c>
      <c r="BK140" s="73">
        <v>175458</v>
      </c>
      <c r="BL140" s="74">
        <v>76</v>
      </c>
      <c r="BM140" s="54">
        <v>26</v>
      </c>
      <c r="BN140" s="14">
        <v>191074</v>
      </c>
      <c r="BO140" s="55">
        <v>89</v>
      </c>
      <c r="BP140" s="72">
        <v>25</v>
      </c>
      <c r="BQ140" s="73">
        <v>172539</v>
      </c>
      <c r="BR140" s="74">
        <v>163</v>
      </c>
      <c r="BS140" s="54">
        <v>16</v>
      </c>
      <c r="BT140" s="14">
        <v>145475</v>
      </c>
      <c r="BU140" s="55">
        <v>108</v>
      </c>
      <c r="BV140" s="72"/>
      <c r="BW140" s="73"/>
      <c r="BX140" s="74"/>
      <c r="BY140" s="54"/>
      <c r="CA140" s="55"/>
    </row>
    <row r="141" spans="1:79" x14ac:dyDescent="0.4">
      <c r="A141" t="s">
        <v>177</v>
      </c>
      <c r="B141" s="341">
        <v>11</v>
      </c>
      <c r="C141" s="342" t="s">
        <v>8762</v>
      </c>
      <c r="D141" s="343">
        <v>40</v>
      </c>
      <c r="E141" s="393">
        <v>15</v>
      </c>
      <c r="F141" s="394" t="s">
        <v>8071</v>
      </c>
      <c r="G141" s="395">
        <v>76</v>
      </c>
      <c r="H141" s="341">
        <v>16</v>
      </c>
      <c r="I141" s="342" t="s">
        <v>7382</v>
      </c>
      <c r="J141" s="343">
        <v>21</v>
      </c>
      <c r="K141" s="104">
        <v>17</v>
      </c>
      <c r="L141" t="s">
        <v>6696</v>
      </c>
      <c r="M141" s="105">
        <v>35</v>
      </c>
      <c r="N141" s="341">
        <v>12</v>
      </c>
      <c r="O141" s="342" t="s">
        <v>5998</v>
      </c>
      <c r="P141" s="343">
        <v>47</v>
      </c>
      <c r="Q141" s="462">
        <v>18</v>
      </c>
      <c r="R141" s="371" t="s">
        <v>5262</v>
      </c>
      <c r="S141" s="371">
        <v>15</v>
      </c>
      <c r="T141" s="342">
        <v>9</v>
      </c>
      <c r="U141" s="342" t="s">
        <v>4517</v>
      </c>
      <c r="V141" s="343">
        <v>89</v>
      </c>
      <c r="W141" s="104">
        <v>13</v>
      </c>
      <c r="X141" t="s">
        <v>3764</v>
      </c>
      <c r="Y141" s="105">
        <v>49</v>
      </c>
      <c r="Z141" s="246">
        <v>13</v>
      </c>
      <c r="AA141" s="246" t="s">
        <v>2989</v>
      </c>
      <c r="AB141" s="246">
        <v>41</v>
      </c>
      <c r="AC141" s="104">
        <v>17</v>
      </c>
      <c r="AD141" t="s">
        <v>2231</v>
      </c>
      <c r="AE141" s="105">
        <v>71</v>
      </c>
      <c r="AF141" s="115">
        <v>13</v>
      </c>
      <c r="AG141" s="115" t="s">
        <v>1486</v>
      </c>
      <c r="AH141" s="115">
        <v>117</v>
      </c>
      <c r="AI141" s="233">
        <v>13</v>
      </c>
      <c r="AJ141" s="223" t="s">
        <v>738</v>
      </c>
      <c r="AK141" s="234">
        <v>185</v>
      </c>
      <c r="AL141" s="73">
        <v>8</v>
      </c>
      <c r="AM141" s="229">
        <v>350375</v>
      </c>
      <c r="AN141" s="74">
        <v>138</v>
      </c>
      <c r="AO141" s="104">
        <v>11</v>
      </c>
      <c r="AP141">
        <v>238273</v>
      </c>
      <c r="AQ141" s="105">
        <v>105</v>
      </c>
      <c r="AR141" s="114">
        <v>9</v>
      </c>
      <c r="AS141" s="115">
        <v>333444</v>
      </c>
      <c r="AT141" s="116">
        <v>130</v>
      </c>
      <c r="AU141" s="54">
        <v>5</v>
      </c>
      <c r="AV141" s="14">
        <v>248900</v>
      </c>
      <c r="AW141" s="55">
        <v>67</v>
      </c>
      <c r="AX141" s="72">
        <v>7</v>
      </c>
      <c r="AY141" s="73">
        <v>204500</v>
      </c>
      <c r="AZ141" s="74">
        <v>118</v>
      </c>
      <c r="BA141" s="54">
        <v>6</v>
      </c>
      <c r="BB141" s="14">
        <v>309700</v>
      </c>
      <c r="BC141" s="55">
        <v>119</v>
      </c>
      <c r="BD141" s="72">
        <v>4</v>
      </c>
      <c r="BE141" s="73">
        <v>251125</v>
      </c>
      <c r="BF141" s="74">
        <v>53</v>
      </c>
      <c r="BG141" s="54">
        <v>5</v>
      </c>
      <c r="BH141" s="14">
        <v>264540</v>
      </c>
      <c r="BI141" s="55">
        <v>18</v>
      </c>
      <c r="BJ141" s="72">
        <v>7</v>
      </c>
      <c r="BK141" s="73">
        <v>389957</v>
      </c>
      <c r="BL141" s="74">
        <v>67</v>
      </c>
      <c r="BM141" s="54">
        <v>3</v>
      </c>
      <c r="BN141" s="14">
        <v>204500</v>
      </c>
      <c r="BO141" s="55">
        <v>15</v>
      </c>
      <c r="BP141" s="72">
        <v>16</v>
      </c>
      <c r="BQ141" s="73">
        <v>339675</v>
      </c>
      <c r="BR141" s="74">
        <v>138</v>
      </c>
      <c r="BS141" s="54">
        <v>3</v>
      </c>
      <c r="BT141" s="14">
        <v>308833</v>
      </c>
      <c r="BU141" s="55">
        <v>186</v>
      </c>
      <c r="BV141" s="72"/>
      <c r="BW141" s="73"/>
      <c r="BX141" s="74"/>
      <c r="BY141" s="54"/>
      <c r="CA141" s="55"/>
    </row>
    <row r="142" spans="1:79" x14ac:dyDescent="0.4">
      <c r="A142" t="s">
        <v>178</v>
      </c>
      <c r="B142" s="341">
        <v>1</v>
      </c>
      <c r="C142" s="342" t="s">
        <v>7472</v>
      </c>
      <c r="D142" s="343">
        <v>4</v>
      </c>
      <c r="E142" s="393">
        <v>1</v>
      </c>
      <c r="F142" s="394" t="s">
        <v>298</v>
      </c>
      <c r="G142" s="395">
        <v>33</v>
      </c>
      <c r="H142" s="341">
        <v>0</v>
      </c>
      <c r="I142" s="342" t="s">
        <v>262</v>
      </c>
      <c r="J142" s="343">
        <v>0</v>
      </c>
      <c r="K142" s="104">
        <v>2</v>
      </c>
      <c r="L142" t="s">
        <v>6351</v>
      </c>
      <c r="M142" s="105">
        <v>53</v>
      </c>
      <c r="N142" s="341">
        <v>2</v>
      </c>
      <c r="O142" s="342" t="s">
        <v>5999</v>
      </c>
      <c r="P142" s="343">
        <v>113</v>
      </c>
      <c r="Q142" s="462">
        <v>0</v>
      </c>
      <c r="R142" s="371" t="s">
        <v>262</v>
      </c>
      <c r="S142" s="371">
        <v>0</v>
      </c>
      <c r="T142" s="342">
        <v>3</v>
      </c>
      <c r="U142" s="342" t="s">
        <v>2745</v>
      </c>
      <c r="V142" s="343">
        <v>96</v>
      </c>
      <c r="W142" s="104">
        <v>1</v>
      </c>
      <c r="X142" t="s">
        <v>3279</v>
      </c>
      <c r="Y142" s="105">
        <v>121</v>
      </c>
      <c r="Z142" s="246">
        <v>2</v>
      </c>
      <c r="AA142" s="246" t="s">
        <v>356</v>
      </c>
      <c r="AB142" s="246">
        <v>13</v>
      </c>
      <c r="AC142" s="104">
        <v>2</v>
      </c>
      <c r="AD142" t="s">
        <v>2232</v>
      </c>
      <c r="AE142" s="105">
        <v>7</v>
      </c>
      <c r="AF142" s="115">
        <v>0</v>
      </c>
      <c r="AG142" s="115" t="s">
        <v>262</v>
      </c>
      <c r="AH142" s="115">
        <v>0</v>
      </c>
      <c r="AI142" s="233">
        <v>1</v>
      </c>
      <c r="AJ142" s="223" t="s">
        <v>554</v>
      </c>
      <c r="AK142" s="234">
        <v>37</v>
      </c>
      <c r="AL142" s="73">
        <v>1</v>
      </c>
      <c r="AM142" s="229">
        <v>153000</v>
      </c>
      <c r="AN142" s="74">
        <v>4</v>
      </c>
      <c r="AO142" s="104">
        <v>2</v>
      </c>
      <c r="AP142">
        <v>100000</v>
      </c>
      <c r="AQ142" s="105">
        <v>158</v>
      </c>
      <c r="AR142" s="114">
        <v>0</v>
      </c>
      <c r="AS142" s="115"/>
      <c r="AT142" s="116"/>
      <c r="AU142" s="54">
        <v>0</v>
      </c>
      <c r="AW142" s="55"/>
      <c r="AX142" s="72">
        <v>0</v>
      </c>
      <c r="AY142" s="73"/>
      <c r="AZ142" s="74"/>
      <c r="BA142" s="54">
        <v>0</v>
      </c>
      <c r="BB142" s="14"/>
      <c r="BC142" s="55"/>
      <c r="BD142" s="72">
        <v>0</v>
      </c>
      <c r="BE142" s="73"/>
      <c r="BF142" s="74"/>
      <c r="BG142" s="54">
        <v>0</v>
      </c>
      <c r="BI142" s="55"/>
      <c r="BJ142" s="72">
        <v>0</v>
      </c>
      <c r="BK142" s="73"/>
      <c r="BL142" s="74"/>
      <c r="BM142" s="54">
        <v>0</v>
      </c>
      <c r="BN142" s="14"/>
      <c r="BO142" s="55"/>
      <c r="BP142" s="72">
        <v>0</v>
      </c>
      <c r="BQ142" s="73"/>
      <c r="BR142" s="74"/>
      <c r="BS142" s="54">
        <v>1</v>
      </c>
      <c r="BT142" s="14">
        <v>142900</v>
      </c>
      <c r="BU142" s="55">
        <v>40</v>
      </c>
      <c r="BV142" s="72"/>
      <c r="BW142" s="73"/>
      <c r="BX142" s="74"/>
      <c r="BY142" s="54"/>
      <c r="CA142" s="55"/>
    </row>
    <row r="143" spans="1:79" x14ac:dyDescent="0.4">
      <c r="A143" t="s">
        <v>179</v>
      </c>
      <c r="B143" s="341">
        <v>9</v>
      </c>
      <c r="C143" s="342" t="s">
        <v>8763</v>
      </c>
      <c r="D143" s="343">
        <v>22</v>
      </c>
      <c r="E143" s="393">
        <v>6</v>
      </c>
      <c r="F143" s="394" t="s">
        <v>8072</v>
      </c>
      <c r="G143" s="395">
        <v>19</v>
      </c>
      <c r="H143" s="341">
        <v>10</v>
      </c>
      <c r="I143" s="342" t="s">
        <v>7383</v>
      </c>
      <c r="J143" s="343">
        <v>32</v>
      </c>
      <c r="K143" s="104">
        <v>4</v>
      </c>
      <c r="L143" t="s">
        <v>6697</v>
      </c>
      <c r="M143" s="105">
        <v>25</v>
      </c>
      <c r="N143" s="341">
        <v>7</v>
      </c>
      <c r="O143" s="342" t="s">
        <v>6000</v>
      </c>
      <c r="P143" s="343">
        <v>25</v>
      </c>
      <c r="Q143" s="462">
        <v>11</v>
      </c>
      <c r="R143" s="371" t="s">
        <v>5263</v>
      </c>
      <c r="S143" s="371">
        <v>20</v>
      </c>
      <c r="T143" s="342">
        <v>7</v>
      </c>
      <c r="U143" s="342" t="s">
        <v>4518</v>
      </c>
      <c r="V143" s="343">
        <v>106</v>
      </c>
      <c r="W143" s="104">
        <v>10</v>
      </c>
      <c r="X143" t="s">
        <v>3765</v>
      </c>
      <c r="Y143" s="105">
        <v>71</v>
      </c>
      <c r="Z143" s="246">
        <v>18</v>
      </c>
      <c r="AA143" s="246" t="s">
        <v>2990</v>
      </c>
      <c r="AB143" s="246">
        <v>63</v>
      </c>
      <c r="AC143" s="104">
        <v>7</v>
      </c>
      <c r="AD143" t="s">
        <v>2233</v>
      </c>
      <c r="AE143" s="105">
        <v>166</v>
      </c>
      <c r="AF143" s="115">
        <v>6</v>
      </c>
      <c r="AG143" s="115" t="s">
        <v>1487</v>
      </c>
      <c r="AH143" s="115">
        <v>89</v>
      </c>
      <c r="AI143" s="233">
        <v>7</v>
      </c>
      <c r="AJ143" s="223" t="s">
        <v>739</v>
      </c>
      <c r="AK143" s="234">
        <v>231</v>
      </c>
      <c r="AL143" s="73">
        <v>6</v>
      </c>
      <c r="AM143" s="229">
        <v>196417</v>
      </c>
      <c r="AN143" s="74">
        <v>184</v>
      </c>
      <c r="AO143" s="104">
        <v>6</v>
      </c>
      <c r="AP143">
        <v>168806</v>
      </c>
      <c r="AQ143" s="105">
        <v>73</v>
      </c>
      <c r="AR143" s="114">
        <v>9</v>
      </c>
      <c r="AS143" s="115">
        <v>155167</v>
      </c>
      <c r="AT143" s="116">
        <v>133</v>
      </c>
      <c r="AU143" s="54">
        <v>6</v>
      </c>
      <c r="AV143" s="14">
        <v>141333</v>
      </c>
      <c r="AW143" s="55">
        <v>211</v>
      </c>
      <c r="AX143" s="72">
        <v>7</v>
      </c>
      <c r="AY143" s="73">
        <v>187143</v>
      </c>
      <c r="AZ143" s="74">
        <v>95</v>
      </c>
      <c r="BA143" s="54">
        <v>4</v>
      </c>
      <c r="BB143" s="14">
        <v>171775</v>
      </c>
      <c r="BC143" s="55">
        <v>103</v>
      </c>
      <c r="BD143" s="72">
        <v>7</v>
      </c>
      <c r="BE143" s="73">
        <v>256843</v>
      </c>
      <c r="BF143" s="74">
        <v>175</v>
      </c>
      <c r="BG143" s="54">
        <v>9</v>
      </c>
      <c r="BH143" s="14">
        <v>208156</v>
      </c>
      <c r="BI143" s="55">
        <v>130</v>
      </c>
      <c r="BJ143" s="72">
        <v>12</v>
      </c>
      <c r="BK143" s="73">
        <v>185358</v>
      </c>
      <c r="BL143" s="74">
        <v>70</v>
      </c>
      <c r="BM143" s="54">
        <v>12</v>
      </c>
      <c r="BN143" s="14">
        <v>269700</v>
      </c>
      <c r="BO143" s="55">
        <v>118</v>
      </c>
      <c r="BP143" s="72">
        <v>11</v>
      </c>
      <c r="BQ143" s="73">
        <v>216166</v>
      </c>
      <c r="BR143" s="74">
        <v>73</v>
      </c>
      <c r="BS143" s="54">
        <v>14</v>
      </c>
      <c r="BT143" s="14">
        <v>196071</v>
      </c>
      <c r="BU143" s="55">
        <v>89</v>
      </c>
      <c r="BV143" s="72"/>
      <c r="BW143" s="73"/>
      <c r="BX143" s="74"/>
      <c r="BY143" s="54"/>
      <c r="CA143" s="55"/>
    </row>
    <row r="144" spans="1:79" x14ac:dyDescent="0.4">
      <c r="A144" t="s">
        <v>13</v>
      </c>
      <c r="B144" s="341">
        <v>444</v>
      </c>
      <c r="C144" s="342" t="s">
        <v>8764</v>
      </c>
      <c r="D144" s="343">
        <v>25</v>
      </c>
      <c r="E144" s="393">
        <v>426</v>
      </c>
      <c r="F144" s="394" t="s">
        <v>8073</v>
      </c>
      <c r="G144" s="395">
        <v>23</v>
      </c>
      <c r="H144" s="341">
        <v>439</v>
      </c>
      <c r="I144" s="342" t="s">
        <v>5958</v>
      </c>
      <c r="J144" s="343">
        <v>18</v>
      </c>
      <c r="K144" s="104">
        <v>446</v>
      </c>
      <c r="L144" t="s">
        <v>6698</v>
      </c>
      <c r="M144" s="105">
        <v>19</v>
      </c>
      <c r="N144" s="341">
        <v>527</v>
      </c>
      <c r="O144" s="342" t="s">
        <v>6001</v>
      </c>
      <c r="P144" s="343">
        <v>16</v>
      </c>
      <c r="Q144" s="462">
        <v>635</v>
      </c>
      <c r="R144" s="371" t="s">
        <v>5264</v>
      </c>
      <c r="S144" s="371">
        <v>23</v>
      </c>
      <c r="T144" s="342">
        <v>571</v>
      </c>
      <c r="U144" s="342" t="s">
        <v>4519</v>
      </c>
      <c r="V144" s="343">
        <v>34</v>
      </c>
      <c r="W144" s="104">
        <v>579</v>
      </c>
      <c r="X144" t="s">
        <v>3766</v>
      </c>
      <c r="Y144" s="105">
        <v>39</v>
      </c>
      <c r="Z144" s="246">
        <v>562</v>
      </c>
      <c r="AA144" s="246" t="s">
        <v>2991</v>
      </c>
      <c r="AB144" s="246">
        <v>42</v>
      </c>
      <c r="AC144" s="104">
        <v>544</v>
      </c>
      <c r="AD144" t="s">
        <v>2234</v>
      </c>
      <c r="AE144" s="105">
        <v>51</v>
      </c>
      <c r="AF144" s="115">
        <v>583</v>
      </c>
      <c r="AG144" s="115" t="s">
        <v>1488</v>
      </c>
      <c r="AH144" s="115">
        <v>72</v>
      </c>
      <c r="AI144" s="233">
        <v>528</v>
      </c>
      <c r="AJ144" s="223" t="s">
        <v>740</v>
      </c>
      <c r="AK144" s="234">
        <v>80</v>
      </c>
      <c r="AL144" s="73">
        <v>536</v>
      </c>
      <c r="AM144" s="229">
        <v>109096</v>
      </c>
      <c r="AN144" s="74">
        <v>102</v>
      </c>
      <c r="AO144" s="104">
        <v>532</v>
      </c>
      <c r="AP144">
        <v>108003</v>
      </c>
      <c r="AQ144" s="105">
        <v>104</v>
      </c>
      <c r="AR144" s="114">
        <v>497</v>
      </c>
      <c r="AS144" s="115">
        <v>98324</v>
      </c>
      <c r="AT144" s="116">
        <v>114</v>
      </c>
      <c r="AU144" s="54">
        <v>385</v>
      </c>
      <c r="AV144" s="14">
        <v>102372</v>
      </c>
      <c r="AW144" s="55">
        <v>108</v>
      </c>
      <c r="AX144" s="72">
        <v>362</v>
      </c>
      <c r="AY144" s="73">
        <v>108157</v>
      </c>
      <c r="AZ144" s="74">
        <v>99</v>
      </c>
      <c r="BA144" s="54">
        <v>379</v>
      </c>
      <c r="BB144" s="14">
        <v>116408</v>
      </c>
      <c r="BC144" s="55">
        <v>105</v>
      </c>
      <c r="BD144" s="72">
        <v>424</v>
      </c>
      <c r="BE144" s="73">
        <v>126218</v>
      </c>
      <c r="BF144" s="74">
        <v>94</v>
      </c>
      <c r="BG144" s="54">
        <v>535</v>
      </c>
      <c r="BH144" s="14">
        <v>131396</v>
      </c>
      <c r="BI144" s="55">
        <v>88</v>
      </c>
      <c r="BJ144" s="72">
        <v>620</v>
      </c>
      <c r="BK144" s="73">
        <v>121302</v>
      </c>
      <c r="BL144" s="74">
        <v>75</v>
      </c>
      <c r="BM144" s="54">
        <v>689</v>
      </c>
      <c r="BN144" s="14">
        <v>125751</v>
      </c>
      <c r="BO144" s="55">
        <v>65</v>
      </c>
      <c r="BP144" s="72">
        <v>608</v>
      </c>
      <c r="BQ144" s="73">
        <v>114574</v>
      </c>
      <c r="BR144" s="74">
        <v>72</v>
      </c>
      <c r="BS144" s="54">
        <v>579</v>
      </c>
      <c r="BT144" s="14">
        <v>110375</v>
      </c>
      <c r="BU144" s="55">
        <v>80</v>
      </c>
      <c r="BV144" s="72"/>
      <c r="BW144" s="73"/>
      <c r="BX144" s="74"/>
      <c r="BY144" s="54"/>
      <c r="CA144" s="55"/>
    </row>
    <row r="145" spans="1:79" x14ac:dyDescent="0.4">
      <c r="A145" t="s">
        <v>180</v>
      </c>
      <c r="B145" s="341">
        <v>84</v>
      </c>
      <c r="C145" s="342" t="s">
        <v>8765</v>
      </c>
      <c r="D145" s="343">
        <v>43</v>
      </c>
      <c r="E145" s="393">
        <v>87</v>
      </c>
      <c r="F145" s="394" t="s">
        <v>8074</v>
      </c>
      <c r="G145" s="395">
        <v>33</v>
      </c>
      <c r="H145" s="341">
        <v>71</v>
      </c>
      <c r="I145" s="342" t="s">
        <v>7384</v>
      </c>
      <c r="J145" s="343">
        <v>20</v>
      </c>
      <c r="K145" s="104">
        <v>67</v>
      </c>
      <c r="L145" t="s">
        <v>6699</v>
      </c>
      <c r="M145" s="105">
        <v>11</v>
      </c>
      <c r="N145" s="341">
        <v>95</v>
      </c>
      <c r="O145" s="342" t="s">
        <v>6002</v>
      </c>
      <c r="P145" s="343">
        <v>22</v>
      </c>
      <c r="Q145" s="462">
        <v>95</v>
      </c>
      <c r="R145" s="371" t="s">
        <v>5265</v>
      </c>
      <c r="S145" s="371">
        <v>13</v>
      </c>
      <c r="T145" s="342">
        <v>101</v>
      </c>
      <c r="U145" s="342" t="s">
        <v>4520</v>
      </c>
      <c r="V145" s="343">
        <v>54</v>
      </c>
      <c r="W145" s="104">
        <v>89</v>
      </c>
      <c r="X145" t="s">
        <v>3767</v>
      </c>
      <c r="Y145" s="105">
        <v>42</v>
      </c>
      <c r="Z145" s="246">
        <v>88</v>
      </c>
      <c r="AA145" s="246" t="s">
        <v>2992</v>
      </c>
      <c r="AB145" s="246">
        <v>45</v>
      </c>
      <c r="AC145" s="104">
        <v>84</v>
      </c>
      <c r="AD145" t="s">
        <v>2235</v>
      </c>
      <c r="AE145" s="105">
        <v>68</v>
      </c>
      <c r="AF145" s="115">
        <v>81</v>
      </c>
      <c r="AG145" s="115" t="s">
        <v>1489</v>
      </c>
      <c r="AH145" s="115">
        <v>78</v>
      </c>
      <c r="AI145" s="233">
        <v>113</v>
      </c>
      <c r="AJ145" s="223" t="s">
        <v>741</v>
      </c>
      <c r="AK145" s="234">
        <v>91</v>
      </c>
      <c r="AL145" s="73">
        <v>77</v>
      </c>
      <c r="AM145" s="229">
        <v>172019</v>
      </c>
      <c r="AN145" s="74">
        <v>95</v>
      </c>
      <c r="AO145" s="104">
        <v>102</v>
      </c>
      <c r="AP145">
        <v>174389</v>
      </c>
      <c r="AQ145" s="105">
        <v>117</v>
      </c>
      <c r="AR145" s="114">
        <v>74</v>
      </c>
      <c r="AS145" s="115">
        <v>160050</v>
      </c>
      <c r="AT145" s="116">
        <v>125</v>
      </c>
      <c r="AU145" s="54">
        <v>45</v>
      </c>
      <c r="AV145" s="14">
        <v>142838</v>
      </c>
      <c r="AW145" s="55">
        <v>101</v>
      </c>
      <c r="AX145" s="72">
        <v>57</v>
      </c>
      <c r="AY145" s="73">
        <v>159473</v>
      </c>
      <c r="AZ145" s="74">
        <v>100</v>
      </c>
      <c r="BA145" s="54">
        <v>67</v>
      </c>
      <c r="BB145" s="14">
        <v>143184</v>
      </c>
      <c r="BC145" s="55">
        <v>109</v>
      </c>
      <c r="BD145" s="72">
        <v>74</v>
      </c>
      <c r="BE145" s="73">
        <v>161409</v>
      </c>
      <c r="BF145" s="74">
        <v>97</v>
      </c>
      <c r="BG145" s="54">
        <v>100</v>
      </c>
      <c r="BH145" s="14">
        <v>185922</v>
      </c>
      <c r="BI145" s="55">
        <v>124</v>
      </c>
      <c r="BJ145" s="72">
        <v>105</v>
      </c>
      <c r="BK145" s="73">
        <v>163148</v>
      </c>
      <c r="BL145" s="74">
        <v>96</v>
      </c>
      <c r="BM145" s="54">
        <v>81</v>
      </c>
      <c r="BN145" s="14">
        <v>158102</v>
      </c>
      <c r="BO145" s="55">
        <v>57</v>
      </c>
      <c r="BP145" s="72">
        <v>83</v>
      </c>
      <c r="BQ145" s="73">
        <v>153990</v>
      </c>
      <c r="BR145" s="74">
        <v>94</v>
      </c>
      <c r="BS145" s="54">
        <v>76</v>
      </c>
      <c r="BT145" s="14">
        <v>132992</v>
      </c>
      <c r="BU145" s="55">
        <v>93</v>
      </c>
      <c r="BV145" s="72"/>
      <c r="BW145" s="73"/>
      <c r="BX145" s="74"/>
      <c r="BY145" s="54"/>
      <c r="CA145" s="55"/>
    </row>
    <row r="146" spans="1:79" x14ac:dyDescent="0.4">
      <c r="A146" t="s">
        <v>181</v>
      </c>
      <c r="B146" s="341">
        <v>10</v>
      </c>
      <c r="C146" s="342" t="s">
        <v>8766</v>
      </c>
      <c r="D146" s="343">
        <v>50</v>
      </c>
      <c r="E146" s="393">
        <v>6</v>
      </c>
      <c r="F146" s="394" t="s">
        <v>8075</v>
      </c>
      <c r="G146" s="395">
        <v>15</v>
      </c>
      <c r="H146" s="341">
        <v>4</v>
      </c>
      <c r="I146" s="342" t="s">
        <v>7385</v>
      </c>
      <c r="J146" s="343">
        <v>35</v>
      </c>
      <c r="K146" s="104">
        <v>4</v>
      </c>
      <c r="L146" t="s">
        <v>6700</v>
      </c>
      <c r="M146" s="105">
        <v>58</v>
      </c>
      <c r="N146" s="341">
        <v>9</v>
      </c>
      <c r="O146" s="342" t="s">
        <v>6003</v>
      </c>
      <c r="P146" s="343">
        <v>19</v>
      </c>
      <c r="Q146" s="462">
        <v>5</v>
      </c>
      <c r="R146" s="371" t="s">
        <v>5266</v>
      </c>
      <c r="S146" s="371">
        <v>16</v>
      </c>
      <c r="T146" s="342">
        <v>9</v>
      </c>
      <c r="U146" s="342" t="s">
        <v>4521</v>
      </c>
      <c r="V146" s="343">
        <v>100</v>
      </c>
      <c r="W146" s="104">
        <v>9</v>
      </c>
      <c r="X146" t="s">
        <v>3768</v>
      </c>
      <c r="Y146" s="105">
        <v>50</v>
      </c>
      <c r="Z146" s="246">
        <v>6</v>
      </c>
      <c r="AA146" s="246" t="s">
        <v>2993</v>
      </c>
      <c r="AB146" s="246">
        <v>93</v>
      </c>
      <c r="AC146" s="104">
        <v>9</v>
      </c>
      <c r="AD146" t="s">
        <v>2236</v>
      </c>
      <c r="AE146" s="105">
        <v>112</v>
      </c>
      <c r="AF146" s="115">
        <v>9</v>
      </c>
      <c r="AG146" s="115" t="s">
        <v>1490</v>
      </c>
      <c r="AH146" s="115">
        <v>181</v>
      </c>
      <c r="AI146" s="233">
        <v>6</v>
      </c>
      <c r="AJ146" s="223" t="s">
        <v>742</v>
      </c>
      <c r="AK146" s="234">
        <v>213</v>
      </c>
      <c r="AL146" s="73">
        <v>1</v>
      </c>
      <c r="AM146" s="229">
        <v>160000</v>
      </c>
      <c r="AN146" s="74">
        <v>28</v>
      </c>
      <c r="AO146" s="104">
        <v>7</v>
      </c>
      <c r="AP146">
        <v>130857</v>
      </c>
      <c r="AQ146" s="105">
        <v>106</v>
      </c>
      <c r="AR146" s="114">
        <v>4</v>
      </c>
      <c r="AS146" s="115">
        <v>143750</v>
      </c>
      <c r="AT146" s="116">
        <v>136</v>
      </c>
      <c r="AU146" s="54">
        <v>6</v>
      </c>
      <c r="AV146" s="14">
        <v>143133</v>
      </c>
      <c r="AW146" s="55">
        <v>170</v>
      </c>
      <c r="AX146" s="72">
        <v>4</v>
      </c>
      <c r="AY146" s="73">
        <v>134375</v>
      </c>
      <c r="AZ146" s="74">
        <v>94</v>
      </c>
      <c r="BA146" s="54">
        <v>3</v>
      </c>
      <c r="BB146" s="14">
        <v>173167</v>
      </c>
      <c r="BC146" s="55">
        <v>71</v>
      </c>
      <c r="BD146" s="72">
        <v>6</v>
      </c>
      <c r="BE146" s="73">
        <v>264833</v>
      </c>
      <c r="BF146" s="74">
        <v>92</v>
      </c>
      <c r="BG146" s="54">
        <v>1</v>
      </c>
      <c r="BH146" s="14">
        <v>226800</v>
      </c>
      <c r="BI146" s="55">
        <v>225</v>
      </c>
      <c r="BJ146" s="72">
        <v>2</v>
      </c>
      <c r="BK146" s="73">
        <v>324000</v>
      </c>
      <c r="BL146" s="74">
        <v>117</v>
      </c>
      <c r="BM146" s="54">
        <v>3</v>
      </c>
      <c r="BN146" s="14">
        <v>310667</v>
      </c>
      <c r="BO146" s="55">
        <v>141</v>
      </c>
      <c r="BP146" s="72">
        <v>6</v>
      </c>
      <c r="BQ146" s="73">
        <v>256417</v>
      </c>
      <c r="BR146" s="74">
        <v>38</v>
      </c>
      <c r="BS146" s="54">
        <v>8</v>
      </c>
      <c r="BT146" s="14">
        <v>189988</v>
      </c>
      <c r="BU146" s="55">
        <v>144</v>
      </c>
      <c r="BV146" s="72"/>
      <c r="BW146" s="73"/>
      <c r="BX146" s="74"/>
      <c r="BY146" s="54"/>
      <c r="CA146" s="55"/>
    </row>
    <row r="147" spans="1:79" x14ac:dyDescent="0.4">
      <c r="A147" t="s">
        <v>182</v>
      </c>
      <c r="B147" s="341">
        <v>1</v>
      </c>
      <c r="C147" s="342" t="s">
        <v>389</v>
      </c>
      <c r="D147" s="343">
        <v>7</v>
      </c>
      <c r="E147" s="393">
        <v>6</v>
      </c>
      <c r="F147" s="394" t="s">
        <v>8076</v>
      </c>
      <c r="G147" s="395">
        <v>47</v>
      </c>
      <c r="H147" s="341">
        <v>4</v>
      </c>
      <c r="I147" s="342" t="s">
        <v>7386</v>
      </c>
      <c r="J147" s="343">
        <v>58</v>
      </c>
      <c r="K147" s="104">
        <v>2</v>
      </c>
      <c r="L147" t="s">
        <v>5898</v>
      </c>
      <c r="M147" s="105">
        <v>14</v>
      </c>
      <c r="N147" s="341">
        <v>5</v>
      </c>
      <c r="O147" s="342" t="s">
        <v>6004</v>
      </c>
      <c r="P147" s="343">
        <v>10</v>
      </c>
      <c r="Q147" s="462">
        <v>8</v>
      </c>
      <c r="R147" s="371" t="s">
        <v>689</v>
      </c>
      <c r="S147" s="371">
        <v>39</v>
      </c>
      <c r="T147" s="342">
        <v>7</v>
      </c>
      <c r="U147" s="342" t="s">
        <v>4522</v>
      </c>
      <c r="V147" s="343">
        <v>32</v>
      </c>
      <c r="W147" s="104">
        <v>6</v>
      </c>
      <c r="X147" t="s">
        <v>3769</v>
      </c>
      <c r="Y147" s="105">
        <v>26</v>
      </c>
      <c r="Z147" s="246">
        <v>10</v>
      </c>
      <c r="AA147" s="246" t="s">
        <v>2994</v>
      </c>
      <c r="AB147" s="246">
        <v>50</v>
      </c>
      <c r="AC147" s="104">
        <v>4</v>
      </c>
      <c r="AD147" t="s">
        <v>2237</v>
      </c>
      <c r="AE147" s="105">
        <v>87</v>
      </c>
      <c r="AF147" s="115">
        <v>5</v>
      </c>
      <c r="AG147" s="115" t="s">
        <v>1491</v>
      </c>
      <c r="AH147" s="115">
        <v>62</v>
      </c>
      <c r="AI147" s="233">
        <v>9</v>
      </c>
      <c r="AJ147" s="223" t="s">
        <v>743</v>
      </c>
      <c r="AK147" s="234">
        <v>56</v>
      </c>
      <c r="AL147" s="73">
        <v>7</v>
      </c>
      <c r="AM147" s="229">
        <v>122486</v>
      </c>
      <c r="AN147" s="74">
        <v>104</v>
      </c>
      <c r="AO147" s="104">
        <v>6</v>
      </c>
      <c r="AP147">
        <v>76840</v>
      </c>
      <c r="AQ147" s="105">
        <v>52</v>
      </c>
      <c r="AR147" s="114">
        <v>4</v>
      </c>
      <c r="AS147" s="115">
        <v>94025</v>
      </c>
      <c r="AT147" s="116">
        <v>94</v>
      </c>
      <c r="AU147" s="54">
        <v>5</v>
      </c>
      <c r="AV147" s="14">
        <v>160100</v>
      </c>
      <c r="AW147" s="55">
        <v>175</v>
      </c>
      <c r="AX147" s="72">
        <v>5</v>
      </c>
      <c r="AY147" s="73">
        <v>150380</v>
      </c>
      <c r="AZ147" s="74">
        <v>100</v>
      </c>
      <c r="BA147" s="54">
        <v>4</v>
      </c>
      <c r="BB147" s="14">
        <v>122600</v>
      </c>
      <c r="BC147" s="55">
        <v>116</v>
      </c>
      <c r="BD147" s="72">
        <v>3</v>
      </c>
      <c r="BE147" s="73">
        <v>138667</v>
      </c>
      <c r="BF147" s="74">
        <v>163</v>
      </c>
      <c r="BG147" s="54">
        <v>10</v>
      </c>
      <c r="BH147" s="14">
        <v>143990</v>
      </c>
      <c r="BI147" s="55">
        <v>94</v>
      </c>
      <c r="BJ147" s="72">
        <v>7</v>
      </c>
      <c r="BK147" s="73">
        <v>166384</v>
      </c>
      <c r="BL147" s="74">
        <v>81</v>
      </c>
      <c r="BM147" s="54">
        <v>7</v>
      </c>
      <c r="BN147" s="14">
        <v>165029</v>
      </c>
      <c r="BO147" s="55">
        <v>73</v>
      </c>
      <c r="BP147" s="72">
        <v>4</v>
      </c>
      <c r="BQ147" s="73">
        <v>136475</v>
      </c>
      <c r="BR147" s="74">
        <v>94</v>
      </c>
      <c r="BS147" s="54">
        <v>8</v>
      </c>
      <c r="BT147" s="14">
        <v>125613</v>
      </c>
      <c r="BU147" s="55">
        <v>65</v>
      </c>
      <c r="BV147" s="72"/>
      <c r="BW147" s="73"/>
      <c r="BX147" s="74"/>
      <c r="BY147" s="54"/>
      <c r="CA147" s="55"/>
    </row>
    <row r="148" spans="1:79" x14ac:dyDescent="0.4">
      <c r="A148" t="s">
        <v>183</v>
      </c>
      <c r="B148" s="341">
        <v>15</v>
      </c>
      <c r="C148" s="342" t="s">
        <v>8767</v>
      </c>
      <c r="D148" s="343">
        <v>65</v>
      </c>
      <c r="E148" s="393">
        <v>19</v>
      </c>
      <c r="F148" s="394" t="s">
        <v>8077</v>
      </c>
      <c r="G148" s="395">
        <v>14</v>
      </c>
      <c r="H148" s="341">
        <v>24</v>
      </c>
      <c r="I148" s="342" t="s">
        <v>7387</v>
      </c>
      <c r="J148" s="343">
        <v>30</v>
      </c>
      <c r="K148" s="104">
        <v>21</v>
      </c>
      <c r="L148" t="s">
        <v>6701</v>
      </c>
      <c r="M148" s="105">
        <v>31</v>
      </c>
      <c r="N148" s="341">
        <v>33</v>
      </c>
      <c r="O148" s="342" t="s">
        <v>6005</v>
      </c>
      <c r="P148" s="343">
        <v>23</v>
      </c>
      <c r="Q148" s="462">
        <v>25</v>
      </c>
      <c r="R148" s="371" t="s">
        <v>5267</v>
      </c>
      <c r="S148" s="371">
        <v>30</v>
      </c>
      <c r="T148" s="342">
        <v>24</v>
      </c>
      <c r="U148" s="342" t="s">
        <v>4523</v>
      </c>
      <c r="V148" s="343">
        <v>38</v>
      </c>
      <c r="W148" s="104">
        <v>27</v>
      </c>
      <c r="X148" t="s">
        <v>3770</v>
      </c>
      <c r="Y148" s="105">
        <v>35</v>
      </c>
      <c r="Z148" s="246">
        <v>30</v>
      </c>
      <c r="AA148" s="246" t="s">
        <v>2995</v>
      </c>
      <c r="AB148" s="246">
        <v>49</v>
      </c>
      <c r="AC148" s="104">
        <v>22</v>
      </c>
      <c r="AD148" t="s">
        <v>2238</v>
      </c>
      <c r="AE148" s="105">
        <v>44</v>
      </c>
      <c r="AF148" s="115">
        <v>27</v>
      </c>
      <c r="AG148" s="115" t="s">
        <v>1492</v>
      </c>
      <c r="AH148" s="115">
        <v>63</v>
      </c>
      <c r="AI148" s="233">
        <v>22</v>
      </c>
      <c r="AJ148" s="223" t="s">
        <v>744</v>
      </c>
      <c r="AK148" s="234">
        <v>82</v>
      </c>
      <c r="AL148" s="73">
        <v>31</v>
      </c>
      <c r="AM148" s="229">
        <v>234505</v>
      </c>
      <c r="AN148" s="74">
        <v>93</v>
      </c>
      <c r="AO148" s="104">
        <v>31</v>
      </c>
      <c r="AP148">
        <v>240306</v>
      </c>
      <c r="AQ148" s="105">
        <v>126</v>
      </c>
      <c r="AR148" s="114">
        <v>18</v>
      </c>
      <c r="AS148" s="115">
        <v>213597</v>
      </c>
      <c r="AT148" s="116">
        <v>90</v>
      </c>
      <c r="AU148" s="54">
        <v>7</v>
      </c>
      <c r="AV148" s="14">
        <v>341714</v>
      </c>
      <c r="AW148" s="55">
        <v>91</v>
      </c>
      <c r="AX148" s="72">
        <v>12</v>
      </c>
      <c r="AY148" s="73">
        <v>222958</v>
      </c>
      <c r="AZ148" s="74">
        <v>54</v>
      </c>
      <c r="BA148" s="54">
        <v>18</v>
      </c>
      <c r="BB148" s="14">
        <v>186089</v>
      </c>
      <c r="BC148" s="55">
        <v>130</v>
      </c>
      <c r="BD148" s="72">
        <v>20</v>
      </c>
      <c r="BE148" s="73">
        <v>191839</v>
      </c>
      <c r="BF148" s="74">
        <v>117</v>
      </c>
      <c r="BG148" s="54">
        <v>23</v>
      </c>
      <c r="BH148" s="14">
        <v>255526</v>
      </c>
      <c r="BI148" s="55">
        <v>81</v>
      </c>
      <c r="BJ148" s="72">
        <v>18</v>
      </c>
      <c r="BK148" s="73">
        <v>245339</v>
      </c>
      <c r="BL148" s="74">
        <v>77</v>
      </c>
      <c r="BM148" s="54">
        <v>13</v>
      </c>
      <c r="BN148" s="14">
        <v>215514</v>
      </c>
      <c r="BO148" s="55">
        <v>111</v>
      </c>
      <c r="BP148" s="72">
        <v>27</v>
      </c>
      <c r="BQ148" s="73">
        <v>178665</v>
      </c>
      <c r="BR148" s="74">
        <v>67</v>
      </c>
      <c r="BS148" s="54">
        <v>12</v>
      </c>
      <c r="BT148" s="14">
        <v>155217</v>
      </c>
      <c r="BU148" s="55">
        <v>77</v>
      </c>
      <c r="BV148" s="72"/>
      <c r="BW148" s="73"/>
      <c r="BX148" s="74"/>
      <c r="BY148" s="54"/>
      <c r="CA148" s="55"/>
    </row>
    <row r="149" spans="1:79" x14ac:dyDescent="0.4">
      <c r="A149" s="20"/>
      <c r="B149" s="320" t="s">
        <v>254</v>
      </c>
      <c r="C149" s="264" t="s">
        <v>255</v>
      </c>
      <c r="D149" s="265" t="s">
        <v>256</v>
      </c>
      <c r="E149" s="301" t="s">
        <v>254</v>
      </c>
      <c r="F149" s="4" t="s">
        <v>255</v>
      </c>
      <c r="G149" s="302" t="s">
        <v>256</v>
      </c>
      <c r="H149" s="320" t="s">
        <v>254</v>
      </c>
      <c r="I149" s="264" t="s">
        <v>255</v>
      </c>
      <c r="J149" s="265" t="s">
        <v>256</v>
      </c>
      <c r="K149" s="301" t="s">
        <v>254</v>
      </c>
      <c r="L149" s="4" t="s">
        <v>255</v>
      </c>
      <c r="M149" s="302" t="s">
        <v>256</v>
      </c>
      <c r="N149" s="469" t="s">
        <v>254</v>
      </c>
      <c r="O149" s="376" t="s">
        <v>255</v>
      </c>
      <c r="P149" s="470" t="s">
        <v>256</v>
      </c>
      <c r="Q149" s="460" t="s">
        <v>254</v>
      </c>
      <c r="R149" s="377" t="s">
        <v>255</v>
      </c>
      <c r="S149" s="377" t="s">
        <v>256</v>
      </c>
      <c r="T149" s="264" t="s">
        <v>254</v>
      </c>
      <c r="U149" s="264" t="s">
        <v>255</v>
      </c>
      <c r="V149" s="265" t="s">
        <v>256</v>
      </c>
      <c r="W149" s="301" t="s">
        <v>254</v>
      </c>
      <c r="X149" s="4" t="s">
        <v>255</v>
      </c>
      <c r="Y149" s="302" t="s">
        <v>256</v>
      </c>
      <c r="Z149" s="264"/>
      <c r="AA149" s="264"/>
      <c r="AB149" s="265"/>
      <c r="AC149" s="301"/>
      <c r="AD149" s="4"/>
      <c r="AE149" s="302"/>
      <c r="AF149" s="264" t="s">
        <v>254</v>
      </c>
      <c r="AG149" s="264" t="s">
        <v>255</v>
      </c>
      <c r="AH149" s="265" t="s">
        <v>256</v>
      </c>
      <c r="AI149" s="231"/>
      <c r="AJ149" s="231"/>
      <c r="AK149" s="241"/>
      <c r="AL149" s="64" t="s">
        <v>254</v>
      </c>
      <c r="AM149" s="226" t="s">
        <v>255</v>
      </c>
      <c r="AN149" s="65" t="s">
        <v>256</v>
      </c>
      <c r="AO149" s="48" t="s">
        <v>254</v>
      </c>
      <c r="AP149" s="37" t="s">
        <v>255</v>
      </c>
      <c r="AQ149" s="49" t="s">
        <v>256</v>
      </c>
      <c r="AR149" s="63" t="s">
        <v>254</v>
      </c>
      <c r="AS149" s="64" t="s">
        <v>255</v>
      </c>
      <c r="AT149" s="65" t="s">
        <v>256</v>
      </c>
      <c r="AU149" s="184" t="s">
        <v>254</v>
      </c>
      <c r="AV149" s="185" t="s">
        <v>255</v>
      </c>
      <c r="AW149" s="186" t="s">
        <v>256</v>
      </c>
      <c r="AX149" s="187" t="s">
        <v>254</v>
      </c>
      <c r="AY149" s="188" t="s">
        <v>255</v>
      </c>
      <c r="AZ149" s="189" t="s">
        <v>256</v>
      </c>
      <c r="BA149" s="184" t="s">
        <v>254</v>
      </c>
      <c r="BB149" s="185" t="s">
        <v>255</v>
      </c>
      <c r="BC149" s="186" t="s">
        <v>256</v>
      </c>
      <c r="BD149" s="187" t="s">
        <v>254</v>
      </c>
      <c r="BE149" s="188" t="s">
        <v>255</v>
      </c>
      <c r="BF149" s="189" t="s">
        <v>256</v>
      </c>
      <c r="BG149" s="184" t="s">
        <v>254</v>
      </c>
      <c r="BH149" s="185" t="s">
        <v>255</v>
      </c>
      <c r="BI149" s="186" t="s">
        <v>256</v>
      </c>
      <c r="BJ149" s="187" t="s">
        <v>254</v>
      </c>
      <c r="BK149" s="188" t="s">
        <v>255</v>
      </c>
      <c r="BL149" s="189" t="s">
        <v>256</v>
      </c>
      <c r="BM149" s="48" t="s">
        <v>254</v>
      </c>
      <c r="BN149" s="37" t="s">
        <v>255</v>
      </c>
      <c r="BO149" s="49" t="s">
        <v>256</v>
      </c>
      <c r="BP149" s="63" t="s">
        <v>254</v>
      </c>
      <c r="BQ149" s="64" t="s">
        <v>255</v>
      </c>
      <c r="BR149" s="65" t="s">
        <v>256</v>
      </c>
      <c r="BS149" s="48" t="s">
        <v>254</v>
      </c>
      <c r="BT149" s="37" t="s">
        <v>255</v>
      </c>
      <c r="BU149" s="49" t="s">
        <v>256</v>
      </c>
      <c r="BV149" s="63" t="s">
        <v>254</v>
      </c>
      <c r="BW149" s="64" t="s">
        <v>255</v>
      </c>
      <c r="BX149" s="65" t="s">
        <v>256</v>
      </c>
      <c r="BY149" s="48" t="s">
        <v>254</v>
      </c>
      <c r="BZ149" s="3" t="s">
        <v>255</v>
      </c>
      <c r="CA149" s="59" t="s">
        <v>256</v>
      </c>
    </row>
    <row r="150" spans="1:79" s="35" customFormat="1" x14ac:dyDescent="0.4">
      <c r="A150" s="28" t="s">
        <v>52</v>
      </c>
      <c r="B150" s="344">
        <v>956</v>
      </c>
      <c r="C150" s="337" t="s">
        <v>8768</v>
      </c>
      <c r="D150" s="338">
        <v>49</v>
      </c>
      <c r="E150" s="387">
        <v>1067</v>
      </c>
      <c r="F150" s="388" t="s">
        <v>8100</v>
      </c>
      <c r="G150" s="389">
        <v>53</v>
      </c>
      <c r="H150" s="374">
        <v>1053</v>
      </c>
      <c r="I150" s="356" t="s">
        <v>7410</v>
      </c>
      <c r="J150" s="357">
        <v>48</v>
      </c>
      <c r="K150" s="198">
        <v>1054</v>
      </c>
      <c r="L150" s="29" t="s">
        <v>6724</v>
      </c>
      <c r="M150" s="199">
        <v>42</v>
      </c>
      <c r="N150" s="374">
        <v>1281</v>
      </c>
      <c r="O150" s="356" t="s">
        <v>6028</v>
      </c>
      <c r="P150" s="357">
        <v>37</v>
      </c>
      <c r="Q150" s="382">
        <v>1488</v>
      </c>
      <c r="R150" s="379" t="s">
        <v>5290</v>
      </c>
      <c r="S150" s="380">
        <v>50</v>
      </c>
      <c r="T150" s="252">
        <v>1452</v>
      </c>
      <c r="U150" s="356" t="s">
        <v>4547</v>
      </c>
      <c r="V150" s="357">
        <v>79</v>
      </c>
      <c r="W150" s="198">
        <v>1431</v>
      </c>
      <c r="X150" s="29" t="s">
        <v>3793</v>
      </c>
      <c r="Y150" s="199">
        <v>66</v>
      </c>
      <c r="Z150" s="252">
        <v>1399</v>
      </c>
      <c r="AA150" s="252" t="s">
        <v>3018</v>
      </c>
      <c r="AB150" s="253">
        <v>81</v>
      </c>
      <c r="AC150" s="198">
        <v>1500</v>
      </c>
      <c r="AD150" s="29" t="s">
        <v>2262</v>
      </c>
      <c r="AE150" s="199">
        <v>97</v>
      </c>
      <c r="AF150" s="173">
        <v>1398</v>
      </c>
      <c r="AG150" s="173" t="s">
        <v>1516</v>
      </c>
      <c r="AH150" s="174">
        <v>125</v>
      </c>
      <c r="AI150" s="238">
        <v>1319</v>
      </c>
      <c r="AJ150" s="239">
        <v>251490</v>
      </c>
      <c r="AK150" s="240">
        <v>140</v>
      </c>
      <c r="AL150" s="67">
        <v>1103</v>
      </c>
      <c r="AM150" s="227">
        <v>245293</v>
      </c>
      <c r="AN150" s="68">
        <v>154</v>
      </c>
      <c r="AO150" s="198">
        <v>1102</v>
      </c>
      <c r="AP150" s="29">
        <v>229714</v>
      </c>
      <c r="AQ150" s="199">
        <v>159</v>
      </c>
      <c r="AR150" s="172">
        <v>960</v>
      </c>
      <c r="AS150" s="173">
        <v>233363</v>
      </c>
      <c r="AT150" s="174">
        <v>164</v>
      </c>
      <c r="AU150" s="81">
        <v>780</v>
      </c>
      <c r="AV150" s="26">
        <v>220118</v>
      </c>
      <c r="AW150" s="82">
        <v>186</v>
      </c>
      <c r="AX150" s="87">
        <v>782</v>
      </c>
      <c r="AY150" s="86">
        <v>247631</v>
      </c>
      <c r="AZ150" s="88">
        <v>168</v>
      </c>
      <c r="BA150" s="81">
        <v>693</v>
      </c>
      <c r="BB150" s="26">
        <v>240194</v>
      </c>
      <c r="BC150" s="82">
        <v>162</v>
      </c>
      <c r="BD150" s="87">
        <v>783</v>
      </c>
      <c r="BE150" s="86">
        <v>281121</v>
      </c>
      <c r="BF150" s="88">
        <v>148</v>
      </c>
      <c r="BG150" s="81">
        <v>1130</v>
      </c>
      <c r="BH150" s="26">
        <v>303892</v>
      </c>
      <c r="BI150" s="82">
        <v>132</v>
      </c>
      <c r="BJ150" s="87">
        <v>1296</v>
      </c>
      <c r="BK150" s="86">
        <v>301340</v>
      </c>
      <c r="BL150" s="88">
        <v>115</v>
      </c>
      <c r="BM150" s="81">
        <v>1539</v>
      </c>
      <c r="BN150" s="26">
        <v>259686</v>
      </c>
      <c r="BO150" s="82">
        <v>103</v>
      </c>
      <c r="BP150" s="87">
        <v>1486</v>
      </c>
      <c r="BQ150" s="86">
        <v>232171</v>
      </c>
      <c r="BR150" s="88">
        <v>110</v>
      </c>
      <c r="BS150" s="81">
        <v>1393</v>
      </c>
      <c r="BT150" s="26">
        <v>211094</v>
      </c>
      <c r="BU150" s="82">
        <v>112</v>
      </c>
      <c r="BV150" s="87">
        <v>1266</v>
      </c>
      <c r="BW150" s="86">
        <v>196079</v>
      </c>
      <c r="BX150" s="88">
        <v>132</v>
      </c>
      <c r="BY150" s="81">
        <v>1083</v>
      </c>
      <c r="BZ150" s="38">
        <v>198050</v>
      </c>
      <c r="CA150" s="51">
        <v>125</v>
      </c>
    </row>
    <row r="151" spans="1:79" x14ac:dyDescent="0.4">
      <c r="A151" s="11" t="s">
        <v>53</v>
      </c>
      <c r="B151" s="341">
        <v>44</v>
      </c>
      <c r="C151" s="342" t="s">
        <v>8769</v>
      </c>
      <c r="D151" s="343">
        <v>40</v>
      </c>
      <c r="E151" s="393">
        <v>47</v>
      </c>
      <c r="F151" s="394" t="s">
        <v>8079</v>
      </c>
      <c r="G151" s="395">
        <v>40</v>
      </c>
      <c r="H151" s="341">
        <v>60</v>
      </c>
      <c r="I151" s="342" t="s">
        <v>7389</v>
      </c>
      <c r="J151" s="343">
        <v>36</v>
      </c>
      <c r="K151" s="104">
        <v>56</v>
      </c>
      <c r="L151" t="s">
        <v>6703</v>
      </c>
      <c r="M151" s="105">
        <v>44</v>
      </c>
      <c r="N151" s="341">
        <v>87</v>
      </c>
      <c r="O151" s="342" t="s">
        <v>6007</v>
      </c>
      <c r="P151" s="343">
        <v>24</v>
      </c>
      <c r="Q151" s="461">
        <v>72</v>
      </c>
      <c r="R151" s="378" t="s">
        <v>5269</v>
      </c>
      <c r="S151" s="378">
        <v>31</v>
      </c>
      <c r="T151" s="246">
        <v>63</v>
      </c>
      <c r="U151" s="342" t="s">
        <v>4525</v>
      </c>
      <c r="V151" s="343">
        <v>43</v>
      </c>
      <c r="W151" s="104">
        <v>67</v>
      </c>
      <c r="X151" t="s">
        <v>3772</v>
      </c>
      <c r="Y151" s="105">
        <v>58</v>
      </c>
      <c r="Z151" s="246">
        <v>83</v>
      </c>
      <c r="AA151" s="246" t="s">
        <v>2997</v>
      </c>
      <c r="AB151" s="246">
        <v>51</v>
      </c>
      <c r="AC151" s="104">
        <v>93</v>
      </c>
      <c r="AD151" t="s">
        <v>2240</v>
      </c>
      <c r="AE151" s="105">
        <v>68</v>
      </c>
      <c r="AF151" s="115">
        <v>59</v>
      </c>
      <c r="AG151" s="115" t="s">
        <v>1494</v>
      </c>
      <c r="AH151" s="115">
        <v>130</v>
      </c>
      <c r="AI151" s="233">
        <v>66</v>
      </c>
      <c r="AJ151" s="223" t="s">
        <v>745</v>
      </c>
      <c r="AK151" s="234">
        <v>128</v>
      </c>
      <c r="AL151" s="73">
        <v>47</v>
      </c>
      <c r="AM151" s="229">
        <v>169046</v>
      </c>
      <c r="AN151" s="74">
        <v>123</v>
      </c>
      <c r="AO151" s="168">
        <v>61</v>
      </c>
      <c r="AP151" s="11">
        <v>140040</v>
      </c>
      <c r="AQ151" s="169">
        <v>135</v>
      </c>
      <c r="AR151" s="175">
        <v>62</v>
      </c>
      <c r="AS151" s="176">
        <v>140798</v>
      </c>
      <c r="AT151" s="177">
        <v>119</v>
      </c>
      <c r="AU151" s="52">
        <v>39</v>
      </c>
      <c r="AV151" s="13">
        <v>127353</v>
      </c>
      <c r="AW151" s="53">
        <v>158</v>
      </c>
      <c r="AX151" s="69">
        <v>42</v>
      </c>
      <c r="AY151" s="70">
        <v>108055</v>
      </c>
      <c r="AZ151" s="71">
        <v>89</v>
      </c>
      <c r="BA151" s="52">
        <v>45</v>
      </c>
      <c r="BB151" s="13">
        <v>139920</v>
      </c>
      <c r="BC151" s="53">
        <v>144</v>
      </c>
      <c r="BD151" s="69">
        <v>56</v>
      </c>
      <c r="BE151" s="70">
        <v>153384</v>
      </c>
      <c r="BF151" s="71">
        <v>124</v>
      </c>
      <c r="BG151" s="54">
        <v>55</v>
      </c>
      <c r="BH151" s="14">
        <v>161785</v>
      </c>
      <c r="BI151" s="55">
        <v>115</v>
      </c>
      <c r="BJ151" s="69">
        <v>84</v>
      </c>
      <c r="BK151" s="70">
        <v>173415</v>
      </c>
      <c r="BL151" s="71">
        <v>117</v>
      </c>
      <c r="BM151" s="54">
        <v>93</v>
      </c>
      <c r="BN151" s="14">
        <v>172936</v>
      </c>
      <c r="BO151" s="55">
        <v>100</v>
      </c>
      <c r="BP151" s="72">
        <v>109</v>
      </c>
      <c r="BQ151" s="73">
        <v>148626</v>
      </c>
      <c r="BR151" s="74">
        <v>87</v>
      </c>
      <c r="BS151" s="54">
        <v>92</v>
      </c>
      <c r="BT151" s="14">
        <v>168417</v>
      </c>
      <c r="BU151" s="55">
        <v>138</v>
      </c>
      <c r="BV151" s="72">
        <v>89</v>
      </c>
      <c r="BW151" s="73">
        <v>130554</v>
      </c>
      <c r="BX151" s="74">
        <v>317</v>
      </c>
      <c r="BY151" s="54">
        <v>71</v>
      </c>
      <c r="BZ151" s="14">
        <v>119216</v>
      </c>
      <c r="CA151" s="55">
        <v>193</v>
      </c>
    </row>
    <row r="152" spans="1:79" x14ac:dyDescent="0.4">
      <c r="A152" s="11" t="s">
        <v>240</v>
      </c>
      <c r="B152" s="341">
        <v>18</v>
      </c>
      <c r="C152" s="342" t="s">
        <v>8770</v>
      </c>
      <c r="D152" s="343">
        <v>44</v>
      </c>
      <c r="E152" s="393">
        <v>14</v>
      </c>
      <c r="F152" s="394" t="s">
        <v>8080</v>
      </c>
      <c r="G152" s="395">
        <v>66</v>
      </c>
      <c r="H152" s="341">
        <v>11</v>
      </c>
      <c r="I152" s="342" t="s">
        <v>7390</v>
      </c>
      <c r="J152" s="343">
        <v>58</v>
      </c>
      <c r="K152" s="104">
        <v>17</v>
      </c>
      <c r="L152" t="s">
        <v>6704</v>
      </c>
      <c r="M152" s="105">
        <v>49</v>
      </c>
      <c r="N152" s="341">
        <v>18</v>
      </c>
      <c r="O152" s="342" t="s">
        <v>6008</v>
      </c>
      <c r="P152" s="343">
        <v>44</v>
      </c>
      <c r="Q152" s="462">
        <v>30</v>
      </c>
      <c r="R152" s="371" t="s">
        <v>5270</v>
      </c>
      <c r="S152" s="371">
        <v>62</v>
      </c>
      <c r="T152" s="342">
        <v>38</v>
      </c>
      <c r="U152" s="342" t="s">
        <v>4526</v>
      </c>
      <c r="V152" s="343">
        <v>41</v>
      </c>
      <c r="W152" s="104">
        <v>19</v>
      </c>
      <c r="X152" t="s">
        <v>3773</v>
      </c>
      <c r="Y152" s="105">
        <v>59</v>
      </c>
      <c r="Z152" s="246">
        <v>27</v>
      </c>
      <c r="AA152" s="246" t="s">
        <v>2998</v>
      </c>
      <c r="AB152" s="246">
        <v>33</v>
      </c>
      <c r="AC152" s="104">
        <v>31</v>
      </c>
      <c r="AD152" t="s">
        <v>2241</v>
      </c>
      <c r="AE152" s="105">
        <v>124</v>
      </c>
      <c r="AF152" s="115">
        <v>23</v>
      </c>
      <c r="AG152" s="115" t="s">
        <v>1495</v>
      </c>
      <c r="AH152" s="115">
        <v>128</v>
      </c>
      <c r="AI152" s="233">
        <v>29</v>
      </c>
      <c r="AJ152" s="223" t="s">
        <v>746</v>
      </c>
      <c r="AK152" s="234">
        <v>136</v>
      </c>
      <c r="AL152" s="73">
        <v>19</v>
      </c>
      <c r="AM152" s="229">
        <v>153127</v>
      </c>
      <c r="AN152" s="74">
        <v>143</v>
      </c>
      <c r="AO152" s="168">
        <v>17</v>
      </c>
      <c r="AP152" s="11">
        <v>130785</v>
      </c>
      <c r="AQ152" s="169">
        <v>165</v>
      </c>
      <c r="AR152" s="175">
        <v>17</v>
      </c>
      <c r="AS152" s="176">
        <v>142617</v>
      </c>
      <c r="AT152" s="177">
        <v>206</v>
      </c>
      <c r="AU152" s="52">
        <v>22</v>
      </c>
      <c r="AV152" s="13">
        <v>169191</v>
      </c>
      <c r="AW152" s="53">
        <v>238</v>
      </c>
      <c r="AX152" s="69">
        <v>23</v>
      </c>
      <c r="AY152" s="70">
        <v>113140</v>
      </c>
      <c r="AZ152" s="71">
        <v>98</v>
      </c>
      <c r="BA152" s="52">
        <v>24</v>
      </c>
      <c r="BB152" s="13">
        <v>122977</v>
      </c>
      <c r="BC152" s="53">
        <v>106</v>
      </c>
      <c r="BD152" s="69">
        <v>15</v>
      </c>
      <c r="BE152" s="70">
        <v>197119</v>
      </c>
      <c r="BF152" s="71">
        <v>180</v>
      </c>
      <c r="BG152" s="54">
        <v>18</v>
      </c>
      <c r="BH152" s="14">
        <v>157884</v>
      </c>
      <c r="BI152" s="55">
        <v>162</v>
      </c>
      <c r="BJ152" s="69">
        <v>26</v>
      </c>
      <c r="BK152" s="70">
        <v>171056</v>
      </c>
      <c r="BL152" s="71">
        <v>63</v>
      </c>
      <c r="BM152" s="54">
        <v>34</v>
      </c>
      <c r="BN152" s="14">
        <v>195444</v>
      </c>
      <c r="BO152" s="55">
        <v>85</v>
      </c>
      <c r="BP152" s="72">
        <v>27</v>
      </c>
      <c r="BQ152" s="73">
        <v>191131</v>
      </c>
      <c r="BR152" s="74">
        <v>87</v>
      </c>
      <c r="BS152" s="54">
        <v>33</v>
      </c>
      <c r="BT152" s="14">
        <v>151115</v>
      </c>
      <c r="BU152" s="55">
        <v>76</v>
      </c>
      <c r="BV152" s="72"/>
      <c r="BW152" s="73"/>
      <c r="BX152" s="74"/>
      <c r="BY152" s="54"/>
      <c r="CA152" s="55"/>
    </row>
    <row r="153" spans="1:79" x14ac:dyDescent="0.4">
      <c r="A153" s="11" t="s">
        <v>54</v>
      </c>
      <c r="B153" s="341">
        <v>137</v>
      </c>
      <c r="C153" s="342" t="s">
        <v>8771</v>
      </c>
      <c r="D153" s="343">
        <v>55</v>
      </c>
      <c r="E153" s="393">
        <v>164</v>
      </c>
      <c r="F153" s="394" t="s">
        <v>8081</v>
      </c>
      <c r="G153" s="395">
        <v>63</v>
      </c>
      <c r="H153" s="341">
        <v>138</v>
      </c>
      <c r="I153" s="342" t="s">
        <v>7391</v>
      </c>
      <c r="J153" s="343">
        <v>50</v>
      </c>
      <c r="K153" s="104">
        <v>167</v>
      </c>
      <c r="L153" t="s">
        <v>6705</v>
      </c>
      <c r="M153" s="105">
        <v>45</v>
      </c>
      <c r="N153" s="341">
        <v>190</v>
      </c>
      <c r="O153" s="342" t="s">
        <v>6009</v>
      </c>
      <c r="P153" s="343">
        <v>41</v>
      </c>
      <c r="Q153" s="462">
        <v>199</v>
      </c>
      <c r="R153" s="371" t="s">
        <v>5271</v>
      </c>
      <c r="S153" s="371">
        <v>61</v>
      </c>
      <c r="T153" s="342">
        <v>179</v>
      </c>
      <c r="U153" s="342" t="s">
        <v>4527</v>
      </c>
      <c r="V153" s="343">
        <v>69</v>
      </c>
      <c r="W153" s="104">
        <v>173</v>
      </c>
      <c r="X153" t="s">
        <v>3774</v>
      </c>
      <c r="Y153" s="105">
        <v>74</v>
      </c>
      <c r="Z153" s="246">
        <v>189</v>
      </c>
      <c r="AA153" s="246" t="s">
        <v>2999</v>
      </c>
      <c r="AB153" s="246">
        <v>73</v>
      </c>
      <c r="AC153" s="104">
        <v>190</v>
      </c>
      <c r="AD153" t="s">
        <v>2242</v>
      </c>
      <c r="AE153" s="105">
        <v>93</v>
      </c>
      <c r="AF153" s="115">
        <v>152</v>
      </c>
      <c r="AG153" s="115" t="s">
        <v>1496</v>
      </c>
      <c r="AH153" s="115">
        <v>109</v>
      </c>
      <c r="AI153" s="233">
        <v>193</v>
      </c>
      <c r="AJ153" s="223" t="s">
        <v>747</v>
      </c>
      <c r="AK153" s="234">
        <v>143</v>
      </c>
      <c r="AL153" s="73">
        <v>158</v>
      </c>
      <c r="AM153" s="229">
        <v>179447</v>
      </c>
      <c r="AN153" s="74">
        <v>167</v>
      </c>
      <c r="AO153" s="168">
        <v>152</v>
      </c>
      <c r="AP153" s="11">
        <v>188230</v>
      </c>
      <c r="AQ153" s="169">
        <v>212</v>
      </c>
      <c r="AR153" s="175">
        <v>137</v>
      </c>
      <c r="AS153" s="176">
        <v>162037</v>
      </c>
      <c r="AT153" s="177">
        <v>167</v>
      </c>
      <c r="AU153" s="52">
        <v>151</v>
      </c>
      <c r="AV153" s="13">
        <v>156524</v>
      </c>
      <c r="AW153" s="53">
        <v>211</v>
      </c>
      <c r="AX153" s="69">
        <v>128</v>
      </c>
      <c r="AY153" s="70">
        <v>158040</v>
      </c>
      <c r="AZ153" s="71">
        <v>180</v>
      </c>
      <c r="BA153" s="52">
        <v>117</v>
      </c>
      <c r="BB153" s="13">
        <v>202483</v>
      </c>
      <c r="BC153" s="53">
        <v>166</v>
      </c>
      <c r="BD153" s="69">
        <v>117</v>
      </c>
      <c r="BE153" s="70">
        <v>216928</v>
      </c>
      <c r="BF153" s="71">
        <v>151</v>
      </c>
      <c r="BG153" s="54">
        <v>166</v>
      </c>
      <c r="BH153" s="14">
        <v>279688</v>
      </c>
      <c r="BI153" s="55">
        <v>118</v>
      </c>
      <c r="BJ153" s="69">
        <v>196</v>
      </c>
      <c r="BK153" s="70">
        <v>278443</v>
      </c>
      <c r="BL153" s="71">
        <v>93</v>
      </c>
      <c r="BM153" s="54">
        <v>227</v>
      </c>
      <c r="BN153" s="14">
        <v>221829</v>
      </c>
      <c r="BO153" s="55">
        <v>74</v>
      </c>
      <c r="BP153" s="72">
        <v>223</v>
      </c>
      <c r="BQ153" s="73">
        <v>179915</v>
      </c>
      <c r="BR153" s="74">
        <v>89</v>
      </c>
      <c r="BS153" s="54">
        <v>216</v>
      </c>
      <c r="BT153" s="14">
        <v>178637</v>
      </c>
      <c r="BU153" s="55">
        <v>90</v>
      </c>
      <c r="BV153" s="72">
        <v>194</v>
      </c>
      <c r="BW153" s="73">
        <v>165068</v>
      </c>
      <c r="BX153" s="74">
        <v>99</v>
      </c>
      <c r="BY153" s="54">
        <v>202</v>
      </c>
      <c r="BZ153" s="14">
        <v>175134</v>
      </c>
      <c r="CA153" s="55">
        <v>103</v>
      </c>
    </row>
    <row r="154" spans="1:79" x14ac:dyDescent="0.4">
      <c r="A154" s="11" t="s">
        <v>55</v>
      </c>
      <c r="B154" s="341">
        <v>70</v>
      </c>
      <c r="C154" s="342" t="s">
        <v>8772</v>
      </c>
      <c r="D154" s="343">
        <v>20</v>
      </c>
      <c r="E154" s="393">
        <v>71</v>
      </c>
      <c r="F154" s="394" t="s">
        <v>8082</v>
      </c>
      <c r="G154" s="395">
        <v>34</v>
      </c>
      <c r="H154" s="341">
        <v>64</v>
      </c>
      <c r="I154" s="342" t="s">
        <v>7392</v>
      </c>
      <c r="J154" s="343">
        <v>20</v>
      </c>
      <c r="K154" s="104">
        <v>67</v>
      </c>
      <c r="L154" t="s">
        <v>6706</v>
      </c>
      <c r="M154" s="105">
        <v>36</v>
      </c>
      <c r="N154" s="341">
        <v>79</v>
      </c>
      <c r="O154" s="342" t="s">
        <v>6010</v>
      </c>
      <c r="P154" s="343">
        <v>19</v>
      </c>
      <c r="Q154" s="462">
        <v>93</v>
      </c>
      <c r="R154" s="371" t="s">
        <v>5272</v>
      </c>
      <c r="S154" s="371">
        <v>17</v>
      </c>
      <c r="T154" s="342">
        <v>77</v>
      </c>
      <c r="U154" s="342" t="s">
        <v>4528</v>
      </c>
      <c r="V154" s="343">
        <v>53</v>
      </c>
      <c r="W154" s="104">
        <v>90</v>
      </c>
      <c r="X154" t="s">
        <v>3775</v>
      </c>
      <c r="Y154" s="105">
        <v>46</v>
      </c>
      <c r="Z154" s="246">
        <v>107</v>
      </c>
      <c r="AA154" s="246" t="s">
        <v>3000</v>
      </c>
      <c r="AB154" s="246">
        <v>44</v>
      </c>
      <c r="AC154" s="104">
        <v>95</v>
      </c>
      <c r="AD154" t="s">
        <v>2243</v>
      </c>
      <c r="AE154" s="105">
        <v>76</v>
      </c>
      <c r="AF154" s="115">
        <v>113</v>
      </c>
      <c r="AG154" s="115" t="s">
        <v>1497</v>
      </c>
      <c r="AH154" s="115">
        <v>90</v>
      </c>
      <c r="AI154" s="233">
        <v>86</v>
      </c>
      <c r="AJ154" s="223" t="s">
        <v>748</v>
      </c>
      <c r="AK154" s="234">
        <v>98</v>
      </c>
      <c r="AL154" s="73">
        <v>90</v>
      </c>
      <c r="AM154" s="229">
        <v>260621</v>
      </c>
      <c r="AN154" s="74">
        <v>106</v>
      </c>
      <c r="AO154" s="168">
        <v>88</v>
      </c>
      <c r="AP154" s="11">
        <v>277340</v>
      </c>
      <c r="AQ154" s="169">
        <v>88</v>
      </c>
      <c r="AR154" s="175">
        <v>71</v>
      </c>
      <c r="AS154" s="176">
        <v>195387</v>
      </c>
      <c r="AT154" s="177">
        <v>112</v>
      </c>
      <c r="AU154" s="52">
        <v>44</v>
      </c>
      <c r="AV154" s="13">
        <v>219234</v>
      </c>
      <c r="AW154" s="53">
        <v>112</v>
      </c>
      <c r="AX154" s="69">
        <v>71</v>
      </c>
      <c r="AY154" s="70">
        <v>267847</v>
      </c>
      <c r="AZ154" s="71">
        <v>114</v>
      </c>
      <c r="BA154" s="52">
        <v>48</v>
      </c>
      <c r="BB154" s="13">
        <v>213936</v>
      </c>
      <c r="BC154" s="53">
        <v>142</v>
      </c>
      <c r="BD154" s="69">
        <v>53</v>
      </c>
      <c r="BE154" s="70">
        <v>228111</v>
      </c>
      <c r="BF154" s="71">
        <v>115</v>
      </c>
      <c r="BG154" s="54">
        <v>80</v>
      </c>
      <c r="BH154" s="14">
        <v>292603108</v>
      </c>
      <c r="BI154" s="55"/>
      <c r="BJ154" s="69">
        <v>68</v>
      </c>
      <c r="BK154" s="70">
        <v>308954</v>
      </c>
      <c r="BL154" s="71">
        <v>70</v>
      </c>
      <c r="BM154" s="54">
        <v>82</v>
      </c>
      <c r="BN154" s="14">
        <v>290804</v>
      </c>
      <c r="BO154" s="55">
        <v>75</v>
      </c>
      <c r="BP154" s="72">
        <v>108</v>
      </c>
      <c r="BQ154" s="73">
        <v>274215</v>
      </c>
      <c r="BR154" s="74">
        <v>86</v>
      </c>
      <c r="BS154" s="54">
        <v>91</v>
      </c>
      <c r="BT154" s="14">
        <v>222179</v>
      </c>
      <c r="BU154" s="55">
        <v>106</v>
      </c>
      <c r="BV154" s="72">
        <v>78</v>
      </c>
      <c r="BW154" s="73">
        <v>218049</v>
      </c>
      <c r="BX154" s="74">
        <v>72</v>
      </c>
      <c r="BY154" s="54">
        <v>70</v>
      </c>
      <c r="BZ154" s="14">
        <v>227143</v>
      </c>
      <c r="CA154" s="55">
        <v>87</v>
      </c>
    </row>
    <row r="155" spans="1:79" x14ac:dyDescent="0.4">
      <c r="A155" s="11" t="s">
        <v>56</v>
      </c>
      <c r="B155" s="341">
        <v>75</v>
      </c>
      <c r="C155" s="342" t="s">
        <v>8773</v>
      </c>
      <c r="D155" s="343">
        <v>26</v>
      </c>
      <c r="E155" s="393">
        <v>74</v>
      </c>
      <c r="F155" s="394" t="s">
        <v>8083</v>
      </c>
      <c r="G155" s="395">
        <v>31</v>
      </c>
      <c r="H155" s="341">
        <v>77</v>
      </c>
      <c r="I155" s="342" t="s">
        <v>7393</v>
      </c>
      <c r="J155" s="343">
        <v>37</v>
      </c>
      <c r="K155" s="104">
        <v>79</v>
      </c>
      <c r="L155" t="s">
        <v>6707</v>
      </c>
      <c r="M155" s="105">
        <v>28</v>
      </c>
      <c r="N155" s="341">
        <v>83</v>
      </c>
      <c r="O155" s="342" t="s">
        <v>6011</v>
      </c>
      <c r="P155" s="343">
        <v>24</v>
      </c>
      <c r="Q155" s="462">
        <v>132</v>
      </c>
      <c r="R155" s="371" t="s">
        <v>5273</v>
      </c>
      <c r="S155" s="371">
        <v>36</v>
      </c>
      <c r="T155" s="342">
        <v>109</v>
      </c>
      <c r="U155" s="342" t="s">
        <v>4529</v>
      </c>
      <c r="V155" s="343">
        <v>54</v>
      </c>
      <c r="W155" s="104">
        <v>123</v>
      </c>
      <c r="X155" t="s">
        <v>3776</v>
      </c>
      <c r="Y155" s="105">
        <v>45</v>
      </c>
      <c r="Z155" s="246">
        <v>113</v>
      </c>
      <c r="AA155" s="246" t="s">
        <v>3001</v>
      </c>
      <c r="AB155" s="246">
        <v>53</v>
      </c>
      <c r="AC155" s="104">
        <v>115</v>
      </c>
      <c r="AD155" t="s">
        <v>2244</v>
      </c>
      <c r="AE155" s="105">
        <v>67</v>
      </c>
      <c r="AF155" s="115">
        <v>142</v>
      </c>
      <c r="AG155" s="115" t="s">
        <v>1498</v>
      </c>
      <c r="AH155" s="115">
        <v>92</v>
      </c>
      <c r="AI155" s="233">
        <v>117</v>
      </c>
      <c r="AJ155" s="223" t="s">
        <v>749</v>
      </c>
      <c r="AK155" s="234">
        <v>105</v>
      </c>
      <c r="AL155" s="73">
        <v>79</v>
      </c>
      <c r="AM155" s="229">
        <v>153518</v>
      </c>
      <c r="AN155" s="74">
        <v>104</v>
      </c>
      <c r="AO155" s="168">
        <v>94</v>
      </c>
      <c r="AP155" s="11">
        <v>148950</v>
      </c>
      <c r="AQ155" s="169">
        <v>137</v>
      </c>
      <c r="AR155" s="175">
        <v>74</v>
      </c>
      <c r="AS155" s="176">
        <v>147139</v>
      </c>
      <c r="AT155" s="177">
        <v>159</v>
      </c>
      <c r="AU155" s="52">
        <v>65</v>
      </c>
      <c r="AV155" s="13">
        <v>140259</v>
      </c>
      <c r="AW155" s="53">
        <v>151</v>
      </c>
      <c r="AX155" s="69">
        <v>66</v>
      </c>
      <c r="AY155" s="70">
        <v>157397</v>
      </c>
      <c r="AZ155" s="71">
        <v>137</v>
      </c>
      <c r="BA155" s="52">
        <v>67</v>
      </c>
      <c r="BB155" s="13">
        <v>165505</v>
      </c>
      <c r="BC155" s="53">
        <v>1146</v>
      </c>
      <c r="BD155" s="69">
        <v>91</v>
      </c>
      <c r="BE155" s="70">
        <v>182129</v>
      </c>
      <c r="BF155" s="71">
        <v>188</v>
      </c>
      <c r="BG155" s="54">
        <v>105</v>
      </c>
      <c r="BH155" s="14">
        <v>182335</v>
      </c>
      <c r="BI155" s="55">
        <v>212</v>
      </c>
      <c r="BJ155" s="69">
        <v>132</v>
      </c>
      <c r="BK155" s="70">
        <v>193321</v>
      </c>
      <c r="BL155" s="71">
        <v>157</v>
      </c>
      <c r="BM155" s="54">
        <v>143</v>
      </c>
      <c r="BN155" s="14">
        <v>178565</v>
      </c>
      <c r="BO155" s="55">
        <v>133</v>
      </c>
      <c r="BP155" s="72">
        <v>136</v>
      </c>
      <c r="BQ155" s="73">
        <v>163892</v>
      </c>
      <c r="BR155" s="74">
        <v>172</v>
      </c>
      <c r="BS155" s="54">
        <v>117</v>
      </c>
      <c r="BT155" s="14">
        <v>156109</v>
      </c>
      <c r="BU155" s="55">
        <v>39</v>
      </c>
      <c r="BV155" s="72">
        <v>87</v>
      </c>
      <c r="BW155" s="73">
        <v>135523</v>
      </c>
      <c r="BX155" s="74">
        <v>107</v>
      </c>
      <c r="BY155" s="54">
        <v>71</v>
      </c>
      <c r="BZ155" s="14">
        <v>127683</v>
      </c>
      <c r="CA155" s="55">
        <v>109</v>
      </c>
    </row>
    <row r="156" spans="1:79" x14ac:dyDescent="0.4">
      <c r="A156" s="11" t="s">
        <v>57</v>
      </c>
      <c r="B156" s="341">
        <v>75</v>
      </c>
      <c r="C156" s="342" t="s">
        <v>8774</v>
      </c>
      <c r="D156" s="343">
        <v>84</v>
      </c>
      <c r="E156" s="393">
        <v>81</v>
      </c>
      <c r="F156" s="394" t="s">
        <v>8084</v>
      </c>
      <c r="G156" s="395">
        <v>62</v>
      </c>
      <c r="H156" s="341">
        <v>94</v>
      </c>
      <c r="I156" s="342" t="s">
        <v>7394</v>
      </c>
      <c r="J156" s="343">
        <v>62</v>
      </c>
      <c r="K156" s="104">
        <v>82</v>
      </c>
      <c r="L156" t="s">
        <v>6708</v>
      </c>
      <c r="M156" s="105">
        <v>75</v>
      </c>
      <c r="N156" s="341">
        <v>79</v>
      </c>
      <c r="O156" s="342" t="s">
        <v>6012</v>
      </c>
      <c r="P156" s="343">
        <v>75</v>
      </c>
      <c r="Q156" s="462">
        <v>89</v>
      </c>
      <c r="R156" s="371" t="s">
        <v>5274</v>
      </c>
      <c r="S156" s="371">
        <v>51</v>
      </c>
      <c r="T156" s="342">
        <v>126</v>
      </c>
      <c r="U156" s="342" t="s">
        <v>4530</v>
      </c>
      <c r="V156" s="343">
        <v>100</v>
      </c>
      <c r="W156" s="104">
        <v>114</v>
      </c>
      <c r="X156" t="s">
        <v>3777</v>
      </c>
      <c r="Y156" s="105">
        <v>82</v>
      </c>
      <c r="Z156" s="246">
        <v>87</v>
      </c>
      <c r="AA156" s="246" t="s">
        <v>3002</v>
      </c>
      <c r="AB156" s="246">
        <v>87</v>
      </c>
      <c r="AC156" s="104">
        <v>95</v>
      </c>
      <c r="AD156" t="s">
        <v>2245</v>
      </c>
      <c r="AE156" s="105">
        <v>126</v>
      </c>
      <c r="AF156" s="115">
        <v>116</v>
      </c>
      <c r="AG156" s="115" t="s">
        <v>1499</v>
      </c>
      <c r="AH156" s="115">
        <v>169</v>
      </c>
      <c r="AI156" s="233">
        <v>83</v>
      </c>
      <c r="AJ156" s="223" t="s">
        <v>750</v>
      </c>
      <c r="AK156" s="234">
        <v>144</v>
      </c>
      <c r="AL156" s="73">
        <v>72</v>
      </c>
      <c r="AM156" s="229">
        <v>378360</v>
      </c>
      <c r="AN156" s="74">
        <v>203</v>
      </c>
      <c r="AO156" s="168">
        <v>67</v>
      </c>
      <c r="AP156" s="11">
        <v>357525</v>
      </c>
      <c r="AQ156" s="169">
        <v>187</v>
      </c>
      <c r="AR156" s="175">
        <v>72</v>
      </c>
      <c r="AS156" s="176">
        <v>362682</v>
      </c>
      <c r="AT156" s="177">
        <v>162</v>
      </c>
      <c r="AU156" s="52">
        <v>49</v>
      </c>
      <c r="AV156" s="13">
        <v>357122</v>
      </c>
      <c r="AW156" s="53">
        <v>190</v>
      </c>
      <c r="AX156" s="69">
        <v>46</v>
      </c>
      <c r="AY156" s="70">
        <v>534133</v>
      </c>
      <c r="AZ156" s="71">
        <v>179</v>
      </c>
      <c r="BA156" s="52">
        <v>42</v>
      </c>
      <c r="BB156" s="13">
        <v>453930</v>
      </c>
      <c r="BC156" s="53">
        <v>198</v>
      </c>
      <c r="BD156" s="69">
        <v>40</v>
      </c>
      <c r="BE156" s="70">
        <v>610860</v>
      </c>
      <c r="BF156" s="71">
        <v>119</v>
      </c>
      <c r="BG156" s="54">
        <v>68</v>
      </c>
      <c r="BH156" s="14">
        <v>448239</v>
      </c>
      <c r="BI156" s="55">
        <v>127</v>
      </c>
      <c r="BJ156" s="69">
        <v>86</v>
      </c>
      <c r="BK156" s="70">
        <v>473432</v>
      </c>
      <c r="BL156" s="71">
        <v>97</v>
      </c>
      <c r="BM156" s="54">
        <v>78</v>
      </c>
      <c r="BN156" s="14">
        <v>387057</v>
      </c>
      <c r="BO156" s="55">
        <v>58</v>
      </c>
      <c r="BP156" s="72">
        <v>78</v>
      </c>
      <c r="BQ156" s="73">
        <v>342006</v>
      </c>
      <c r="BR156" s="74">
        <v>127</v>
      </c>
      <c r="BS156" s="54">
        <v>91</v>
      </c>
      <c r="BT156" s="14">
        <v>275238</v>
      </c>
      <c r="BU156" s="55">
        <v>96</v>
      </c>
      <c r="BV156" s="72">
        <v>78</v>
      </c>
      <c r="BW156" s="73">
        <v>250029</v>
      </c>
      <c r="BX156" s="74">
        <v>189</v>
      </c>
      <c r="BY156" s="54">
        <v>65</v>
      </c>
      <c r="BZ156" s="14">
        <v>320782</v>
      </c>
      <c r="CA156" s="55">
        <v>159</v>
      </c>
    </row>
    <row r="157" spans="1:79" x14ac:dyDescent="0.4">
      <c r="A157" s="11" t="s">
        <v>58</v>
      </c>
      <c r="B157" s="341">
        <v>96</v>
      </c>
      <c r="C157" s="342" t="s">
        <v>8775</v>
      </c>
      <c r="D157" s="343">
        <v>62</v>
      </c>
      <c r="E157" s="393">
        <v>111</v>
      </c>
      <c r="F157" s="394" t="s">
        <v>8085</v>
      </c>
      <c r="G157" s="395">
        <v>62</v>
      </c>
      <c r="H157" s="341">
        <v>120</v>
      </c>
      <c r="I157" s="342" t="s">
        <v>7395</v>
      </c>
      <c r="J157" s="343">
        <v>58</v>
      </c>
      <c r="K157" s="104">
        <v>121</v>
      </c>
      <c r="L157" t="s">
        <v>6709</v>
      </c>
      <c r="M157" s="105">
        <v>39</v>
      </c>
      <c r="N157" s="341">
        <v>134</v>
      </c>
      <c r="O157" s="342" t="s">
        <v>6013</v>
      </c>
      <c r="P157" s="343">
        <v>35</v>
      </c>
      <c r="Q157" s="462">
        <v>157</v>
      </c>
      <c r="R157" s="371" t="s">
        <v>5275</v>
      </c>
      <c r="S157" s="371">
        <v>53</v>
      </c>
      <c r="T157" s="342">
        <v>137</v>
      </c>
      <c r="U157" s="342" t="s">
        <v>4531</v>
      </c>
      <c r="V157" s="343">
        <v>88</v>
      </c>
      <c r="W157" s="104">
        <v>149</v>
      </c>
      <c r="X157" t="s">
        <v>3778</v>
      </c>
      <c r="Y157" s="105">
        <v>74</v>
      </c>
      <c r="Z157" s="246">
        <v>139</v>
      </c>
      <c r="AA157" s="246" t="s">
        <v>3003</v>
      </c>
      <c r="AB157" s="246">
        <v>127</v>
      </c>
      <c r="AC157" s="104">
        <v>160</v>
      </c>
      <c r="AD157" t="s">
        <v>2246</v>
      </c>
      <c r="AE157" s="105">
        <v>117</v>
      </c>
      <c r="AF157" s="115">
        <v>122</v>
      </c>
      <c r="AG157" s="115" t="s">
        <v>1500</v>
      </c>
      <c r="AH157" s="115">
        <v>156</v>
      </c>
      <c r="AI157" s="233">
        <v>122</v>
      </c>
      <c r="AJ157" s="223" t="s">
        <v>751</v>
      </c>
      <c r="AK157" s="234">
        <v>207</v>
      </c>
      <c r="AL157" s="73">
        <v>85</v>
      </c>
      <c r="AM157" s="229">
        <v>210735</v>
      </c>
      <c r="AN157" s="74">
        <v>159</v>
      </c>
      <c r="AO157" s="168">
        <v>100</v>
      </c>
      <c r="AP157" s="11">
        <v>186899</v>
      </c>
      <c r="AQ157" s="169">
        <v>193</v>
      </c>
      <c r="AR157" s="175">
        <v>70</v>
      </c>
      <c r="AS157" s="176">
        <v>206393</v>
      </c>
      <c r="AT157" s="177">
        <v>194</v>
      </c>
      <c r="AU157" s="52">
        <v>81</v>
      </c>
      <c r="AV157" s="13">
        <v>182781</v>
      </c>
      <c r="AW157" s="53">
        <v>244</v>
      </c>
      <c r="AX157" s="69">
        <v>60</v>
      </c>
      <c r="AY157" s="70">
        <v>238440</v>
      </c>
      <c r="AZ157" s="71">
        <v>229</v>
      </c>
      <c r="BA157" s="52">
        <v>48</v>
      </c>
      <c r="BB157" s="13">
        <v>270962</v>
      </c>
      <c r="BC157" s="53">
        <v>215</v>
      </c>
      <c r="BD157" s="69">
        <v>63</v>
      </c>
      <c r="BE157" s="70">
        <v>3002338</v>
      </c>
      <c r="BF157" s="71">
        <v>175</v>
      </c>
      <c r="BG157" s="54">
        <v>81</v>
      </c>
      <c r="BH157" s="14">
        <v>354098</v>
      </c>
      <c r="BI157" s="55">
        <v>151</v>
      </c>
      <c r="BJ157" s="69">
        <v>133</v>
      </c>
      <c r="BK157" s="70">
        <v>344161</v>
      </c>
      <c r="BL157" s="71">
        <v>152</v>
      </c>
      <c r="BM157" s="54">
        <v>141</v>
      </c>
      <c r="BN157" s="14">
        <v>281313</v>
      </c>
      <c r="BO157" s="55">
        <v>121</v>
      </c>
      <c r="BP157" s="72">
        <v>129</v>
      </c>
      <c r="BQ157" s="73">
        <v>210766</v>
      </c>
      <c r="BR157" s="74">
        <v>91</v>
      </c>
      <c r="BS157" s="54">
        <v>127</v>
      </c>
      <c r="BT157" s="14">
        <v>173425</v>
      </c>
      <c r="BU157" s="55">
        <v>149</v>
      </c>
      <c r="BV157" s="72">
        <v>113</v>
      </c>
      <c r="BW157" s="73">
        <v>184243</v>
      </c>
      <c r="BX157" s="74">
        <v>148</v>
      </c>
      <c r="BY157" s="54">
        <v>78</v>
      </c>
      <c r="BZ157" s="14">
        <v>127396</v>
      </c>
      <c r="CA157" s="55">
        <v>213</v>
      </c>
    </row>
    <row r="158" spans="1:79" x14ac:dyDescent="0.4">
      <c r="A158" s="11" t="s">
        <v>142</v>
      </c>
      <c r="B158" s="341">
        <v>21</v>
      </c>
      <c r="C158" s="342" t="s">
        <v>8776</v>
      </c>
      <c r="D158" s="343">
        <v>39</v>
      </c>
      <c r="E158" s="393">
        <v>22</v>
      </c>
      <c r="F158" s="394" t="s">
        <v>1698</v>
      </c>
      <c r="G158" s="395">
        <v>23</v>
      </c>
      <c r="H158" s="341">
        <v>21</v>
      </c>
      <c r="I158" s="342" t="s">
        <v>7396</v>
      </c>
      <c r="J158" s="343">
        <v>17</v>
      </c>
      <c r="K158" s="104">
        <v>21</v>
      </c>
      <c r="L158" t="s">
        <v>6710</v>
      </c>
      <c r="M158" s="105">
        <v>15</v>
      </c>
      <c r="N158" s="341">
        <v>36</v>
      </c>
      <c r="O158" s="342" t="s">
        <v>6014</v>
      </c>
      <c r="P158" s="343">
        <v>25</v>
      </c>
      <c r="Q158" s="462">
        <v>31</v>
      </c>
      <c r="R158" s="371" t="s">
        <v>5276</v>
      </c>
      <c r="S158" s="371">
        <v>21</v>
      </c>
      <c r="T158" s="342">
        <v>42</v>
      </c>
      <c r="U158" s="342" t="s">
        <v>4532</v>
      </c>
      <c r="V158" s="343">
        <v>31</v>
      </c>
      <c r="W158" s="104">
        <v>37</v>
      </c>
      <c r="X158" t="s">
        <v>3779</v>
      </c>
      <c r="Y158" s="105">
        <v>40</v>
      </c>
      <c r="Z158" s="246">
        <v>45</v>
      </c>
      <c r="AA158" s="246" t="s">
        <v>3004</v>
      </c>
      <c r="AB158" s="246">
        <v>58</v>
      </c>
      <c r="AC158" s="104">
        <v>43</v>
      </c>
      <c r="AD158" t="s">
        <v>2247</v>
      </c>
      <c r="AE158" s="105">
        <v>44</v>
      </c>
      <c r="AF158" s="115">
        <v>32</v>
      </c>
      <c r="AG158" s="115" t="s">
        <v>1501</v>
      </c>
      <c r="AH158" s="115">
        <v>77</v>
      </c>
      <c r="AI158" s="233">
        <v>43</v>
      </c>
      <c r="AJ158" s="223" t="s">
        <v>752</v>
      </c>
      <c r="AK158" s="234">
        <v>75</v>
      </c>
      <c r="AL158" s="73">
        <v>33</v>
      </c>
      <c r="AM158" s="229">
        <v>119502</v>
      </c>
      <c r="AN158" s="74">
        <v>110</v>
      </c>
      <c r="AO158" s="168">
        <v>38</v>
      </c>
      <c r="AP158" s="11">
        <v>97800</v>
      </c>
      <c r="AQ158" s="169">
        <v>85</v>
      </c>
      <c r="AR158" s="175">
        <v>35</v>
      </c>
      <c r="AS158" s="176">
        <v>96643</v>
      </c>
      <c r="AT158" s="177">
        <v>111</v>
      </c>
      <c r="AU158" s="52">
        <v>26</v>
      </c>
      <c r="AV158" s="13">
        <v>92260</v>
      </c>
      <c r="AW158" s="53">
        <v>141</v>
      </c>
      <c r="AX158" s="69">
        <v>27</v>
      </c>
      <c r="AY158" s="70">
        <v>134576</v>
      </c>
      <c r="AZ158" s="71">
        <v>184</v>
      </c>
      <c r="BA158" s="52">
        <v>17</v>
      </c>
      <c r="BB158" s="13">
        <v>143541</v>
      </c>
      <c r="BC158" s="53">
        <v>106</v>
      </c>
      <c r="BD158" s="69">
        <v>17</v>
      </c>
      <c r="BE158" s="70">
        <v>152947</v>
      </c>
      <c r="BF158" s="71">
        <v>86</v>
      </c>
      <c r="BG158" s="54">
        <v>42</v>
      </c>
      <c r="BH158" s="14">
        <v>157829</v>
      </c>
      <c r="BI158" s="55">
        <v>94</v>
      </c>
      <c r="BJ158" s="69">
        <v>48</v>
      </c>
      <c r="BK158" s="70">
        <v>159561</v>
      </c>
      <c r="BL158" s="71">
        <v>105</v>
      </c>
      <c r="BM158" s="54">
        <v>38</v>
      </c>
      <c r="BN158" s="14">
        <v>165754</v>
      </c>
      <c r="BO158" s="55">
        <v>74</v>
      </c>
      <c r="BP158" s="72">
        <v>42</v>
      </c>
      <c r="BQ158" s="73">
        <v>155181</v>
      </c>
      <c r="BR158" s="74">
        <v>68</v>
      </c>
      <c r="BS158" s="54">
        <v>37</v>
      </c>
      <c r="BT158" s="14">
        <v>133791</v>
      </c>
      <c r="BU158" s="55">
        <v>81</v>
      </c>
      <c r="BV158" s="72"/>
      <c r="BW158" s="73"/>
      <c r="BX158" s="74"/>
      <c r="BY158" s="54"/>
      <c r="CA158" s="55"/>
    </row>
    <row r="159" spans="1:79" x14ac:dyDescent="0.4">
      <c r="A159" s="11" t="s">
        <v>59</v>
      </c>
      <c r="B159" s="341">
        <v>31</v>
      </c>
      <c r="C159" s="342" t="s">
        <v>8777</v>
      </c>
      <c r="D159" s="343">
        <v>45</v>
      </c>
      <c r="E159" s="393">
        <v>25</v>
      </c>
      <c r="F159" s="394" t="s">
        <v>8086</v>
      </c>
      <c r="G159" s="395">
        <v>71</v>
      </c>
      <c r="H159" s="341">
        <v>30</v>
      </c>
      <c r="I159" s="342" t="s">
        <v>7397</v>
      </c>
      <c r="J159" s="343">
        <v>66</v>
      </c>
      <c r="K159" s="104">
        <v>38</v>
      </c>
      <c r="L159" t="s">
        <v>6711</v>
      </c>
      <c r="M159" s="105">
        <v>39</v>
      </c>
      <c r="N159" s="341">
        <v>34</v>
      </c>
      <c r="O159" s="342" t="s">
        <v>6015</v>
      </c>
      <c r="P159" s="343">
        <v>43</v>
      </c>
      <c r="Q159" s="462">
        <v>34</v>
      </c>
      <c r="R159" s="371" t="s">
        <v>5277</v>
      </c>
      <c r="S159" s="371">
        <v>49</v>
      </c>
      <c r="T159" s="342">
        <v>60</v>
      </c>
      <c r="U159" s="342" t="s">
        <v>4533</v>
      </c>
      <c r="V159" s="343">
        <v>96</v>
      </c>
      <c r="W159" s="104">
        <v>52</v>
      </c>
      <c r="X159" t="s">
        <v>3780</v>
      </c>
      <c r="Y159" s="105">
        <v>-61</v>
      </c>
      <c r="Z159" s="246">
        <v>51</v>
      </c>
      <c r="AA159" s="246" t="s">
        <v>3005</v>
      </c>
      <c r="AB159" s="246">
        <v>142</v>
      </c>
      <c r="AC159" s="104">
        <v>60</v>
      </c>
      <c r="AD159" t="s">
        <v>2248</v>
      </c>
      <c r="AE159" s="105">
        <v>127</v>
      </c>
      <c r="AF159" s="115">
        <v>42</v>
      </c>
      <c r="AG159" s="115" t="s">
        <v>1502</v>
      </c>
      <c r="AH159" s="115">
        <v>182</v>
      </c>
      <c r="AI159" s="233">
        <v>38</v>
      </c>
      <c r="AJ159" s="223" t="s">
        <v>753</v>
      </c>
      <c r="AK159" s="234">
        <v>155</v>
      </c>
      <c r="AL159" s="73">
        <v>38</v>
      </c>
      <c r="AM159" s="229">
        <v>270013</v>
      </c>
      <c r="AN159" s="74">
        <v>217</v>
      </c>
      <c r="AO159" s="168">
        <v>18</v>
      </c>
      <c r="AP159" s="11">
        <v>223470</v>
      </c>
      <c r="AQ159" s="169">
        <v>100</v>
      </c>
      <c r="AR159" s="175">
        <v>37</v>
      </c>
      <c r="AS159" s="176">
        <v>421681</v>
      </c>
      <c r="AT159" s="177">
        <v>160</v>
      </c>
      <c r="AU159" s="52">
        <v>24</v>
      </c>
      <c r="AV159" s="13">
        <v>283008</v>
      </c>
      <c r="AW159" s="53">
        <v>225</v>
      </c>
      <c r="AX159" s="69">
        <v>23</v>
      </c>
      <c r="AY159" s="70">
        <v>424378</v>
      </c>
      <c r="AZ159" s="71">
        <v>229</v>
      </c>
      <c r="BA159" s="52">
        <v>6</v>
      </c>
      <c r="BB159" s="13">
        <v>223667</v>
      </c>
      <c r="BC159" s="53">
        <v>238</v>
      </c>
      <c r="BD159" s="69">
        <v>28</v>
      </c>
      <c r="BE159" s="70">
        <v>444818</v>
      </c>
      <c r="BF159" s="71">
        <v>158</v>
      </c>
      <c r="BG159" s="54">
        <v>28</v>
      </c>
      <c r="BH159" s="14">
        <v>478800</v>
      </c>
      <c r="BI159" s="55">
        <v>177</v>
      </c>
      <c r="BJ159" s="69">
        <v>33</v>
      </c>
      <c r="BK159" s="70">
        <v>440033</v>
      </c>
      <c r="BL159" s="71">
        <v>143</v>
      </c>
      <c r="BM159" s="54">
        <v>53</v>
      </c>
      <c r="BN159" s="14">
        <v>411906</v>
      </c>
      <c r="BO159" s="55">
        <v>130</v>
      </c>
      <c r="BP159" s="72">
        <v>50</v>
      </c>
      <c r="BQ159" s="73">
        <v>360002</v>
      </c>
      <c r="BR159" s="74">
        <v>131</v>
      </c>
      <c r="BS159" s="54">
        <v>57</v>
      </c>
      <c r="BT159" s="14">
        <v>267800</v>
      </c>
      <c r="BU159" s="55">
        <v>106</v>
      </c>
      <c r="BV159" s="72">
        <v>56</v>
      </c>
      <c r="BW159" s="73">
        <v>259603</v>
      </c>
      <c r="BX159" s="74">
        <v>68</v>
      </c>
      <c r="BY159" s="54">
        <v>42</v>
      </c>
      <c r="BZ159" s="14">
        <v>319733</v>
      </c>
      <c r="CA159" s="55">
        <v>75</v>
      </c>
    </row>
    <row r="160" spans="1:79" x14ac:dyDescent="0.4">
      <c r="A160" s="11" t="s">
        <v>159</v>
      </c>
      <c r="B160" s="341">
        <v>7</v>
      </c>
      <c r="C160" s="342" t="s">
        <v>8778</v>
      </c>
      <c r="D160" s="343">
        <v>38</v>
      </c>
      <c r="E160" s="393">
        <v>14</v>
      </c>
      <c r="F160" s="394" t="s">
        <v>8087</v>
      </c>
      <c r="G160" s="395">
        <v>27</v>
      </c>
      <c r="H160" s="341">
        <v>9</v>
      </c>
      <c r="I160" s="342" t="s">
        <v>7398</v>
      </c>
      <c r="J160" s="343">
        <v>46</v>
      </c>
      <c r="K160" s="104">
        <v>10</v>
      </c>
      <c r="L160" t="s">
        <v>6712</v>
      </c>
      <c r="M160" s="105">
        <v>41</v>
      </c>
      <c r="N160" s="341">
        <v>14</v>
      </c>
      <c r="O160" s="342" t="s">
        <v>6016</v>
      </c>
      <c r="P160" s="343">
        <v>62</v>
      </c>
      <c r="Q160" s="462">
        <v>18</v>
      </c>
      <c r="R160" s="371" t="s">
        <v>5278</v>
      </c>
      <c r="S160" s="371">
        <v>78</v>
      </c>
      <c r="T160" s="342">
        <v>20</v>
      </c>
      <c r="U160" s="342" t="s">
        <v>4534</v>
      </c>
      <c r="V160" s="343">
        <v>37</v>
      </c>
      <c r="W160" s="104">
        <v>16</v>
      </c>
      <c r="X160" t="s">
        <v>3781</v>
      </c>
      <c r="Y160" s="105">
        <v>35</v>
      </c>
      <c r="Z160" s="246">
        <v>16</v>
      </c>
      <c r="AA160" s="246" t="s">
        <v>3006</v>
      </c>
      <c r="AB160" s="246">
        <v>79</v>
      </c>
      <c r="AC160" s="104">
        <v>17</v>
      </c>
      <c r="AD160" t="s">
        <v>2249</v>
      </c>
      <c r="AE160" s="105">
        <v>88</v>
      </c>
      <c r="AF160" s="115">
        <v>30</v>
      </c>
      <c r="AG160" s="115" t="s">
        <v>1503</v>
      </c>
      <c r="AH160" s="115">
        <v>125</v>
      </c>
      <c r="AI160" s="233">
        <v>29</v>
      </c>
      <c r="AJ160" s="223" t="s">
        <v>754</v>
      </c>
      <c r="AK160" s="234">
        <v>195</v>
      </c>
      <c r="AL160" s="73">
        <v>16</v>
      </c>
      <c r="AM160" s="229">
        <v>258281</v>
      </c>
      <c r="AN160" s="74">
        <v>241</v>
      </c>
      <c r="AO160" s="168">
        <v>29</v>
      </c>
      <c r="AP160" s="11">
        <v>305921</v>
      </c>
      <c r="AQ160" s="169">
        <v>255</v>
      </c>
      <c r="AR160" s="175">
        <v>9</v>
      </c>
      <c r="AS160" s="176">
        <v>209767157</v>
      </c>
      <c r="AT160" s="177"/>
      <c r="AU160" s="52">
        <v>6</v>
      </c>
      <c r="AV160" s="13">
        <v>219450</v>
      </c>
      <c r="AW160" s="53">
        <v>204</v>
      </c>
      <c r="AX160" s="69">
        <v>12</v>
      </c>
      <c r="AY160" s="70">
        <v>312488</v>
      </c>
      <c r="AZ160" s="71">
        <v>214</v>
      </c>
      <c r="BA160" s="52">
        <v>16</v>
      </c>
      <c r="BB160" s="13">
        <v>319088</v>
      </c>
      <c r="BC160" s="53">
        <v>129</v>
      </c>
      <c r="BD160" s="69">
        <v>9</v>
      </c>
      <c r="BE160" s="70">
        <v>304333</v>
      </c>
      <c r="BF160" s="71">
        <v>121</v>
      </c>
      <c r="BG160" s="54">
        <v>9</v>
      </c>
      <c r="BH160" s="14">
        <v>305622</v>
      </c>
      <c r="BI160" s="55">
        <v>164</v>
      </c>
      <c r="BJ160" s="69">
        <v>12</v>
      </c>
      <c r="BK160" s="70">
        <v>309942</v>
      </c>
      <c r="BL160" s="71">
        <v>118</v>
      </c>
      <c r="BM160" s="54">
        <v>19</v>
      </c>
      <c r="BN160" s="14">
        <v>330979</v>
      </c>
      <c r="BO160" s="55">
        <v>102</v>
      </c>
      <c r="BP160" s="72">
        <v>14</v>
      </c>
      <c r="BQ160" s="73">
        <v>239679</v>
      </c>
      <c r="BR160" s="74">
        <v>100</v>
      </c>
      <c r="BS160" s="54">
        <v>12</v>
      </c>
      <c r="BT160" s="14">
        <v>243538</v>
      </c>
      <c r="BU160" s="55">
        <v>201</v>
      </c>
      <c r="BV160" s="72"/>
      <c r="BW160" s="73"/>
      <c r="BX160" s="74"/>
      <c r="BY160" s="54"/>
      <c r="CA160" s="55"/>
    </row>
    <row r="161" spans="1:79" x14ac:dyDescent="0.4">
      <c r="A161" s="11" t="s">
        <v>60</v>
      </c>
      <c r="B161" s="341">
        <v>118</v>
      </c>
      <c r="C161" s="342" t="s">
        <v>8779</v>
      </c>
      <c r="D161" s="343">
        <v>52</v>
      </c>
      <c r="E161" s="393">
        <v>127</v>
      </c>
      <c r="F161" s="394" t="s">
        <v>8088</v>
      </c>
      <c r="G161" s="395">
        <v>56</v>
      </c>
      <c r="H161" s="341">
        <v>132</v>
      </c>
      <c r="I161" s="342" t="s">
        <v>7399</v>
      </c>
      <c r="J161" s="343">
        <v>58</v>
      </c>
      <c r="K161" s="104">
        <v>97</v>
      </c>
      <c r="L161" t="s">
        <v>6713</v>
      </c>
      <c r="M161" s="105">
        <v>46</v>
      </c>
      <c r="N161" s="341">
        <v>144</v>
      </c>
      <c r="O161" s="342" t="s">
        <v>6017</v>
      </c>
      <c r="P161" s="343">
        <v>43</v>
      </c>
      <c r="Q161" s="462">
        <v>174</v>
      </c>
      <c r="R161" s="371" t="s">
        <v>5279</v>
      </c>
      <c r="S161" s="371">
        <v>61</v>
      </c>
      <c r="T161" s="342">
        <v>174</v>
      </c>
      <c r="U161" s="342" t="s">
        <v>4535</v>
      </c>
      <c r="V161" s="343">
        <v>92</v>
      </c>
      <c r="W161" s="104">
        <v>169</v>
      </c>
      <c r="X161" t="s">
        <v>3782</v>
      </c>
      <c r="Y161" s="105">
        <v>84</v>
      </c>
      <c r="Z161" s="246">
        <v>136</v>
      </c>
      <c r="AA161" s="246" t="s">
        <v>3007</v>
      </c>
      <c r="AB161" s="246">
        <v>81</v>
      </c>
      <c r="AC161" s="104">
        <v>144</v>
      </c>
      <c r="AD161" t="s">
        <v>2250</v>
      </c>
      <c r="AE161" s="105">
        <v>101</v>
      </c>
      <c r="AF161" s="115">
        <v>142</v>
      </c>
      <c r="AG161" s="115" t="s">
        <v>1504</v>
      </c>
      <c r="AH161" s="115">
        <v>123</v>
      </c>
      <c r="AI161" s="233">
        <v>126</v>
      </c>
      <c r="AJ161" s="223" t="s">
        <v>755</v>
      </c>
      <c r="AK161" s="234">
        <v>128</v>
      </c>
      <c r="AL161" s="73">
        <v>127</v>
      </c>
      <c r="AM161" s="229">
        <v>241598</v>
      </c>
      <c r="AN161" s="74">
        <v>170</v>
      </c>
      <c r="AO161" s="168">
        <v>104</v>
      </c>
      <c r="AP161" s="11">
        <v>209061</v>
      </c>
      <c r="AQ161" s="169">
        <v>169</v>
      </c>
      <c r="AR161" s="175">
        <v>91</v>
      </c>
      <c r="AS161" s="176">
        <v>243004</v>
      </c>
      <c r="AT161" s="177">
        <v>169</v>
      </c>
      <c r="AU161" s="52">
        <v>65</v>
      </c>
      <c r="AV161" s="13">
        <v>253844</v>
      </c>
      <c r="AW161" s="53">
        <v>174</v>
      </c>
      <c r="AX161" s="69">
        <v>62</v>
      </c>
      <c r="AY161" s="70">
        <v>242230</v>
      </c>
      <c r="AZ161" s="71">
        <v>172</v>
      </c>
      <c r="BA161" s="52">
        <v>58</v>
      </c>
      <c r="BB161" s="13">
        <v>281580</v>
      </c>
      <c r="BC161" s="53">
        <v>163</v>
      </c>
      <c r="BD161" s="69">
        <v>74</v>
      </c>
      <c r="BE161" s="70">
        <v>314318</v>
      </c>
      <c r="BF161" s="71">
        <v>128</v>
      </c>
      <c r="BG161" s="54">
        <v>121</v>
      </c>
      <c r="BH161" s="14">
        <v>403852</v>
      </c>
      <c r="BI161" s="55">
        <v>111</v>
      </c>
      <c r="BJ161" s="69">
        <v>116</v>
      </c>
      <c r="BK161" s="70">
        <v>346551</v>
      </c>
      <c r="BL161" s="71">
        <v>124</v>
      </c>
      <c r="BM161" s="54">
        <v>168</v>
      </c>
      <c r="BN161" s="14">
        <v>212459</v>
      </c>
      <c r="BO161" s="55">
        <v>136</v>
      </c>
      <c r="BP161" s="72">
        <v>139</v>
      </c>
      <c r="BQ161" s="73">
        <v>222937</v>
      </c>
      <c r="BR161" s="74">
        <v>79</v>
      </c>
      <c r="BS161" s="54">
        <v>156</v>
      </c>
      <c r="BT161" s="14">
        <v>258122</v>
      </c>
      <c r="BU161" s="55">
        <v>106</v>
      </c>
      <c r="BV161" s="72">
        <v>115</v>
      </c>
      <c r="BW161" s="73">
        <v>178814</v>
      </c>
      <c r="BX161" s="74">
        <v>145</v>
      </c>
      <c r="BY161" s="54">
        <v>111</v>
      </c>
      <c r="BZ161" s="14">
        <v>221350</v>
      </c>
      <c r="CA161" s="55">
        <v>138</v>
      </c>
    </row>
    <row r="162" spans="1:79" x14ac:dyDescent="0.4">
      <c r="A162" s="11" t="s">
        <v>143</v>
      </c>
      <c r="B162" s="341">
        <v>24</v>
      </c>
      <c r="C162" s="342" t="s">
        <v>8780</v>
      </c>
      <c r="D162" s="343">
        <v>62</v>
      </c>
      <c r="E162" s="393">
        <v>40</v>
      </c>
      <c r="F162" s="394" t="s">
        <v>8089</v>
      </c>
      <c r="G162" s="395">
        <v>89</v>
      </c>
      <c r="H162" s="341">
        <v>45</v>
      </c>
      <c r="I162" s="342" t="s">
        <v>7400</v>
      </c>
      <c r="J162" s="343">
        <v>43</v>
      </c>
      <c r="K162" s="104">
        <v>41</v>
      </c>
      <c r="L162" t="s">
        <v>6714</v>
      </c>
      <c r="M162" s="105">
        <v>50</v>
      </c>
      <c r="N162" s="341">
        <v>37</v>
      </c>
      <c r="O162" s="342" t="s">
        <v>6018</v>
      </c>
      <c r="P162" s="343">
        <v>63</v>
      </c>
      <c r="Q162" s="462">
        <v>55</v>
      </c>
      <c r="R162" s="371" t="s">
        <v>5280</v>
      </c>
      <c r="S162" s="371">
        <v>73</v>
      </c>
      <c r="T162" s="342">
        <v>52</v>
      </c>
      <c r="U162" s="342" t="s">
        <v>4536</v>
      </c>
      <c r="V162" s="343">
        <v>94</v>
      </c>
      <c r="W162" s="104">
        <v>43</v>
      </c>
      <c r="X162" t="s">
        <v>3783</v>
      </c>
      <c r="Y162" s="105">
        <v>106</v>
      </c>
      <c r="Z162" s="246">
        <v>44</v>
      </c>
      <c r="AA162" s="246" t="s">
        <v>3008</v>
      </c>
      <c r="AB162" s="246">
        <v>131</v>
      </c>
      <c r="AC162" s="104">
        <v>66</v>
      </c>
      <c r="AD162" t="s">
        <v>2251</v>
      </c>
      <c r="AE162" s="105">
        <v>121</v>
      </c>
      <c r="AF162" s="115">
        <v>39</v>
      </c>
      <c r="AG162" s="115" t="s">
        <v>1505</v>
      </c>
      <c r="AH162" s="115">
        <v>155</v>
      </c>
      <c r="AI162" s="233">
        <v>46</v>
      </c>
      <c r="AJ162" s="223" t="s">
        <v>756</v>
      </c>
      <c r="AK162" s="234">
        <v>165</v>
      </c>
      <c r="AL162" s="73">
        <v>50</v>
      </c>
      <c r="AM162" s="229">
        <v>707695</v>
      </c>
      <c r="AN162" s="74">
        <v>157</v>
      </c>
      <c r="AO162" s="168">
        <v>36</v>
      </c>
      <c r="AP162" s="11">
        <v>709794</v>
      </c>
      <c r="AQ162" s="169">
        <v>179</v>
      </c>
      <c r="AR162" s="175">
        <v>35</v>
      </c>
      <c r="AS162" s="176">
        <v>981490</v>
      </c>
      <c r="AT162" s="177">
        <v>184</v>
      </c>
      <c r="AU162" s="52">
        <v>27</v>
      </c>
      <c r="AV162" s="13">
        <v>770932</v>
      </c>
      <c r="AW162" s="53">
        <v>201</v>
      </c>
      <c r="AX162" s="69">
        <v>27</v>
      </c>
      <c r="AY162" s="70">
        <v>656063</v>
      </c>
      <c r="AZ162" s="71">
        <v>126</v>
      </c>
      <c r="BA162" s="52">
        <v>18</v>
      </c>
      <c r="BB162" s="13">
        <v>676244</v>
      </c>
      <c r="BC162" s="53">
        <v>216</v>
      </c>
      <c r="BD162" s="69">
        <v>38</v>
      </c>
      <c r="BE162" s="70">
        <v>496938</v>
      </c>
      <c r="BF162" s="71">
        <v>96</v>
      </c>
      <c r="BG162" s="54">
        <v>42</v>
      </c>
      <c r="BH162" s="14">
        <v>685902</v>
      </c>
      <c r="BI162" s="55">
        <v>124</v>
      </c>
      <c r="BJ162" s="69">
        <v>43</v>
      </c>
      <c r="BK162" s="70">
        <v>821669</v>
      </c>
      <c r="BL162" s="71">
        <v>95</v>
      </c>
      <c r="BM162" s="54">
        <v>45</v>
      </c>
      <c r="BN162" s="14">
        <v>766352</v>
      </c>
      <c r="BO162" s="55">
        <v>132</v>
      </c>
      <c r="BP162" s="72">
        <v>64</v>
      </c>
      <c r="BQ162" s="73">
        <v>732672</v>
      </c>
      <c r="BR162" s="74">
        <v>180</v>
      </c>
      <c r="BS162" s="54">
        <v>44</v>
      </c>
      <c r="BT162" s="14">
        <v>473075</v>
      </c>
      <c r="BU162" s="55">
        <v>96</v>
      </c>
      <c r="BV162" s="72"/>
      <c r="BW162" s="73"/>
      <c r="BX162" s="74"/>
      <c r="BY162" s="54"/>
      <c r="CA162" s="55"/>
    </row>
    <row r="163" spans="1:79" x14ac:dyDescent="0.4">
      <c r="A163" s="11" t="s">
        <v>144</v>
      </c>
      <c r="B163" s="341">
        <v>22</v>
      </c>
      <c r="C163" s="342" t="s">
        <v>8781</v>
      </c>
      <c r="D163" s="343">
        <v>57</v>
      </c>
      <c r="E163" s="393">
        <v>36</v>
      </c>
      <c r="F163" s="394" t="s">
        <v>8090</v>
      </c>
      <c r="G163" s="395">
        <v>47</v>
      </c>
      <c r="H163" s="341">
        <v>21</v>
      </c>
      <c r="I163" s="342" t="s">
        <v>7401</v>
      </c>
      <c r="J163" s="343">
        <v>61</v>
      </c>
      <c r="K163" s="104">
        <v>24</v>
      </c>
      <c r="L163" t="s">
        <v>6715</v>
      </c>
      <c r="M163" s="105">
        <v>46</v>
      </c>
      <c r="N163" s="341">
        <v>45</v>
      </c>
      <c r="O163" s="342" t="s">
        <v>6019</v>
      </c>
      <c r="P163" s="343">
        <v>31</v>
      </c>
      <c r="Q163" s="462">
        <v>48</v>
      </c>
      <c r="R163" s="371" t="s">
        <v>5281</v>
      </c>
      <c r="S163" s="371">
        <v>71</v>
      </c>
      <c r="T163" s="342">
        <v>39</v>
      </c>
      <c r="U163" s="342" t="s">
        <v>4537</v>
      </c>
      <c r="V163" s="343">
        <v>89</v>
      </c>
      <c r="W163" s="104">
        <v>54</v>
      </c>
      <c r="X163" t="s">
        <v>3784</v>
      </c>
      <c r="Y163" s="105">
        <v>79</v>
      </c>
      <c r="Z163" s="246">
        <v>47</v>
      </c>
      <c r="AA163" s="246" t="s">
        <v>3009</v>
      </c>
      <c r="AB163" s="246">
        <v>65</v>
      </c>
      <c r="AC163" s="104">
        <v>47</v>
      </c>
      <c r="AD163" t="s">
        <v>2252</v>
      </c>
      <c r="AE163" s="105">
        <v>73</v>
      </c>
      <c r="AF163" s="115">
        <v>38</v>
      </c>
      <c r="AG163" s="115" t="s">
        <v>1506</v>
      </c>
      <c r="AH163" s="115">
        <v>109</v>
      </c>
      <c r="AI163" s="233">
        <v>30</v>
      </c>
      <c r="AJ163" s="223" t="s">
        <v>757</v>
      </c>
      <c r="AK163" s="234">
        <v>135</v>
      </c>
      <c r="AL163" s="73">
        <v>36</v>
      </c>
      <c r="AM163" s="229">
        <v>269664</v>
      </c>
      <c r="AN163" s="74">
        <v>167</v>
      </c>
      <c r="AO163" s="168">
        <v>30</v>
      </c>
      <c r="AP163" s="11">
        <v>142111</v>
      </c>
      <c r="AQ163" s="169">
        <v>125</v>
      </c>
      <c r="AR163" s="175">
        <v>31</v>
      </c>
      <c r="AS163" s="176">
        <v>196600</v>
      </c>
      <c r="AT163" s="177">
        <v>175</v>
      </c>
      <c r="AU163" s="52">
        <v>21</v>
      </c>
      <c r="AV163" s="13">
        <v>119143</v>
      </c>
      <c r="AW163" s="53">
        <v>153</v>
      </c>
      <c r="AX163" s="69">
        <v>24</v>
      </c>
      <c r="AY163" s="70">
        <v>421008</v>
      </c>
      <c r="AZ163" s="71">
        <v>180</v>
      </c>
      <c r="BA163" s="52">
        <v>19</v>
      </c>
      <c r="BB163" s="13">
        <v>230699</v>
      </c>
      <c r="BC163" s="53">
        <v>112</v>
      </c>
      <c r="BD163" s="69">
        <v>22</v>
      </c>
      <c r="BE163" s="70">
        <v>209150</v>
      </c>
      <c r="BF163" s="71">
        <v>128</v>
      </c>
      <c r="BG163" s="54">
        <v>27</v>
      </c>
      <c r="BH163" s="14">
        <v>271980</v>
      </c>
      <c r="BI163" s="55">
        <v>105</v>
      </c>
      <c r="BJ163" s="69">
        <v>34</v>
      </c>
      <c r="BK163" s="70">
        <v>268466</v>
      </c>
      <c r="BL163" s="71">
        <v>147</v>
      </c>
      <c r="BM163" s="54">
        <v>65</v>
      </c>
      <c r="BN163" s="14">
        <v>298233</v>
      </c>
      <c r="BO163" s="55">
        <v>126</v>
      </c>
      <c r="BP163" s="72">
        <v>60</v>
      </c>
      <c r="BQ163" s="73">
        <v>202071</v>
      </c>
      <c r="BR163" s="74">
        <v>116</v>
      </c>
      <c r="BS163" s="54">
        <v>31</v>
      </c>
      <c r="BT163" s="14">
        <v>224839</v>
      </c>
      <c r="BU163" s="55">
        <v>125</v>
      </c>
      <c r="BV163" s="72"/>
      <c r="BW163" s="73"/>
      <c r="BX163" s="74"/>
      <c r="BY163" s="54"/>
      <c r="CA163" s="55"/>
    </row>
    <row r="164" spans="1:79" x14ac:dyDescent="0.4">
      <c r="A164" s="11" t="s">
        <v>81</v>
      </c>
      <c r="B164" s="341">
        <v>1</v>
      </c>
      <c r="C164" s="342" t="s">
        <v>8431</v>
      </c>
      <c r="D164" s="343">
        <v>73</v>
      </c>
      <c r="E164" s="393">
        <v>2</v>
      </c>
      <c r="F164" s="394" t="s">
        <v>8091</v>
      </c>
      <c r="G164" s="395">
        <v>13</v>
      </c>
      <c r="H164" s="341">
        <v>0</v>
      </c>
      <c r="I164" s="342" t="s">
        <v>262</v>
      </c>
      <c r="J164" s="343">
        <v>0</v>
      </c>
      <c r="K164" s="104">
        <v>1</v>
      </c>
      <c r="L164" t="s">
        <v>6541</v>
      </c>
      <c r="M164" s="105">
        <v>2</v>
      </c>
      <c r="N164" s="341">
        <v>2</v>
      </c>
      <c r="O164" s="342" t="s">
        <v>5832</v>
      </c>
      <c r="P164" s="343">
        <v>3</v>
      </c>
      <c r="Q164" s="462">
        <v>2</v>
      </c>
      <c r="R164" s="371" t="s">
        <v>5091</v>
      </c>
      <c r="S164" s="371">
        <v>3</v>
      </c>
      <c r="T164" s="342">
        <v>2</v>
      </c>
      <c r="U164" s="342" t="s">
        <v>4538</v>
      </c>
      <c r="V164" s="343">
        <v>89</v>
      </c>
      <c r="W164" s="104">
        <v>0</v>
      </c>
      <c r="X164" t="s">
        <v>262</v>
      </c>
      <c r="Y164" s="105">
        <v>0</v>
      </c>
      <c r="Z164" s="246">
        <v>2</v>
      </c>
      <c r="AA164" s="246" t="s">
        <v>2817</v>
      </c>
      <c r="AB164" s="246">
        <v>40</v>
      </c>
      <c r="AC164" s="104">
        <v>3</v>
      </c>
      <c r="AD164" t="s">
        <v>2253</v>
      </c>
      <c r="AE164" s="105">
        <v>57</v>
      </c>
      <c r="AF164" s="115">
        <v>1</v>
      </c>
      <c r="AG164" s="115" t="s">
        <v>1507</v>
      </c>
      <c r="AH164" s="115">
        <v>83</v>
      </c>
      <c r="AI164" s="233">
        <v>3</v>
      </c>
      <c r="AJ164" s="223" t="s">
        <v>758</v>
      </c>
      <c r="AK164" s="234">
        <v>123</v>
      </c>
      <c r="AL164" s="73">
        <v>1</v>
      </c>
      <c r="AM164" s="229">
        <v>266900</v>
      </c>
      <c r="AN164" s="74">
        <v>140</v>
      </c>
      <c r="AO164" s="168">
        <v>2</v>
      </c>
      <c r="AP164" s="11">
        <v>279000</v>
      </c>
      <c r="AQ164" s="169">
        <v>158</v>
      </c>
      <c r="AR164" s="175">
        <v>2</v>
      </c>
      <c r="AS164" s="176">
        <v>257000</v>
      </c>
      <c r="AT164" s="177">
        <v>85</v>
      </c>
      <c r="AU164" s="52">
        <v>1</v>
      </c>
      <c r="AV164" s="13">
        <v>125000</v>
      </c>
      <c r="AW164" s="53">
        <v>27</v>
      </c>
      <c r="AX164" s="69">
        <v>0</v>
      </c>
      <c r="AY164" s="70"/>
      <c r="AZ164" s="71"/>
      <c r="BA164" s="52">
        <v>1</v>
      </c>
      <c r="BB164" s="13">
        <v>235000</v>
      </c>
      <c r="BC164" s="53">
        <v>148</v>
      </c>
      <c r="BD164" s="69"/>
      <c r="BE164" s="70"/>
      <c r="BF164" s="71"/>
      <c r="BG164" s="54"/>
      <c r="BI164" s="55"/>
      <c r="BJ164" s="69"/>
      <c r="BK164" s="70"/>
      <c r="BL164" s="71"/>
      <c r="BM164" s="54"/>
      <c r="BN164" s="14"/>
      <c r="BO164" s="55"/>
      <c r="BP164" s="72"/>
      <c r="BQ164" s="73"/>
      <c r="BR164" s="74"/>
      <c r="BS164" s="54"/>
      <c r="BT164" s="14"/>
      <c r="BU164" s="55"/>
      <c r="BV164" s="72"/>
      <c r="BW164" s="73"/>
      <c r="BX164" s="74"/>
      <c r="BY164" s="54"/>
      <c r="CA164" s="55"/>
    </row>
    <row r="165" spans="1:79" x14ac:dyDescent="0.4">
      <c r="A165" s="11" t="s">
        <v>145</v>
      </c>
      <c r="B165" s="341">
        <v>19</v>
      </c>
      <c r="C165" s="342" t="s">
        <v>8782</v>
      </c>
      <c r="D165" s="343">
        <v>51</v>
      </c>
      <c r="E165" s="393">
        <v>14</v>
      </c>
      <c r="F165" s="394" t="s">
        <v>8092</v>
      </c>
      <c r="G165" s="395">
        <v>54</v>
      </c>
      <c r="H165" s="341">
        <v>11</v>
      </c>
      <c r="I165" s="342" t="s">
        <v>7402</v>
      </c>
      <c r="J165" s="343">
        <v>22</v>
      </c>
      <c r="K165" s="104">
        <v>20</v>
      </c>
      <c r="L165" t="s">
        <v>6716</v>
      </c>
      <c r="M165" s="105">
        <v>32</v>
      </c>
      <c r="N165" s="341">
        <v>20</v>
      </c>
      <c r="O165" s="342" t="s">
        <v>6020</v>
      </c>
      <c r="P165" s="343">
        <v>19</v>
      </c>
      <c r="Q165" s="462">
        <v>25</v>
      </c>
      <c r="R165" s="371" t="s">
        <v>5282</v>
      </c>
      <c r="S165" s="371">
        <v>43</v>
      </c>
      <c r="T165" s="342">
        <v>21</v>
      </c>
      <c r="U165" s="342" t="s">
        <v>4539</v>
      </c>
      <c r="V165" s="343">
        <v>72</v>
      </c>
      <c r="W165" s="104">
        <v>15</v>
      </c>
      <c r="X165" t="s">
        <v>3785</v>
      </c>
      <c r="Y165" s="105">
        <v>63</v>
      </c>
      <c r="Z165" s="246">
        <v>23</v>
      </c>
      <c r="AA165" s="246" t="s">
        <v>3010</v>
      </c>
      <c r="AB165" s="246">
        <v>87</v>
      </c>
      <c r="AC165" s="104">
        <v>27</v>
      </c>
      <c r="AD165" t="s">
        <v>2254</v>
      </c>
      <c r="AE165" s="105">
        <v>124</v>
      </c>
      <c r="AF165" s="115">
        <v>20</v>
      </c>
      <c r="AG165" s="115" t="s">
        <v>1508</v>
      </c>
      <c r="AH165" s="115">
        <v>104</v>
      </c>
      <c r="AI165" s="233">
        <v>23</v>
      </c>
      <c r="AJ165" s="223" t="s">
        <v>759</v>
      </c>
      <c r="AK165" s="234">
        <v>116</v>
      </c>
      <c r="AL165" s="73">
        <v>23</v>
      </c>
      <c r="AM165" s="229">
        <v>164696</v>
      </c>
      <c r="AN165" s="74">
        <v>184</v>
      </c>
      <c r="AO165" s="168">
        <v>16</v>
      </c>
      <c r="AP165" s="11">
        <v>194943</v>
      </c>
      <c r="AQ165" s="169">
        <v>150</v>
      </c>
      <c r="AR165" s="175">
        <v>11</v>
      </c>
      <c r="AS165" s="176">
        <v>187306</v>
      </c>
      <c r="AT165" s="177">
        <v>332</v>
      </c>
      <c r="AU165" s="52">
        <v>8</v>
      </c>
      <c r="AV165" s="13">
        <v>269919</v>
      </c>
      <c r="AW165" s="53">
        <v>136</v>
      </c>
      <c r="AX165" s="69">
        <v>10</v>
      </c>
      <c r="AY165" s="70">
        <v>153415</v>
      </c>
      <c r="AZ165" s="71">
        <v>200</v>
      </c>
      <c r="BA165" s="52">
        <v>9</v>
      </c>
      <c r="BB165" s="13">
        <v>189544</v>
      </c>
      <c r="BC165" s="53">
        <v>165</v>
      </c>
      <c r="BD165" s="69">
        <v>8</v>
      </c>
      <c r="BE165" s="70">
        <v>250312</v>
      </c>
      <c r="BF165" s="71">
        <v>156</v>
      </c>
      <c r="BG165" s="54">
        <v>16</v>
      </c>
      <c r="BH165" s="14">
        <v>209483</v>
      </c>
      <c r="BI165" s="55">
        <v>120</v>
      </c>
      <c r="BJ165" s="69">
        <v>22</v>
      </c>
      <c r="BK165" s="70">
        <v>196732</v>
      </c>
      <c r="BL165" s="71">
        <v>126</v>
      </c>
      <c r="BM165" s="54">
        <v>16</v>
      </c>
      <c r="BN165" s="14">
        <v>256389</v>
      </c>
      <c r="BO165" s="55">
        <v>60</v>
      </c>
      <c r="BP165" s="72">
        <v>19</v>
      </c>
      <c r="BQ165" s="73">
        <v>167674</v>
      </c>
      <c r="BR165" s="74">
        <v>124</v>
      </c>
      <c r="BS165" s="54">
        <v>23</v>
      </c>
      <c r="BT165" s="14">
        <v>250026</v>
      </c>
      <c r="BU165" s="55">
        <v>112</v>
      </c>
      <c r="BV165" s="114"/>
      <c r="BW165" s="115"/>
      <c r="BX165" s="116"/>
      <c r="BY165" s="54"/>
      <c r="CA165" s="55"/>
    </row>
    <row r="166" spans="1:79" x14ac:dyDescent="0.4">
      <c r="A166" s="11" t="s">
        <v>146</v>
      </c>
      <c r="B166" s="341">
        <v>12</v>
      </c>
      <c r="C166" s="342" t="s">
        <v>8783</v>
      </c>
      <c r="D166" s="343">
        <v>76</v>
      </c>
      <c r="E166" s="393">
        <v>18</v>
      </c>
      <c r="F166" s="394" t="s">
        <v>8093</v>
      </c>
      <c r="G166" s="395">
        <v>19</v>
      </c>
      <c r="H166" s="341">
        <v>12</v>
      </c>
      <c r="I166" s="342" t="s">
        <v>7403</v>
      </c>
      <c r="J166" s="343">
        <v>47</v>
      </c>
      <c r="K166" s="104">
        <v>8</v>
      </c>
      <c r="L166" t="s">
        <v>6717</v>
      </c>
      <c r="M166" s="105">
        <v>7</v>
      </c>
      <c r="N166" s="341">
        <v>10</v>
      </c>
      <c r="O166" s="342" t="s">
        <v>6021</v>
      </c>
      <c r="P166" s="343">
        <v>11</v>
      </c>
      <c r="Q166" s="462">
        <v>17</v>
      </c>
      <c r="R166" s="371" t="s">
        <v>5283</v>
      </c>
      <c r="S166" s="371">
        <v>61</v>
      </c>
      <c r="T166" s="342">
        <v>17</v>
      </c>
      <c r="U166" s="342" t="s">
        <v>4540</v>
      </c>
      <c r="V166" s="343">
        <v>74</v>
      </c>
      <c r="W166" s="104">
        <v>21</v>
      </c>
      <c r="X166" t="s">
        <v>3786</v>
      </c>
      <c r="Y166" s="105">
        <v>44</v>
      </c>
      <c r="Z166" s="246">
        <v>17</v>
      </c>
      <c r="AA166" s="246" t="s">
        <v>3011</v>
      </c>
      <c r="AB166" s="246">
        <v>96</v>
      </c>
      <c r="AC166" s="104">
        <v>18</v>
      </c>
      <c r="AD166" t="s">
        <v>2255</v>
      </c>
      <c r="AE166" s="105">
        <v>126</v>
      </c>
      <c r="AF166" s="115">
        <v>9</v>
      </c>
      <c r="AG166" s="115" t="s">
        <v>1509</v>
      </c>
      <c r="AH166" s="115">
        <v>197</v>
      </c>
      <c r="AI166" s="233">
        <v>17</v>
      </c>
      <c r="AJ166" s="223" t="s">
        <v>760</v>
      </c>
      <c r="AK166" s="234">
        <v>154</v>
      </c>
      <c r="AL166" s="73">
        <v>7</v>
      </c>
      <c r="AM166" s="229">
        <v>99986</v>
      </c>
      <c r="AN166" s="74">
        <v>132</v>
      </c>
      <c r="AO166" s="168">
        <v>21</v>
      </c>
      <c r="AP166" s="11">
        <v>114479</v>
      </c>
      <c r="AQ166" s="169">
        <v>112</v>
      </c>
      <c r="AR166" s="175">
        <v>12</v>
      </c>
      <c r="AS166" s="176">
        <v>66211</v>
      </c>
      <c r="AT166" s="177">
        <v>109</v>
      </c>
      <c r="AU166" s="52">
        <v>7</v>
      </c>
      <c r="AV166" s="13">
        <v>136186</v>
      </c>
      <c r="AW166" s="53">
        <v>104</v>
      </c>
      <c r="AX166" s="69">
        <v>6</v>
      </c>
      <c r="AY166" s="70">
        <v>148167</v>
      </c>
      <c r="AZ166" s="71">
        <v>127</v>
      </c>
      <c r="BA166" s="52">
        <v>12</v>
      </c>
      <c r="BB166" s="13">
        <v>122608</v>
      </c>
      <c r="BC166" s="53">
        <v>129</v>
      </c>
      <c r="BD166" s="69">
        <v>3</v>
      </c>
      <c r="BE166" s="70">
        <v>97967</v>
      </c>
      <c r="BF166" s="71">
        <v>89</v>
      </c>
      <c r="BG166" s="54">
        <v>10</v>
      </c>
      <c r="BH166" s="14">
        <v>167740</v>
      </c>
      <c r="BI166" s="55">
        <v>82</v>
      </c>
      <c r="BJ166" s="69">
        <v>16</v>
      </c>
      <c r="BK166" s="70">
        <v>159338</v>
      </c>
      <c r="BL166" s="71">
        <v>109</v>
      </c>
      <c r="BM166" s="54">
        <v>25</v>
      </c>
      <c r="BN166" s="14">
        <v>166708</v>
      </c>
      <c r="BO166" s="55">
        <v>79</v>
      </c>
      <c r="BP166" s="72">
        <v>16</v>
      </c>
      <c r="BQ166" s="73">
        <v>116406</v>
      </c>
      <c r="BR166" s="74">
        <v>105</v>
      </c>
      <c r="BS166" s="54">
        <v>16</v>
      </c>
      <c r="BT166" s="14">
        <v>106566</v>
      </c>
      <c r="BU166" s="55">
        <v>93</v>
      </c>
      <c r="BV166" s="114"/>
      <c r="BW166" s="115"/>
      <c r="BX166" s="116"/>
      <c r="BY166" s="54"/>
      <c r="CA166" s="55"/>
    </row>
    <row r="167" spans="1:79" x14ac:dyDescent="0.4">
      <c r="A167" s="11" t="s">
        <v>147</v>
      </c>
      <c r="B167" s="341">
        <v>13</v>
      </c>
      <c r="C167" s="342" t="s">
        <v>6433</v>
      </c>
      <c r="D167" s="343">
        <v>32</v>
      </c>
      <c r="E167" s="393">
        <v>14</v>
      </c>
      <c r="F167" s="394" t="s">
        <v>8094</v>
      </c>
      <c r="G167" s="395">
        <v>34</v>
      </c>
      <c r="H167" s="341">
        <v>17</v>
      </c>
      <c r="I167" s="342" t="s">
        <v>7404</v>
      </c>
      <c r="J167" s="343">
        <v>51</v>
      </c>
      <c r="K167" s="104">
        <v>13</v>
      </c>
      <c r="L167" t="s">
        <v>6718</v>
      </c>
      <c r="M167" s="105">
        <v>40</v>
      </c>
      <c r="N167" s="341">
        <v>9</v>
      </c>
      <c r="O167" s="342" t="s">
        <v>6022</v>
      </c>
      <c r="P167" s="343">
        <v>35</v>
      </c>
      <c r="Q167" s="462">
        <v>16</v>
      </c>
      <c r="R167" s="371" t="s">
        <v>5284</v>
      </c>
      <c r="S167" s="371">
        <v>35</v>
      </c>
      <c r="T167" s="342">
        <v>19</v>
      </c>
      <c r="U167" s="342" t="s">
        <v>4541</v>
      </c>
      <c r="V167" s="343">
        <v>102</v>
      </c>
      <c r="W167" s="104">
        <v>15</v>
      </c>
      <c r="X167" t="s">
        <v>3787</v>
      </c>
      <c r="Y167" s="105">
        <v>47</v>
      </c>
      <c r="Z167" s="246">
        <v>15</v>
      </c>
      <c r="AA167" s="246" t="s">
        <v>3012</v>
      </c>
      <c r="AB167" s="246">
        <v>34</v>
      </c>
      <c r="AC167" s="104">
        <v>16</v>
      </c>
      <c r="AD167" t="s">
        <v>2256</v>
      </c>
      <c r="AE167" s="105">
        <v>47</v>
      </c>
      <c r="AF167" s="115">
        <v>15</v>
      </c>
      <c r="AG167" s="115" t="s">
        <v>1510</v>
      </c>
      <c r="AH167" s="115">
        <v>97</v>
      </c>
      <c r="AI167" s="233">
        <v>25</v>
      </c>
      <c r="AJ167" s="223" t="s">
        <v>761</v>
      </c>
      <c r="AK167" s="234">
        <v>126</v>
      </c>
      <c r="AL167" s="73">
        <v>11</v>
      </c>
      <c r="AM167" s="229">
        <v>234691</v>
      </c>
      <c r="AN167" s="74">
        <v>92</v>
      </c>
      <c r="AO167" s="168">
        <v>16</v>
      </c>
      <c r="AP167" s="11">
        <v>199658</v>
      </c>
      <c r="AQ167" s="169">
        <v>107</v>
      </c>
      <c r="AR167" s="175">
        <v>9</v>
      </c>
      <c r="AS167" s="176">
        <v>218561</v>
      </c>
      <c r="AT167" s="177">
        <v>162</v>
      </c>
      <c r="AU167" s="52">
        <v>13</v>
      </c>
      <c r="AV167" s="13">
        <v>219958</v>
      </c>
      <c r="AW167" s="53">
        <v>149</v>
      </c>
      <c r="AX167" s="69">
        <v>6</v>
      </c>
      <c r="AY167" s="70">
        <v>264433</v>
      </c>
      <c r="AZ167" s="71">
        <v>203</v>
      </c>
      <c r="BA167" s="52">
        <v>11</v>
      </c>
      <c r="BB167" s="13">
        <v>232591</v>
      </c>
      <c r="BC167" s="53">
        <v>95</v>
      </c>
      <c r="BD167" s="69">
        <v>10</v>
      </c>
      <c r="BE167" s="70">
        <v>315270</v>
      </c>
      <c r="BF167" s="71">
        <v>137</v>
      </c>
      <c r="BG167" s="54">
        <v>28</v>
      </c>
      <c r="BH167" s="14">
        <v>267511</v>
      </c>
      <c r="BI167" s="55">
        <v>127</v>
      </c>
      <c r="BJ167" s="69">
        <v>17</v>
      </c>
      <c r="BK167" s="70">
        <v>302006</v>
      </c>
      <c r="BL167" s="71">
        <v>101</v>
      </c>
      <c r="BM167" s="54">
        <v>15</v>
      </c>
      <c r="BN167" s="14">
        <v>258813</v>
      </c>
      <c r="BO167" s="55">
        <v>86</v>
      </c>
      <c r="BP167" s="72">
        <v>15</v>
      </c>
      <c r="BQ167" s="73">
        <v>218093</v>
      </c>
      <c r="BR167" s="74">
        <v>90</v>
      </c>
      <c r="BS167" s="54">
        <v>17</v>
      </c>
      <c r="BT167" s="14">
        <v>215694</v>
      </c>
      <c r="BU167" s="55">
        <v>77</v>
      </c>
      <c r="BV167" s="114"/>
      <c r="BW167" s="115"/>
      <c r="BX167" s="116"/>
      <c r="BY167" s="54"/>
      <c r="CA167" s="55"/>
    </row>
    <row r="168" spans="1:79" x14ac:dyDescent="0.4">
      <c r="A168" s="11" t="s">
        <v>247</v>
      </c>
      <c r="B168" s="341">
        <v>28</v>
      </c>
      <c r="C168" s="342" t="s">
        <v>8784</v>
      </c>
      <c r="D168" s="343">
        <v>42</v>
      </c>
      <c r="E168" s="393">
        <v>29</v>
      </c>
      <c r="F168" s="394" t="s">
        <v>8095</v>
      </c>
      <c r="G168" s="395">
        <v>58</v>
      </c>
      <c r="H168" s="341">
        <v>35</v>
      </c>
      <c r="I168" s="342" t="s">
        <v>7405</v>
      </c>
      <c r="J168" s="343">
        <v>45</v>
      </c>
      <c r="K168" s="104">
        <v>28</v>
      </c>
      <c r="L168" t="s">
        <v>6719</v>
      </c>
      <c r="M168" s="105">
        <v>39</v>
      </c>
      <c r="N168" s="341">
        <v>29</v>
      </c>
      <c r="O168" s="342" t="s">
        <v>6023</v>
      </c>
      <c r="P168" s="343">
        <v>30</v>
      </c>
      <c r="Q168" s="462">
        <v>42</v>
      </c>
      <c r="R168" s="371" t="s">
        <v>5285</v>
      </c>
      <c r="S168" s="371">
        <v>41</v>
      </c>
      <c r="T168" s="342">
        <v>51</v>
      </c>
      <c r="U168" s="342" t="s">
        <v>4542</v>
      </c>
      <c r="V168" s="343">
        <v>89</v>
      </c>
      <c r="W168" s="104">
        <v>52</v>
      </c>
      <c r="X168" t="s">
        <v>3788</v>
      </c>
      <c r="Y168" s="105">
        <v>75</v>
      </c>
      <c r="Z168" s="246">
        <v>39</v>
      </c>
      <c r="AA168" s="246" t="s">
        <v>3013</v>
      </c>
      <c r="AB168" s="246">
        <v>86</v>
      </c>
      <c r="AC168" s="104">
        <v>54</v>
      </c>
      <c r="AD168" t="s">
        <v>2257</v>
      </c>
      <c r="AE168" s="105">
        <v>117</v>
      </c>
      <c r="AF168" s="115">
        <v>40</v>
      </c>
      <c r="AG168" s="115" t="s">
        <v>1511</v>
      </c>
      <c r="AH168" s="115">
        <v>84</v>
      </c>
      <c r="AI168" s="233">
        <v>41</v>
      </c>
      <c r="AJ168" s="223" t="s">
        <v>762</v>
      </c>
      <c r="AK168" s="234">
        <v>122</v>
      </c>
      <c r="AL168" s="73">
        <v>51</v>
      </c>
      <c r="AM168" s="229">
        <v>199649</v>
      </c>
      <c r="AN168" s="74">
        <v>155</v>
      </c>
      <c r="AO168" s="168">
        <v>46</v>
      </c>
      <c r="AP168" s="11">
        <v>152769</v>
      </c>
      <c r="AQ168" s="169">
        <v>119</v>
      </c>
      <c r="AR168" s="175">
        <v>40</v>
      </c>
      <c r="AS168" s="176">
        <v>166595</v>
      </c>
      <c r="AT168" s="177">
        <v>144</v>
      </c>
      <c r="AU168" s="52">
        <v>29</v>
      </c>
      <c r="AV168" s="13">
        <v>149708</v>
      </c>
      <c r="AW168" s="53">
        <v>176</v>
      </c>
      <c r="AX168" s="69">
        <v>20</v>
      </c>
      <c r="AY168" s="70">
        <v>177725</v>
      </c>
      <c r="AZ168" s="71">
        <v>172</v>
      </c>
      <c r="BA168" s="52">
        <v>25</v>
      </c>
      <c r="BB168" s="13">
        <v>186757</v>
      </c>
      <c r="BC168" s="53">
        <v>161</v>
      </c>
      <c r="BD168" s="69">
        <v>13</v>
      </c>
      <c r="BE168" s="70">
        <v>169791</v>
      </c>
      <c r="BF168" s="71">
        <v>155</v>
      </c>
      <c r="BG168" s="54">
        <v>53</v>
      </c>
      <c r="BH168" s="14">
        <v>187692</v>
      </c>
      <c r="BI168" s="55">
        <v>107</v>
      </c>
      <c r="BJ168" s="69">
        <v>35</v>
      </c>
      <c r="BK168" s="70">
        <v>193412</v>
      </c>
      <c r="BL168" s="71">
        <v>102</v>
      </c>
      <c r="BM168" s="54">
        <v>66</v>
      </c>
      <c r="BN168" s="14">
        <v>203439</v>
      </c>
      <c r="BO168" s="55">
        <v>96</v>
      </c>
      <c r="BP168" s="72">
        <v>42</v>
      </c>
      <c r="BQ168" s="73">
        <v>167082</v>
      </c>
      <c r="BR168" s="74">
        <v>94</v>
      </c>
      <c r="BS168" s="54">
        <v>41</v>
      </c>
      <c r="BT168" s="14">
        <v>182250</v>
      </c>
      <c r="BU168" s="55">
        <v>84</v>
      </c>
      <c r="BV168" s="72">
        <v>48</v>
      </c>
      <c r="BW168" s="73">
        <v>153170</v>
      </c>
      <c r="BX168" s="74">
        <v>89</v>
      </c>
      <c r="BY168" s="54">
        <v>45</v>
      </c>
      <c r="BZ168" s="14">
        <v>138333</v>
      </c>
      <c r="CA168" s="55">
        <v>87</v>
      </c>
    </row>
    <row r="169" spans="1:79" x14ac:dyDescent="0.4">
      <c r="A169" s="11" t="s">
        <v>148</v>
      </c>
      <c r="B169" s="341">
        <v>8</v>
      </c>
      <c r="C169" s="342" t="s">
        <v>8785</v>
      </c>
      <c r="D169" s="343">
        <v>50</v>
      </c>
      <c r="E169" s="393">
        <v>17</v>
      </c>
      <c r="F169" s="394" t="s">
        <v>8096</v>
      </c>
      <c r="G169" s="395">
        <v>11</v>
      </c>
      <c r="H169" s="341">
        <v>9</v>
      </c>
      <c r="I169" s="342" t="s">
        <v>7406</v>
      </c>
      <c r="J169" s="343">
        <v>35</v>
      </c>
      <c r="K169" s="104">
        <v>12</v>
      </c>
      <c r="L169" t="s">
        <v>6720</v>
      </c>
      <c r="M169" s="105">
        <v>37</v>
      </c>
      <c r="N169" s="341">
        <v>20</v>
      </c>
      <c r="O169" s="342" t="s">
        <v>6024</v>
      </c>
      <c r="P169" s="343">
        <v>33</v>
      </c>
      <c r="Q169" s="462">
        <v>14</v>
      </c>
      <c r="R169" s="371" t="s">
        <v>5286</v>
      </c>
      <c r="S169" s="371">
        <v>23</v>
      </c>
      <c r="T169" s="342">
        <v>24</v>
      </c>
      <c r="U169" s="342" t="s">
        <v>4543</v>
      </c>
      <c r="V169" s="343">
        <v>45</v>
      </c>
      <c r="W169" s="104">
        <v>18</v>
      </c>
      <c r="X169" t="s">
        <v>3789</v>
      </c>
      <c r="Y169" s="105">
        <v>65</v>
      </c>
      <c r="Z169" s="246">
        <v>17</v>
      </c>
      <c r="AA169" s="246" t="s">
        <v>3014</v>
      </c>
      <c r="AB169" s="246">
        <v>58</v>
      </c>
      <c r="AC169" s="104">
        <v>18</v>
      </c>
      <c r="AD169" t="s">
        <v>2258</v>
      </c>
      <c r="AE169" s="105">
        <v>79</v>
      </c>
      <c r="AF169" s="115">
        <v>29</v>
      </c>
      <c r="AG169" s="115" t="s">
        <v>1512</v>
      </c>
      <c r="AH169" s="115">
        <v>115</v>
      </c>
      <c r="AI169" s="233">
        <v>13</v>
      </c>
      <c r="AJ169" s="223" t="s">
        <v>763</v>
      </c>
      <c r="AK169" s="234">
        <v>126</v>
      </c>
      <c r="AL169" s="73">
        <v>16</v>
      </c>
      <c r="AM169" s="229">
        <v>275884</v>
      </c>
      <c r="AN169" s="74">
        <v>81</v>
      </c>
      <c r="AO169" s="168">
        <v>12</v>
      </c>
      <c r="AP169" s="11">
        <v>296750</v>
      </c>
      <c r="AQ169" s="169">
        <v>176</v>
      </c>
      <c r="AR169" s="175">
        <v>22</v>
      </c>
      <c r="AS169" s="176">
        <v>260112</v>
      </c>
      <c r="AT169" s="177">
        <v>127</v>
      </c>
      <c r="AU169" s="52">
        <v>13</v>
      </c>
      <c r="AV169" s="13">
        <v>178946</v>
      </c>
      <c r="AW169" s="53">
        <v>98</v>
      </c>
      <c r="AX169" s="69">
        <v>4</v>
      </c>
      <c r="AY169" s="70">
        <v>217506</v>
      </c>
      <c r="AZ169" s="71">
        <v>274</v>
      </c>
      <c r="BA169" s="52">
        <v>6</v>
      </c>
      <c r="BB169" s="13">
        <v>255150</v>
      </c>
      <c r="BC169" s="53">
        <v>111</v>
      </c>
      <c r="BD169" s="69">
        <v>6</v>
      </c>
      <c r="BE169" s="70">
        <v>216833</v>
      </c>
      <c r="BF169" s="71">
        <v>165</v>
      </c>
      <c r="BG169" s="54">
        <v>13</v>
      </c>
      <c r="BH169" s="14">
        <v>323100</v>
      </c>
      <c r="BI169" s="55">
        <v>140</v>
      </c>
      <c r="BJ169" s="69">
        <v>11</v>
      </c>
      <c r="BK169" s="70">
        <v>297538</v>
      </c>
      <c r="BL169" s="71">
        <v>139</v>
      </c>
      <c r="BM169" s="54">
        <v>23</v>
      </c>
      <c r="BN169" s="14">
        <v>261209</v>
      </c>
      <c r="BO169" s="55">
        <v>84</v>
      </c>
      <c r="BP169" s="72">
        <v>14</v>
      </c>
      <c r="BQ169" s="73">
        <v>235736</v>
      </c>
      <c r="BR169" s="74">
        <v>91</v>
      </c>
      <c r="BS169" s="54">
        <v>15</v>
      </c>
      <c r="BT169" s="14">
        <v>298060</v>
      </c>
      <c r="BU169" s="55">
        <v>69</v>
      </c>
      <c r="BV169" s="72"/>
      <c r="BW169" s="73"/>
      <c r="BX169" s="74"/>
      <c r="BY169" s="54"/>
      <c r="CA169" s="55"/>
    </row>
    <row r="170" spans="1:79" x14ac:dyDescent="0.4">
      <c r="A170" s="11" t="s">
        <v>149</v>
      </c>
      <c r="B170" s="341">
        <v>40</v>
      </c>
      <c r="C170" s="342" t="s">
        <v>8786</v>
      </c>
      <c r="D170" s="343">
        <v>51</v>
      </c>
      <c r="E170" s="393">
        <v>43</v>
      </c>
      <c r="F170" s="394" t="s">
        <v>8097</v>
      </c>
      <c r="G170" s="395">
        <v>50</v>
      </c>
      <c r="H170" s="341">
        <v>36</v>
      </c>
      <c r="I170" s="342" t="s">
        <v>7407</v>
      </c>
      <c r="J170" s="343">
        <v>52</v>
      </c>
      <c r="K170" s="104">
        <v>39</v>
      </c>
      <c r="L170" t="s">
        <v>6721</v>
      </c>
      <c r="M170" s="105">
        <v>44</v>
      </c>
      <c r="N170" s="341">
        <v>53</v>
      </c>
      <c r="O170" s="342" t="s">
        <v>6025</v>
      </c>
      <c r="P170" s="343">
        <v>39</v>
      </c>
      <c r="Q170" s="462">
        <v>47</v>
      </c>
      <c r="R170" s="371" t="s">
        <v>5287</v>
      </c>
      <c r="S170" s="371">
        <v>59</v>
      </c>
      <c r="T170" s="342">
        <v>56</v>
      </c>
      <c r="U170" s="342" t="s">
        <v>4544</v>
      </c>
      <c r="V170" s="343">
        <v>132</v>
      </c>
      <c r="W170" s="104">
        <v>45</v>
      </c>
      <c r="X170" t="s">
        <v>3790</v>
      </c>
      <c r="Y170" s="105">
        <v>78</v>
      </c>
      <c r="Z170" s="246">
        <v>40</v>
      </c>
      <c r="AA170" s="246" t="s">
        <v>3015</v>
      </c>
      <c r="AB170" s="246">
        <v>74</v>
      </c>
      <c r="AC170" s="104">
        <v>42</v>
      </c>
      <c r="AD170" t="s">
        <v>2259</v>
      </c>
      <c r="AE170" s="105">
        <v>70</v>
      </c>
      <c r="AF170" s="115">
        <v>54</v>
      </c>
      <c r="AG170" s="115" t="s">
        <v>1513</v>
      </c>
      <c r="AH170" s="115">
        <v>110</v>
      </c>
      <c r="AI170" s="233">
        <v>45</v>
      </c>
      <c r="AJ170" s="223" t="s">
        <v>764</v>
      </c>
      <c r="AK170" s="234">
        <v>102</v>
      </c>
      <c r="AL170" s="73">
        <v>45</v>
      </c>
      <c r="AM170" s="229">
        <v>169554</v>
      </c>
      <c r="AN170" s="74">
        <v>125</v>
      </c>
      <c r="AO170" s="168">
        <v>58</v>
      </c>
      <c r="AP170" s="11">
        <v>194929</v>
      </c>
      <c r="AQ170" s="169">
        <v>209</v>
      </c>
      <c r="AR170" s="175">
        <v>51</v>
      </c>
      <c r="AS170" s="176">
        <v>190836</v>
      </c>
      <c r="AT170" s="177">
        <v>244</v>
      </c>
      <c r="AU170" s="54">
        <v>42</v>
      </c>
      <c r="AV170" s="14">
        <v>184104</v>
      </c>
      <c r="AW170" s="55">
        <v>186</v>
      </c>
      <c r="AX170" s="72">
        <v>62</v>
      </c>
      <c r="AY170" s="73">
        <v>200655</v>
      </c>
      <c r="AZ170" s="74">
        <v>191</v>
      </c>
      <c r="BA170" s="52">
        <v>23</v>
      </c>
      <c r="BB170" s="13">
        <v>155617</v>
      </c>
      <c r="BC170" s="53">
        <v>140</v>
      </c>
      <c r="BD170" s="69">
        <v>61</v>
      </c>
      <c r="BE170" s="70">
        <v>217211</v>
      </c>
      <c r="BF170" s="71">
        <v>176</v>
      </c>
      <c r="BG170" s="54">
        <v>80</v>
      </c>
      <c r="BH170" s="14">
        <v>179151</v>
      </c>
      <c r="BI170" s="55">
        <v>143</v>
      </c>
      <c r="BJ170" s="69">
        <v>81</v>
      </c>
      <c r="BK170" s="70">
        <v>207316</v>
      </c>
      <c r="BL170" s="71">
        <v>127</v>
      </c>
      <c r="BM170" s="54">
        <v>93</v>
      </c>
      <c r="BN170" s="14">
        <v>233496</v>
      </c>
      <c r="BO170" s="55">
        <v>115</v>
      </c>
      <c r="BP170" s="72">
        <v>81</v>
      </c>
      <c r="BQ170" s="73">
        <v>179448</v>
      </c>
      <c r="BR170" s="74">
        <v>154</v>
      </c>
      <c r="BS170" s="54">
        <v>95</v>
      </c>
      <c r="BT170" s="14">
        <v>168003</v>
      </c>
      <c r="BU170" s="55">
        <v>135</v>
      </c>
      <c r="BV170" s="72"/>
      <c r="BW170" s="73"/>
      <c r="BX170" s="74"/>
      <c r="BY170" s="54"/>
      <c r="CA170" s="55"/>
    </row>
    <row r="171" spans="1:79" x14ac:dyDescent="0.4">
      <c r="A171" s="11" t="s">
        <v>14</v>
      </c>
      <c r="B171" s="341">
        <v>53</v>
      </c>
      <c r="C171" s="342" t="s">
        <v>8787</v>
      </c>
      <c r="D171" s="343">
        <v>34</v>
      </c>
      <c r="E171" s="393">
        <v>56</v>
      </c>
      <c r="F171" s="394" t="s">
        <v>8098</v>
      </c>
      <c r="G171" s="395">
        <v>38</v>
      </c>
      <c r="H171" s="341">
        <v>51</v>
      </c>
      <c r="I171" s="342" t="s">
        <v>7408</v>
      </c>
      <c r="J171" s="343">
        <v>32</v>
      </c>
      <c r="K171" s="104">
        <v>63</v>
      </c>
      <c r="L171" t="s">
        <v>6722</v>
      </c>
      <c r="M171" s="105">
        <v>27</v>
      </c>
      <c r="N171" s="341">
        <v>83</v>
      </c>
      <c r="O171" s="342" t="s">
        <v>6026</v>
      </c>
      <c r="P171" s="343">
        <v>24</v>
      </c>
      <c r="Q171" s="462">
        <v>100</v>
      </c>
      <c r="R171" s="371" t="s">
        <v>5288</v>
      </c>
      <c r="S171" s="371">
        <v>41</v>
      </c>
      <c r="T171" s="342">
        <v>80</v>
      </c>
      <c r="U171" s="342" t="s">
        <v>4545</v>
      </c>
      <c r="V171" s="343">
        <v>66</v>
      </c>
      <c r="W171" s="104">
        <v>79</v>
      </c>
      <c r="X171" t="s">
        <v>3791</v>
      </c>
      <c r="Y171" s="105">
        <v>65</v>
      </c>
      <c r="Z171" s="246">
        <v>73</v>
      </c>
      <c r="AA171" s="246" t="s">
        <v>3016</v>
      </c>
      <c r="AB171" s="246">
        <v>56</v>
      </c>
      <c r="AC171" s="104">
        <v>89</v>
      </c>
      <c r="AD171" t="s">
        <v>2260</v>
      </c>
      <c r="AE171" s="105">
        <v>90</v>
      </c>
      <c r="AF171" s="115">
        <v>107</v>
      </c>
      <c r="AG171" s="115" t="s">
        <v>1514</v>
      </c>
      <c r="AH171" s="115">
        <v>152</v>
      </c>
      <c r="AI171" s="233">
        <v>84</v>
      </c>
      <c r="AJ171" s="223" t="s">
        <v>765</v>
      </c>
      <c r="AK171" s="234">
        <v>185</v>
      </c>
      <c r="AL171" s="73">
        <v>56</v>
      </c>
      <c r="AM171" s="229">
        <v>213046</v>
      </c>
      <c r="AN171" s="74">
        <v>178</v>
      </c>
      <c r="AO171" s="168">
        <v>38</v>
      </c>
      <c r="AP171" s="11">
        <v>227482</v>
      </c>
      <c r="AQ171" s="169">
        <v>133</v>
      </c>
      <c r="AR171" s="175">
        <v>37</v>
      </c>
      <c r="AS171" s="176">
        <v>141493</v>
      </c>
      <c r="AT171" s="177">
        <v>169</v>
      </c>
      <c r="AU171" s="52">
        <v>28</v>
      </c>
      <c r="AV171" s="13">
        <v>158057</v>
      </c>
      <c r="AW171" s="53">
        <v>170</v>
      </c>
      <c r="AX171" s="69">
        <v>31</v>
      </c>
      <c r="AY171" s="70">
        <v>198395</v>
      </c>
      <c r="AZ171" s="71">
        <v>184</v>
      </c>
      <c r="BA171" s="54">
        <v>51</v>
      </c>
      <c r="BB171" s="14">
        <v>170202</v>
      </c>
      <c r="BC171" s="55">
        <v>189</v>
      </c>
      <c r="BD171" s="69">
        <v>28</v>
      </c>
      <c r="BE171" s="70">
        <v>317504</v>
      </c>
      <c r="BF171" s="71">
        <v>168</v>
      </c>
      <c r="BG171" s="54">
        <v>34</v>
      </c>
      <c r="BH171" s="14">
        <v>325497</v>
      </c>
      <c r="BI171" s="55">
        <v>171</v>
      </c>
      <c r="BJ171" s="69">
        <v>48</v>
      </c>
      <c r="BK171" s="70">
        <v>234142</v>
      </c>
      <c r="BL171" s="71">
        <v>101</v>
      </c>
      <c r="BM171" s="54">
        <v>47</v>
      </c>
      <c r="BN171" s="14">
        <v>235510</v>
      </c>
      <c r="BO171" s="55">
        <v>84</v>
      </c>
      <c r="BP171" s="72">
        <v>59</v>
      </c>
      <c r="BQ171" s="73">
        <v>198824</v>
      </c>
      <c r="BR171" s="74">
        <v>73</v>
      </c>
      <c r="BS171" s="54">
        <v>39</v>
      </c>
      <c r="BT171" s="14">
        <v>156730</v>
      </c>
      <c r="BU171" s="55">
        <v>145</v>
      </c>
      <c r="BV171" s="72">
        <v>47</v>
      </c>
      <c r="BW171" s="73">
        <v>160122</v>
      </c>
      <c r="BX171" s="74">
        <v>163</v>
      </c>
      <c r="BY171" s="54">
        <v>49</v>
      </c>
      <c r="BZ171" s="14">
        <v>200553</v>
      </c>
      <c r="CA171" s="55">
        <v>150</v>
      </c>
    </row>
    <row r="172" spans="1:79" x14ac:dyDescent="0.4">
      <c r="A172" s="6" t="s">
        <v>61</v>
      </c>
      <c r="B172" s="341">
        <v>44</v>
      </c>
      <c r="C172" s="342" t="s">
        <v>8788</v>
      </c>
      <c r="D172" s="343">
        <v>53</v>
      </c>
      <c r="E172" s="393">
        <v>48</v>
      </c>
      <c r="F172" s="394" t="s">
        <v>8099</v>
      </c>
      <c r="G172" s="395">
        <v>84</v>
      </c>
      <c r="H172" s="341">
        <v>60</v>
      </c>
      <c r="I172" s="342" t="s">
        <v>7409</v>
      </c>
      <c r="J172" s="343">
        <v>47</v>
      </c>
      <c r="K172" s="104">
        <v>50</v>
      </c>
      <c r="L172" t="s">
        <v>6723</v>
      </c>
      <c r="M172" s="105">
        <v>44</v>
      </c>
      <c r="N172" s="341">
        <v>75</v>
      </c>
      <c r="O172" s="342" t="s">
        <v>6027</v>
      </c>
      <c r="P172" s="343">
        <v>48</v>
      </c>
      <c r="Q172" s="462">
        <v>93</v>
      </c>
      <c r="R172" s="371" t="s">
        <v>5289</v>
      </c>
      <c r="S172" s="371">
        <v>59</v>
      </c>
      <c r="T172" s="342">
        <v>66</v>
      </c>
      <c r="U172" s="342" t="s">
        <v>4546</v>
      </c>
      <c r="V172" s="343">
        <v>119</v>
      </c>
      <c r="W172" s="104">
        <v>80</v>
      </c>
      <c r="X172" t="s">
        <v>3792</v>
      </c>
      <c r="Y172" s="105">
        <v>113</v>
      </c>
      <c r="Z172" s="246">
        <v>89</v>
      </c>
      <c r="AA172" s="246" t="s">
        <v>3017</v>
      </c>
      <c r="AB172" s="246">
        <v>129</v>
      </c>
      <c r="AC172" s="104">
        <v>77</v>
      </c>
      <c r="AD172" t="s">
        <v>2261</v>
      </c>
      <c r="AE172" s="105">
        <v>119</v>
      </c>
      <c r="AF172" s="115">
        <v>73</v>
      </c>
      <c r="AG172" s="115" t="s">
        <v>1515</v>
      </c>
      <c r="AH172" s="115">
        <v>134</v>
      </c>
      <c r="AI172" s="233">
        <v>60</v>
      </c>
      <c r="AJ172" s="223" t="s">
        <v>766</v>
      </c>
      <c r="AK172" s="234">
        <v>142</v>
      </c>
      <c r="AL172" s="73">
        <v>43</v>
      </c>
      <c r="AM172" s="229">
        <v>349010</v>
      </c>
      <c r="AN172" s="73">
        <v>159</v>
      </c>
      <c r="AO172" s="11">
        <v>59</v>
      </c>
      <c r="AP172" s="11">
        <v>419220</v>
      </c>
      <c r="AQ172" s="169">
        <v>139</v>
      </c>
      <c r="AR172" s="175">
        <v>35</v>
      </c>
      <c r="AS172" s="176">
        <v>263754</v>
      </c>
      <c r="AT172" s="177">
        <v>195</v>
      </c>
      <c r="AU172" s="54">
        <v>44</v>
      </c>
      <c r="AV172" s="14">
        <v>421736</v>
      </c>
      <c r="AW172" s="55">
        <v>215</v>
      </c>
      <c r="AX172" s="72">
        <v>32</v>
      </c>
      <c r="AY172" s="73">
        <v>343453</v>
      </c>
      <c r="AZ172" s="74">
        <v>197</v>
      </c>
      <c r="BA172" s="54">
        <v>30</v>
      </c>
      <c r="BB172" s="14">
        <v>462728</v>
      </c>
      <c r="BC172" s="55">
        <v>202</v>
      </c>
      <c r="BD172" s="72">
        <v>30</v>
      </c>
      <c r="BE172" s="73">
        <v>507400</v>
      </c>
      <c r="BF172" s="74">
        <v>134</v>
      </c>
      <c r="BG172" s="54">
        <v>53</v>
      </c>
      <c r="BH172" s="14">
        <v>440831</v>
      </c>
      <c r="BI172" s="55">
        <v>116</v>
      </c>
      <c r="BJ172" s="130">
        <v>55</v>
      </c>
      <c r="BK172" s="128">
        <v>423414</v>
      </c>
      <c r="BL172" s="131">
        <v>83</v>
      </c>
      <c r="BM172" s="54">
        <v>68</v>
      </c>
      <c r="BN172" s="14">
        <v>279167</v>
      </c>
      <c r="BO172" s="55">
        <v>97</v>
      </c>
      <c r="BP172" s="72">
        <v>61</v>
      </c>
      <c r="BQ172" s="73">
        <v>245485</v>
      </c>
      <c r="BR172" s="74">
        <v>86</v>
      </c>
      <c r="BS172" s="54">
        <v>59</v>
      </c>
      <c r="BT172" s="14">
        <v>259146</v>
      </c>
      <c r="BU172" s="55">
        <v>134</v>
      </c>
      <c r="BV172" s="72">
        <v>67</v>
      </c>
      <c r="BW172" s="73">
        <v>230098</v>
      </c>
      <c r="BX172" s="74">
        <v>152</v>
      </c>
      <c r="BY172" s="54">
        <v>52</v>
      </c>
      <c r="BZ172" s="14">
        <v>229388</v>
      </c>
      <c r="CA172" s="55">
        <v>102</v>
      </c>
    </row>
    <row r="173" spans="1:79" ht="12.9" x14ac:dyDescent="0.4">
      <c r="A173" s="6"/>
      <c r="B173" s="320" t="s">
        <v>254</v>
      </c>
      <c r="C173" s="264" t="s">
        <v>255</v>
      </c>
      <c r="D173" s="265" t="s">
        <v>256</v>
      </c>
      <c r="E173" s="104"/>
      <c r="F173"/>
      <c r="G173" s="105"/>
      <c r="H173" s="181"/>
      <c r="I173" s="182"/>
      <c r="J173" s="183"/>
      <c r="K173" s="104"/>
      <c r="L173"/>
      <c r="M173" s="105"/>
      <c r="N173" s="175"/>
      <c r="O173" s="176"/>
      <c r="P173" s="177"/>
      <c r="Q173" s="465"/>
      <c r="R173" s="383"/>
      <c r="S173" s="383"/>
      <c r="T173" s="176"/>
      <c r="U173" s="176"/>
      <c r="V173" s="177"/>
      <c r="W173" s="104"/>
      <c r="Y173" s="105"/>
      <c r="Z173" s="176"/>
      <c r="AA173" s="176"/>
      <c r="AB173" s="177"/>
      <c r="AC173" s="104"/>
      <c r="AE173" s="105"/>
      <c r="AF173" s="115"/>
      <c r="AG173" s="115"/>
      <c r="AH173" s="115"/>
      <c r="AI173" s="233"/>
      <c r="AJ173" s="223"/>
      <c r="AK173" s="234"/>
      <c r="AL173" s="73"/>
      <c r="AM173" s="229"/>
      <c r="AN173" s="74"/>
      <c r="AO173" s="170"/>
      <c r="AP173" s="6"/>
      <c r="AQ173" s="171"/>
      <c r="AR173" s="181"/>
      <c r="AS173" s="182"/>
      <c r="AT173" s="183"/>
      <c r="AU173" s="122"/>
      <c r="AV173" s="16"/>
      <c r="AW173" s="123"/>
      <c r="AX173" s="130"/>
      <c r="AY173" s="128"/>
      <c r="AZ173" s="131"/>
      <c r="BA173" s="104"/>
      <c r="BC173" s="105"/>
      <c r="BD173" s="130"/>
      <c r="BE173" s="128"/>
      <c r="BF173" s="131"/>
      <c r="BG173" s="122"/>
      <c r="BH173" s="16"/>
      <c r="BI173" s="123"/>
      <c r="BJ173" s="72"/>
      <c r="BK173" s="73"/>
      <c r="BL173" s="74"/>
      <c r="BM173" s="104"/>
      <c r="BO173" s="105"/>
      <c r="BP173" s="72"/>
      <c r="BQ173" s="73"/>
      <c r="BR173" s="74"/>
      <c r="BS173" s="54"/>
      <c r="BT173" s="14"/>
      <c r="BU173" s="55"/>
      <c r="BV173" s="72"/>
      <c r="BW173" s="73"/>
      <c r="BX173" s="74"/>
      <c r="BY173" s="54"/>
      <c r="CA173" s="55"/>
    </row>
    <row r="174" spans="1:79" s="35" customFormat="1" x14ac:dyDescent="0.4">
      <c r="A174" s="29" t="s">
        <v>62</v>
      </c>
      <c r="B174" s="344">
        <v>1146</v>
      </c>
      <c r="C174" s="337" t="s">
        <v>8789</v>
      </c>
      <c r="D174" s="338">
        <v>26</v>
      </c>
      <c r="E174" s="387">
        <v>1285</v>
      </c>
      <c r="F174" s="388" t="s">
        <v>8116</v>
      </c>
      <c r="G174" s="389">
        <v>27</v>
      </c>
      <c r="H174" s="374">
        <v>1176</v>
      </c>
      <c r="I174" s="356" t="s">
        <v>7426</v>
      </c>
      <c r="J174" s="357">
        <v>25</v>
      </c>
      <c r="K174" s="198">
        <v>1081</v>
      </c>
      <c r="L174" s="29" t="s">
        <v>6739</v>
      </c>
      <c r="M174" s="199">
        <v>25</v>
      </c>
      <c r="N174" s="374">
        <v>1398</v>
      </c>
      <c r="O174" s="356" t="s">
        <v>6044</v>
      </c>
      <c r="P174" s="357">
        <v>20</v>
      </c>
      <c r="Q174" s="382">
        <v>1652</v>
      </c>
      <c r="R174" s="379" t="s">
        <v>5306</v>
      </c>
      <c r="S174" s="380">
        <v>20</v>
      </c>
      <c r="T174" s="252">
        <v>1568</v>
      </c>
      <c r="U174" s="356" t="s">
        <v>4562</v>
      </c>
      <c r="V174" s="357">
        <v>33</v>
      </c>
      <c r="W174" s="198">
        <v>1557</v>
      </c>
      <c r="X174" s="29" t="s">
        <v>3838</v>
      </c>
      <c r="Y174" s="199">
        <v>37</v>
      </c>
      <c r="Z174" s="252">
        <v>1595</v>
      </c>
      <c r="AA174" s="252" t="s">
        <v>3033</v>
      </c>
      <c r="AB174" s="253">
        <v>46</v>
      </c>
      <c r="AC174" s="198">
        <v>1676</v>
      </c>
      <c r="AD174" s="29" t="s">
        <v>2278</v>
      </c>
      <c r="AE174" s="199">
        <v>50</v>
      </c>
      <c r="AF174" s="173">
        <v>1610</v>
      </c>
      <c r="AG174" s="173" t="s">
        <v>1532</v>
      </c>
      <c r="AH174" s="174">
        <v>74</v>
      </c>
      <c r="AI174" s="238">
        <v>1569</v>
      </c>
      <c r="AJ174" s="239">
        <v>221841</v>
      </c>
      <c r="AK174" s="240">
        <v>81</v>
      </c>
      <c r="AL174" s="67">
        <v>1304</v>
      </c>
      <c r="AM174" s="227">
        <v>205626</v>
      </c>
      <c r="AN174" s="68">
        <v>95</v>
      </c>
      <c r="AO174" s="198">
        <v>1383</v>
      </c>
      <c r="AP174" s="29">
        <v>199659</v>
      </c>
      <c r="AQ174" s="199">
        <v>104</v>
      </c>
      <c r="AR174" s="172">
        <v>1072</v>
      </c>
      <c r="AS174" s="173">
        <v>196013</v>
      </c>
      <c r="AT174" s="174">
        <v>126</v>
      </c>
      <c r="AU174" s="50">
        <v>811</v>
      </c>
      <c r="AV174" s="38">
        <v>203512</v>
      </c>
      <c r="AW174" s="51">
        <v>131</v>
      </c>
      <c r="AX174" s="66">
        <v>863</v>
      </c>
      <c r="AY174" s="67">
        <v>198742</v>
      </c>
      <c r="AZ174" s="68">
        <v>118</v>
      </c>
      <c r="BA174" s="50">
        <v>951</v>
      </c>
      <c r="BB174" s="38">
        <v>195269</v>
      </c>
      <c r="BC174" s="51">
        <v>122</v>
      </c>
      <c r="BD174" s="87">
        <v>1067</v>
      </c>
      <c r="BE174" s="86">
        <v>217882</v>
      </c>
      <c r="BF174" s="88">
        <v>111</v>
      </c>
      <c r="BG174" s="81">
        <v>1414</v>
      </c>
      <c r="BH174" s="26">
        <v>232642</v>
      </c>
      <c r="BI174" s="82">
        <v>98</v>
      </c>
      <c r="BJ174" s="66">
        <v>1436</v>
      </c>
      <c r="BK174" s="67">
        <v>228993</v>
      </c>
      <c r="BL174" s="68">
        <v>90</v>
      </c>
      <c r="BM174" s="81">
        <v>1547</v>
      </c>
      <c r="BN174" s="26">
        <v>221208</v>
      </c>
      <c r="BO174" s="82">
        <v>88</v>
      </c>
      <c r="BP174" s="87">
        <v>1378</v>
      </c>
      <c r="BQ174" s="86">
        <v>215478</v>
      </c>
      <c r="BR174" s="88">
        <v>72</v>
      </c>
      <c r="BS174" s="81">
        <v>1278</v>
      </c>
      <c r="BT174" s="26">
        <v>198932</v>
      </c>
      <c r="BU174" s="82">
        <v>66</v>
      </c>
      <c r="BV174" s="87">
        <v>1233</v>
      </c>
      <c r="BW174" s="86">
        <v>180581</v>
      </c>
      <c r="BX174" s="88">
        <v>69</v>
      </c>
      <c r="BY174" s="81">
        <v>1163</v>
      </c>
      <c r="BZ174" s="38">
        <v>165752</v>
      </c>
      <c r="CA174" s="51">
        <v>78</v>
      </c>
    </row>
    <row r="175" spans="1:79" x14ac:dyDescent="0.4">
      <c r="A175" s="6" t="s">
        <v>241</v>
      </c>
      <c r="B175" s="341">
        <v>13</v>
      </c>
      <c r="C175" s="342" t="s">
        <v>8790</v>
      </c>
      <c r="D175" s="343">
        <v>33</v>
      </c>
      <c r="E175" s="393">
        <v>20</v>
      </c>
      <c r="F175" s="394" t="s">
        <v>8101</v>
      </c>
      <c r="G175" s="395">
        <v>16</v>
      </c>
      <c r="H175" s="341">
        <v>13</v>
      </c>
      <c r="I175" s="342" t="s">
        <v>7411</v>
      </c>
      <c r="J175" s="343">
        <v>21</v>
      </c>
      <c r="K175" s="104">
        <v>20</v>
      </c>
      <c r="L175" t="s">
        <v>6725</v>
      </c>
      <c r="M175" s="105">
        <v>19</v>
      </c>
      <c r="N175" s="341">
        <v>17</v>
      </c>
      <c r="O175" s="342" t="s">
        <v>6029</v>
      </c>
      <c r="P175" s="343">
        <v>22</v>
      </c>
      <c r="Q175" s="461">
        <v>16</v>
      </c>
      <c r="R175" s="378" t="s">
        <v>5291</v>
      </c>
      <c r="S175" s="378">
        <v>6</v>
      </c>
      <c r="T175" s="246">
        <v>26</v>
      </c>
      <c r="U175" s="342" t="s">
        <v>4548</v>
      </c>
      <c r="V175" s="343">
        <v>21</v>
      </c>
      <c r="W175" s="104">
        <v>25</v>
      </c>
      <c r="X175" t="s">
        <v>3794</v>
      </c>
      <c r="Y175" s="105">
        <v>32</v>
      </c>
      <c r="Z175" s="246">
        <v>28</v>
      </c>
      <c r="AA175" s="246" t="s">
        <v>3019</v>
      </c>
      <c r="AB175" s="246">
        <v>55</v>
      </c>
      <c r="AC175" s="104">
        <v>23</v>
      </c>
      <c r="AD175" t="s">
        <v>2263</v>
      </c>
      <c r="AE175" s="105">
        <v>63</v>
      </c>
      <c r="AF175" s="115">
        <v>25</v>
      </c>
      <c r="AG175" s="115" t="s">
        <v>1517</v>
      </c>
      <c r="AH175" s="115">
        <v>58</v>
      </c>
      <c r="AI175" s="233">
        <v>21</v>
      </c>
      <c r="AJ175" s="223" t="s">
        <v>767</v>
      </c>
      <c r="AK175" s="234">
        <v>104</v>
      </c>
      <c r="AL175" s="70">
        <v>23</v>
      </c>
      <c r="AM175" s="228">
        <v>187291</v>
      </c>
      <c r="AN175" s="71">
        <v>74</v>
      </c>
      <c r="AO175" s="104">
        <v>16</v>
      </c>
      <c r="AP175" s="11">
        <v>175456</v>
      </c>
      <c r="AQ175" s="105">
        <v>85</v>
      </c>
      <c r="AR175" s="114">
        <v>20</v>
      </c>
      <c r="AS175" s="115">
        <v>202510</v>
      </c>
      <c r="AT175" s="116">
        <v>91</v>
      </c>
      <c r="AU175" s="54">
        <v>15</v>
      </c>
      <c r="AV175" s="14">
        <v>206727</v>
      </c>
      <c r="AW175" s="55">
        <v>124</v>
      </c>
      <c r="AX175" s="72">
        <v>11</v>
      </c>
      <c r="AY175" s="73">
        <v>171291</v>
      </c>
      <c r="AZ175" s="74">
        <v>184</v>
      </c>
      <c r="BA175" s="54">
        <v>15</v>
      </c>
      <c r="BB175" s="14">
        <v>219093</v>
      </c>
      <c r="BC175" s="55">
        <v>86</v>
      </c>
      <c r="BD175" s="72">
        <v>13</v>
      </c>
      <c r="BE175" s="73">
        <v>157981</v>
      </c>
      <c r="BF175" s="74">
        <v>159</v>
      </c>
      <c r="BG175" s="54">
        <v>33</v>
      </c>
      <c r="BH175" s="14">
        <v>221997</v>
      </c>
      <c r="BI175" s="55">
        <v>92</v>
      </c>
      <c r="BJ175" s="130">
        <v>26</v>
      </c>
      <c r="BK175" s="128">
        <v>211854</v>
      </c>
      <c r="BL175" s="131">
        <v>69</v>
      </c>
      <c r="BM175" s="54">
        <v>20</v>
      </c>
      <c r="BN175" s="14">
        <v>191562</v>
      </c>
      <c r="BO175" s="55">
        <v>106</v>
      </c>
      <c r="BP175" s="72">
        <v>20</v>
      </c>
      <c r="BQ175" s="73">
        <v>169855</v>
      </c>
      <c r="BR175" s="74">
        <v>91</v>
      </c>
      <c r="BS175" s="52">
        <v>22</v>
      </c>
      <c r="BT175" s="13">
        <v>211043</v>
      </c>
      <c r="BU175" s="53">
        <v>63</v>
      </c>
      <c r="BV175" s="97"/>
      <c r="BW175" s="98"/>
      <c r="BX175" s="99"/>
      <c r="BY175" s="92"/>
      <c r="CA175" s="55"/>
    </row>
    <row r="176" spans="1:79" x14ac:dyDescent="0.4">
      <c r="A176" s="6" t="s">
        <v>150</v>
      </c>
      <c r="B176" s="341">
        <v>18</v>
      </c>
      <c r="C176" s="342" t="s">
        <v>8791</v>
      </c>
      <c r="D176" s="343">
        <v>21</v>
      </c>
      <c r="E176" s="393">
        <v>16</v>
      </c>
      <c r="F176" s="394" t="s">
        <v>8102</v>
      </c>
      <c r="G176" s="395">
        <v>48</v>
      </c>
      <c r="H176" s="341">
        <v>21</v>
      </c>
      <c r="I176" s="342" t="s">
        <v>7412</v>
      </c>
      <c r="J176" s="343">
        <v>16</v>
      </c>
      <c r="K176" s="104">
        <v>15</v>
      </c>
      <c r="L176" t="s">
        <v>6726</v>
      </c>
      <c r="M176" s="105">
        <v>17</v>
      </c>
      <c r="N176" s="341">
        <v>19</v>
      </c>
      <c r="O176" s="342" t="s">
        <v>6030</v>
      </c>
      <c r="P176" s="343">
        <v>33</v>
      </c>
      <c r="Q176" s="462">
        <v>40</v>
      </c>
      <c r="R176" s="371" t="s">
        <v>5292</v>
      </c>
      <c r="S176" s="371">
        <v>19</v>
      </c>
      <c r="T176" s="342">
        <v>26</v>
      </c>
      <c r="U176" s="342" t="s">
        <v>4549</v>
      </c>
      <c r="V176" s="343">
        <v>23</v>
      </c>
      <c r="W176" s="104">
        <v>31</v>
      </c>
      <c r="X176" t="s">
        <v>3795</v>
      </c>
      <c r="Y176" s="105">
        <v>39</v>
      </c>
      <c r="Z176" s="246">
        <v>25</v>
      </c>
      <c r="AA176" s="246" t="s">
        <v>3020</v>
      </c>
      <c r="AB176" s="246">
        <v>46</v>
      </c>
      <c r="AC176" s="104">
        <v>24</v>
      </c>
      <c r="AD176" t="s">
        <v>2264</v>
      </c>
      <c r="AE176" s="105">
        <v>55</v>
      </c>
      <c r="AF176" s="115">
        <v>21</v>
      </c>
      <c r="AG176" s="115" t="s">
        <v>1518</v>
      </c>
      <c r="AH176" s="115">
        <v>91</v>
      </c>
      <c r="AI176" s="233">
        <v>25</v>
      </c>
      <c r="AJ176" s="223" t="s">
        <v>768</v>
      </c>
      <c r="AK176" s="234">
        <v>83</v>
      </c>
      <c r="AL176" s="70">
        <v>14</v>
      </c>
      <c r="AM176" s="228">
        <v>264686</v>
      </c>
      <c r="AN176" s="71">
        <v>95</v>
      </c>
      <c r="AO176" s="104">
        <v>13</v>
      </c>
      <c r="AP176" s="11">
        <v>237912</v>
      </c>
      <c r="AQ176" s="105">
        <v>126</v>
      </c>
      <c r="AR176" s="114">
        <v>8</v>
      </c>
      <c r="AS176" s="115">
        <v>270700</v>
      </c>
      <c r="AT176" s="116">
        <v>159</v>
      </c>
      <c r="AU176" s="54">
        <v>10</v>
      </c>
      <c r="AV176" s="14">
        <v>218650</v>
      </c>
      <c r="AW176" s="55">
        <v>144</v>
      </c>
      <c r="AX176" s="72">
        <v>13</v>
      </c>
      <c r="AY176" s="73">
        <v>182945</v>
      </c>
      <c r="AZ176" s="74">
        <v>129</v>
      </c>
      <c r="BA176" s="54">
        <v>9</v>
      </c>
      <c r="BB176" s="14">
        <v>230878</v>
      </c>
      <c r="BC176" s="55">
        <v>114</v>
      </c>
      <c r="BD176" s="72">
        <v>4</v>
      </c>
      <c r="BE176" s="73">
        <v>237000</v>
      </c>
      <c r="BF176" s="74">
        <v>74</v>
      </c>
      <c r="BG176" s="54">
        <v>17</v>
      </c>
      <c r="BH176" s="14">
        <v>246494</v>
      </c>
      <c r="BI176" s="55">
        <v>132</v>
      </c>
      <c r="BJ176" s="130">
        <v>15</v>
      </c>
      <c r="BK176" s="128">
        <v>244173</v>
      </c>
      <c r="BL176" s="131">
        <v>86</v>
      </c>
      <c r="BM176" s="54">
        <v>18</v>
      </c>
      <c r="BN176" s="14">
        <v>251961</v>
      </c>
      <c r="BO176" s="55">
        <v>88</v>
      </c>
      <c r="BP176" s="72">
        <v>16</v>
      </c>
      <c r="BQ176" s="73">
        <v>230138</v>
      </c>
      <c r="BR176" s="74">
        <v>76</v>
      </c>
      <c r="BS176" s="52">
        <v>11</v>
      </c>
      <c r="BT176" s="13">
        <v>303950</v>
      </c>
      <c r="BU176" s="53">
        <v>45</v>
      </c>
      <c r="BV176" s="97"/>
      <c r="BW176" s="98"/>
      <c r="BX176" s="99"/>
      <c r="BY176" s="92"/>
      <c r="CA176" s="55"/>
    </row>
    <row r="177" spans="1:79" x14ac:dyDescent="0.4">
      <c r="A177" s="11" t="s">
        <v>63</v>
      </c>
      <c r="B177" s="341">
        <v>19</v>
      </c>
      <c r="C177" s="342" t="s">
        <v>8792</v>
      </c>
      <c r="D177" s="343">
        <v>41</v>
      </c>
      <c r="E177" s="393">
        <v>22</v>
      </c>
      <c r="F177" s="394" t="s">
        <v>8103</v>
      </c>
      <c r="G177" s="395">
        <v>42</v>
      </c>
      <c r="H177" s="341">
        <v>10</v>
      </c>
      <c r="I177" s="342" t="s">
        <v>7413</v>
      </c>
      <c r="J177" s="343">
        <v>16</v>
      </c>
      <c r="K177" s="104">
        <v>27</v>
      </c>
      <c r="L177" t="s">
        <v>6727</v>
      </c>
      <c r="M177" s="105">
        <v>38</v>
      </c>
      <c r="N177" s="341">
        <v>28</v>
      </c>
      <c r="O177" s="342" t="s">
        <v>6031</v>
      </c>
      <c r="P177" s="343">
        <v>12</v>
      </c>
      <c r="Q177" s="462">
        <v>34</v>
      </c>
      <c r="R177" s="371" t="s">
        <v>5293</v>
      </c>
      <c r="S177" s="371">
        <v>25</v>
      </c>
      <c r="T177" s="342">
        <v>34</v>
      </c>
      <c r="U177" s="342" t="s">
        <v>4550</v>
      </c>
      <c r="V177" s="343">
        <v>48</v>
      </c>
      <c r="W177" s="104">
        <v>35</v>
      </c>
      <c r="X177" t="s">
        <v>3796</v>
      </c>
      <c r="Y177" s="105">
        <v>61</v>
      </c>
      <c r="Z177" s="246">
        <v>26</v>
      </c>
      <c r="AA177" s="246" t="s">
        <v>3021</v>
      </c>
      <c r="AB177" s="246">
        <v>64</v>
      </c>
      <c r="AC177" s="104">
        <v>33</v>
      </c>
      <c r="AD177" t="s">
        <v>2265</v>
      </c>
      <c r="AE177" s="105">
        <v>66</v>
      </c>
      <c r="AF177" s="115">
        <v>38</v>
      </c>
      <c r="AG177" s="115" t="s">
        <v>1519</v>
      </c>
      <c r="AH177" s="115">
        <v>101</v>
      </c>
      <c r="AI177" s="233">
        <v>28</v>
      </c>
      <c r="AJ177" s="223" t="s">
        <v>769</v>
      </c>
      <c r="AK177" s="234">
        <v>96</v>
      </c>
      <c r="AL177" s="70">
        <v>18</v>
      </c>
      <c r="AM177" s="228">
        <v>352500</v>
      </c>
      <c r="AN177" s="71">
        <v>100</v>
      </c>
      <c r="AO177" s="104">
        <v>28</v>
      </c>
      <c r="AP177" s="11">
        <v>370404</v>
      </c>
      <c r="AQ177" s="105">
        <v>92</v>
      </c>
      <c r="AR177" s="114">
        <v>23</v>
      </c>
      <c r="AS177" s="115">
        <v>311680</v>
      </c>
      <c r="AT177" s="116">
        <v>104</v>
      </c>
      <c r="AU177" s="52">
        <v>15</v>
      </c>
      <c r="AV177" s="13">
        <v>311937</v>
      </c>
      <c r="AW177" s="53">
        <v>150</v>
      </c>
      <c r="AX177" s="69">
        <v>13</v>
      </c>
      <c r="AY177" s="70">
        <v>334223</v>
      </c>
      <c r="AZ177" s="71">
        <v>53</v>
      </c>
      <c r="BA177" s="52">
        <v>18</v>
      </c>
      <c r="BB177" s="13">
        <v>315061</v>
      </c>
      <c r="BC177" s="53">
        <v>155</v>
      </c>
      <c r="BD177" s="69">
        <v>17</v>
      </c>
      <c r="BE177" s="70">
        <v>333593</v>
      </c>
      <c r="BF177" s="71">
        <v>93</v>
      </c>
      <c r="BG177" s="54">
        <v>23</v>
      </c>
      <c r="BH177" s="14">
        <v>340302</v>
      </c>
      <c r="BI177" s="55">
        <v>107</v>
      </c>
      <c r="BJ177" s="69">
        <v>17</v>
      </c>
      <c r="BK177" s="70">
        <v>387132</v>
      </c>
      <c r="BL177" s="71">
        <v>87</v>
      </c>
      <c r="BM177" s="54">
        <v>20</v>
      </c>
      <c r="BN177" s="14">
        <v>329660</v>
      </c>
      <c r="BO177" s="55">
        <v>107</v>
      </c>
      <c r="BP177" s="72">
        <v>25</v>
      </c>
      <c r="BQ177" s="73">
        <v>301528</v>
      </c>
      <c r="BR177" s="74">
        <v>97</v>
      </c>
      <c r="BS177" s="54">
        <v>30</v>
      </c>
      <c r="BT177" s="14">
        <v>311920</v>
      </c>
      <c r="BU177" s="55">
        <v>65</v>
      </c>
      <c r="BV177" s="72">
        <v>26</v>
      </c>
      <c r="BW177" s="73">
        <v>282163</v>
      </c>
      <c r="BX177" s="74">
        <v>71</v>
      </c>
      <c r="BY177" s="54">
        <v>23</v>
      </c>
      <c r="BZ177" s="14">
        <v>246776</v>
      </c>
      <c r="CA177" s="55">
        <v>65</v>
      </c>
    </row>
    <row r="178" spans="1:79" x14ac:dyDescent="0.4">
      <c r="A178" s="11" t="s">
        <v>64</v>
      </c>
      <c r="B178" s="341">
        <v>24</v>
      </c>
      <c r="C178" s="342" t="s">
        <v>8793</v>
      </c>
      <c r="D178" s="343">
        <v>31</v>
      </c>
      <c r="E178" s="393">
        <v>16</v>
      </c>
      <c r="F178" s="394" t="s">
        <v>8104</v>
      </c>
      <c r="G178" s="395">
        <v>34</v>
      </c>
      <c r="H178" s="341">
        <v>19</v>
      </c>
      <c r="I178" s="342" t="s">
        <v>7414</v>
      </c>
      <c r="J178" s="343">
        <v>32</v>
      </c>
      <c r="K178" s="104">
        <v>21</v>
      </c>
      <c r="L178" t="s">
        <v>6728</v>
      </c>
      <c r="M178" s="105">
        <v>22</v>
      </c>
      <c r="N178" s="341">
        <v>28</v>
      </c>
      <c r="O178" s="342" t="s">
        <v>6032</v>
      </c>
      <c r="P178" s="343">
        <v>19</v>
      </c>
      <c r="Q178" s="462">
        <v>31</v>
      </c>
      <c r="R178" s="371" t="s">
        <v>5294</v>
      </c>
      <c r="S178" s="371">
        <v>23</v>
      </c>
      <c r="T178" s="342">
        <v>32</v>
      </c>
      <c r="U178" s="342" t="s">
        <v>4551</v>
      </c>
      <c r="V178" s="343">
        <v>72</v>
      </c>
      <c r="W178" s="104">
        <v>24</v>
      </c>
      <c r="X178" t="s">
        <v>3797</v>
      </c>
      <c r="Y178" s="105">
        <v>72</v>
      </c>
      <c r="Z178" s="246">
        <v>29</v>
      </c>
      <c r="AA178" s="246" t="s">
        <v>3022</v>
      </c>
      <c r="AB178" s="246">
        <v>85</v>
      </c>
      <c r="AC178" s="104">
        <v>39</v>
      </c>
      <c r="AD178" t="s">
        <v>2266</v>
      </c>
      <c r="AE178" s="105">
        <v>56</v>
      </c>
      <c r="AF178" s="115">
        <v>33</v>
      </c>
      <c r="AG178" s="115" t="s">
        <v>1520</v>
      </c>
      <c r="AH178" s="115">
        <v>54</v>
      </c>
      <c r="AI178" s="233">
        <v>30</v>
      </c>
      <c r="AJ178" s="223" t="s">
        <v>770</v>
      </c>
      <c r="AK178" s="234">
        <v>79</v>
      </c>
      <c r="AL178" s="70">
        <v>24</v>
      </c>
      <c r="AM178" s="228">
        <v>210865</v>
      </c>
      <c r="AN178" s="71">
        <v>99</v>
      </c>
      <c r="AO178" s="104">
        <v>37</v>
      </c>
      <c r="AP178" s="11">
        <v>223721</v>
      </c>
      <c r="AQ178" s="105">
        <v>78</v>
      </c>
      <c r="AR178" s="114">
        <v>14</v>
      </c>
      <c r="AS178" s="115">
        <v>251850</v>
      </c>
      <c r="AT178" s="116">
        <v>102</v>
      </c>
      <c r="AU178" s="52">
        <v>16</v>
      </c>
      <c r="AV178" s="13">
        <v>188678</v>
      </c>
      <c r="AW178" s="53">
        <v>134</v>
      </c>
      <c r="AX178" s="69">
        <v>22</v>
      </c>
      <c r="AY178" s="70">
        <v>218032</v>
      </c>
      <c r="AZ178" s="71">
        <v>60</v>
      </c>
      <c r="BA178" s="52">
        <v>12</v>
      </c>
      <c r="BB178" s="13">
        <v>200058</v>
      </c>
      <c r="BC178" s="53">
        <v>114</v>
      </c>
      <c r="BD178" s="69">
        <v>20</v>
      </c>
      <c r="BE178" s="70">
        <v>265755</v>
      </c>
      <c r="BF178" s="71">
        <v>182</v>
      </c>
      <c r="BG178" s="54">
        <v>27</v>
      </c>
      <c r="BH178" s="14">
        <v>252770</v>
      </c>
      <c r="BI178" s="55">
        <v>126</v>
      </c>
      <c r="BJ178" s="69">
        <v>25</v>
      </c>
      <c r="BK178" s="70">
        <v>273868</v>
      </c>
      <c r="BL178" s="71">
        <v>67</v>
      </c>
      <c r="BM178" s="54">
        <v>36</v>
      </c>
      <c r="BN178" s="14">
        <v>251102</v>
      </c>
      <c r="BO178" s="55">
        <v>59</v>
      </c>
      <c r="BP178" s="72">
        <v>21</v>
      </c>
      <c r="BQ178" s="73">
        <v>240274</v>
      </c>
      <c r="BR178" s="74">
        <v>75</v>
      </c>
      <c r="BS178" s="54">
        <v>31</v>
      </c>
      <c r="BT178" s="14">
        <v>281476</v>
      </c>
      <c r="BU178" s="55">
        <v>83</v>
      </c>
      <c r="BV178" s="72">
        <v>27</v>
      </c>
      <c r="BW178" s="73">
        <v>192089</v>
      </c>
      <c r="BX178" s="74">
        <v>81</v>
      </c>
      <c r="BY178" s="54">
        <v>23</v>
      </c>
      <c r="BZ178" s="14">
        <v>176100</v>
      </c>
      <c r="CA178" s="55">
        <v>72</v>
      </c>
    </row>
    <row r="179" spans="1:79" x14ac:dyDescent="0.4">
      <c r="A179" t="s">
        <v>65</v>
      </c>
      <c r="B179" s="341">
        <v>192</v>
      </c>
      <c r="C179" s="342" t="s">
        <v>8794</v>
      </c>
      <c r="D179" s="343">
        <v>24</v>
      </c>
      <c r="E179" s="393">
        <v>196</v>
      </c>
      <c r="F179" s="394" t="s">
        <v>8105</v>
      </c>
      <c r="G179" s="395">
        <v>23</v>
      </c>
      <c r="H179" s="341">
        <v>198</v>
      </c>
      <c r="I179" s="342" t="s">
        <v>7415</v>
      </c>
      <c r="J179" s="343">
        <v>28</v>
      </c>
      <c r="K179" s="104">
        <v>192</v>
      </c>
      <c r="L179" t="s">
        <v>6729</v>
      </c>
      <c r="M179" s="105">
        <v>17</v>
      </c>
      <c r="N179" s="341">
        <v>228</v>
      </c>
      <c r="O179" s="342" t="s">
        <v>6033</v>
      </c>
      <c r="P179" s="343">
        <v>17</v>
      </c>
      <c r="Q179" s="462">
        <v>261</v>
      </c>
      <c r="R179" s="371" t="s">
        <v>5295</v>
      </c>
      <c r="S179" s="371">
        <v>15</v>
      </c>
      <c r="T179" s="342">
        <v>216</v>
      </c>
      <c r="U179" s="342" t="s">
        <v>4552</v>
      </c>
      <c r="V179" s="343">
        <v>26</v>
      </c>
      <c r="W179" s="104">
        <v>214</v>
      </c>
      <c r="X179" t="s">
        <v>3798</v>
      </c>
      <c r="Y179" s="105">
        <v>30</v>
      </c>
      <c r="Z179" s="246">
        <v>227</v>
      </c>
      <c r="AA179" s="246" t="s">
        <v>3023</v>
      </c>
      <c r="AB179" s="246">
        <v>30</v>
      </c>
      <c r="AC179" s="104">
        <v>252</v>
      </c>
      <c r="AD179" t="s">
        <v>2267</v>
      </c>
      <c r="AE179" s="105">
        <v>39</v>
      </c>
      <c r="AF179" s="115">
        <v>222</v>
      </c>
      <c r="AG179" s="115" t="s">
        <v>1521</v>
      </c>
      <c r="AH179" s="115">
        <v>55</v>
      </c>
      <c r="AI179" s="233">
        <v>234</v>
      </c>
      <c r="AJ179" s="223" t="s">
        <v>771</v>
      </c>
      <c r="AK179" s="234">
        <v>69</v>
      </c>
      <c r="AL179" s="73">
        <v>209</v>
      </c>
      <c r="AM179" s="229">
        <v>240186</v>
      </c>
      <c r="AN179" s="74">
        <v>79</v>
      </c>
      <c r="AO179" s="104">
        <v>232</v>
      </c>
      <c r="AP179" s="11">
        <v>229607</v>
      </c>
      <c r="AQ179" s="105">
        <v>89</v>
      </c>
      <c r="AR179" s="114">
        <v>175</v>
      </c>
      <c r="AS179" s="115">
        <v>211106</v>
      </c>
      <c r="AT179" s="116">
        <v>137</v>
      </c>
      <c r="AU179" s="54">
        <v>129</v>
      </c>
      <c r="AV179" s="14">
        <v>220649</v>
      </c>
      <c r="AW179" s="55">
        <v>118</v>
      </c>
      <c r="AX179" s="72">
        <v>128</v>
      </c>
      <c r="AY179" s="73">
        <v>221539</v>
      </c>
      <c r="AZ179" s="74">
        <v>103</v>
      </c>
      <c r="BA179" s="54">
        <v>139</v>
      </c>
      <c r="BB179" s="14">
        <v>210558</v>
      </c>
      <c r="BC179" s="55">
        <v>107</v>
      </c>
      <c r="BD179" s="72">
        <v>193</v>
      </c>
      <c r="BE179" s="73">
        <v>232604</v>
      </c>
      <c r="BF179" s="74">
        <v>80</v>
      </c>
      <c r="BG179" s="54">
        <v>230</v>
      </c>
      <c r="BH179" s="14">
        <v>248237</v>
      </c>
      <c r="BI179" s="55">
        <v>98</v>
      </c>
      <c r="BJ179" s="72">
        <v>258</v>
      </c>
      <c r="BK179" s="73">
        <v>238434</v>
      </c>
      <c r="BL179" s="74">
        <v>88</v>
      </c>
      <c r="BM179" s="54">
        <v>239</v>
      </c>
      <c r="BN179" s="14">
        <v>255804</v>
      </c>
      <c r="BO179" s="55">
        <v>64</v>
      </c>
      <c r="BP179" s="72">
        <v>227</v>
      </c>
      <c r="BQ179" s="73">
        <v>253274</v>
      </c>
      <c r="BR179" s="74">
        <v>60</v>
      </c>
      <c r="BS179" s="54">
        <v>224</v>
      </c>
      <c r="BT179" s="14">
        <v>219414</v>
      </c>
      <c r="BU179" s="55">
        <v>52</v>
      </c>
      <c r="BV179" s="72">
        <v>201</v>
      </c>
      <c r="BW179" s="73">
        <v>204920</v>
      </c>
      <c r="BX179" s="74">
        <v>67</v>
      </c>
      <c r="BY179" s="54">
        <v>228</v>
      </c>
      <c r="BZ179" s="14">
        <v>173233</v>
      </c>
      <c r="CA179" s="55">
        <v>54</v>
      </c>
    </row>
    <row r="180" spans="1:79" x14ac:dyDescent="0.4">
      <c r="A180" t="s">
        <v>66</v>
      </c>
      <c r="B180" s="341">
        <v>149</v>
      </c>
      <c r="C180" s="342" t="s">
        <v>8795</v>
      </c>
      <c r="D180" s="343">
        <v>24</v>
      </c>
      <c r="E180" s="393">
        <v>176</v>
      </c>
      <c r="F180" s="394" t="s">
        <v>8106</v>
      </c>
      <c r="G180" s="395">
        <v>23</v>
      </c>
      <c r="H180" s="341">
        <v>179</v>
      </c>
      <c r="I180" s="342" t="s">
        <v>7416</v>
      </c>
      <c r="J180" s="343">
        <v>21</v>
      </c>
      <c r="K180" s="104">
        <v>185</v>
      </c>
      <c r="L180" t="s">
        <v>6730</v>
      </c>
      <c r="M180" s="105">
        <v>34</v>
      </c>
      <c r="N180" s="341">
        <v>214</v>
      </c>
      <c r="O180" s="342" t="s">
        <v>6034</v>
      </c>
      <c r="P180" s="343">
        <v>25</v>
      </c>
      <c r="Q180" s="462">
        <v>255</v>
      </c>
      <c r="R180" s="371" t="s">
        <v>5296</v>
      </c>
      <c r="S180" s="371">
        <v>24</v>
      </c>
      <c r="T180" s="342">
        <v>252</v>
      </c>
      <c r="U180" s="342" t="s">
        <v>4553</v>
      </c>
      <c r="V180" s="343">
        <v>41</v>
      </c>
      <c r="W180" s="104">
        <v>225</v>
      </c>
      <c r="X180" t="s">
        <v>3799</v>
      </c>
      <c r="Y180" s="105">
        <v>39</v>
      </c>
      <c r="Z180" s="246">
        <v>253</v>
      </c>
      <c r="AA180" s="246" t="s">
        <v>3024</v>
      </c>
      <c r="AB180" s="246">
        <v>56</v>
      </c>
      <c r="AC180" s="104">
        <v>281</v>
      </c>
      <c r="AD180" t="s">
        <v>2268</v>
      </c>
      <c r="AE180" s="105">
        <v>60</v>
      </c>
      <c r="AF180" s="115">
        <v>232</v>
      </c>
      <c r="AG180" s="115" t="s">
        <v>1522</v>
      </c>
      <c r="AH180" s="115">
        <v>90</v>
      </c>
      <c r="AI180" s="233">
        <v>242</v>
      </c>
      <c r="AJ180" s="223" t="s">
        <v>772</v>
      </c>
      <c r="AK180" s="234">
        <v>82</v>
      </c>
      <c r="AL180" s="73">
        <v>189</v>
      </c>
      <c r="AM180" s="229">
        <v>168985</v>
      </c>
      <c r="AN180" s="74">
        <v>101</v>
      </c>
      <c r="AO180" s="104">
        <v>228</v>
      </c>
      <c r="AP180" s="11">
        <v>168815</v>
      </c>
      <c r="AQ180" s="105">
        <v>128</v>
      </c>
      <c r="AR180" s="114">
        <v>147</v>
      </c>
      <c r="AS180" s="115">
        <v>164738</v>
      </c>
      <c r="AT180" s="116">
        <v>150</v>
      </c>
      <c r="AU180" s="54">
        <v>128</v>
      </c>
      <c r="AV180" s="14">
        <v>156886</v>
      </c>
      <c r="AW180" s="55">
        <v>138</v>
      </c>
      <c r="AX180" s="72">
        <v>149</v>
      </c>
      <c r="AY180" s="73">
        <v>178147</v>
      </c>
      <c r="AZ180" s="74">
        <v>126</v>
      </c>
      <c r="BA180" s="54">
        <v>154</v>
      </c>
      <c r="BB180" s="14">
        <v>178675</v>
      </c>
      <c r="BC180" s="55">
        <v>143</v>
      </c>
      <c r="BD180" s="72">
        <v>175</v>
      </c>
      <c r="BE180" s="73">
        <v>190097</v>
      </c>
      <c r="BF180" s="74">
        <v>110</v>
      </c>
      <c r="BG180" s="54">
        <v>206</v>
      </c>
      <c r="BH180" s="14">
        <v>196724</v>
      </c>
      <c r="BI180" s="55">
        <v>83</v>
      </c>
      <c r="BJ180" s="72">
        <v>200</v>
      </c>
      <c r="BK180" s="73">
        <v>207398</v>
      </c>
      <c r="BL180" s="74">
        <v>83</v>
      </c>
      <c r="BM180" s="54">
        <v>248</v>
      </c>
      <c r="BN180" s="14">
        <v>205906</v>
      </c>
      <c r="BO180" s="55">
        <v>80</v>
      </c>
      <c r="BP180" s="72">
        <v>256</v>
      </c>
      <c r="BQ180" s="73">
        <v>188759</v>
      </c>
      <c r="BR180" s="74">
        <v>100</v>
      </c>
      <c r="BS180" s="54">
        <v>189</v>
      </c>
      <c r="BT180" s="14">
        <v>169428</v>
      </c>
      <c r="BU180" s="55">
        <v>76</v>
      </c>
      <c r="BV180" s="72">
        <v>231</v>
      </c>
      <c r="BW180" s="73">
        <v>158821</v>
      </c>
      <c r="BX180" s="74">
        <v>68</v>
      </c>
      <c r="BY180" s="54">
        <v>151</v>
      </c>
      <c r="BZ180" s="14">
        <v>144613</v>
      </c>
      <c r="CA180" s="55">
        <v>73</v>
      </c>
    </row>
    <row r="181" spans="1:79" x14ac:dyDescent="0.4">
      <c r="A181" t="s">
        <v>67</v>
      </c>
      <c r="B181" s="341">
        <v>126</v>
      </c>
      <c r="C181" s="342" t="s">
        <v>8796</v>
      </c>
      <c r="D181" s="343">
        <v>34</v>
      </c>
      <c r="E181" s="393">
        <v>148</v>
      </c>
      <c r="F181" s="394" t="s">
        <v>8107</v>
      </c>
      <c r="G181" s="395">
        <v>31</v>
      </c>
      <c r="H181" s="341">
        <v>155</v>
      </c>
      <c r="I181" s="342" t="s">
        <v>7417</v>
      </c>
      <c r="J181" s="343">
        <v>28</v>
      </c>
      <c r="K181" s="104">
        <v>87</v>
      </c>
      <c r="L181" t="s">
        <v>6731</v>
      </c>
      <c r="M181" s="105">
        <v>32</v>
      </c>
      <c r="N181" s="341">
        <v>146</v>
      </c>
      <c r="O181" s="342" t="s">
        <v>6035</v>
      </c>
      <c r="P181" s="343">
        <v>14</v>
      </c>
      <c r="Q181" s="462">
        <v>150</v>
      </c>
      <c r="R181" s="371" t="s">
        <v>5297</v>
      </c>
      <c r="S181" s="371">
        <v>20</v>
      </c>
      <c r="T181" s="342">
        <v>143</v>
      </c>
      <c r="U181" s="342" t="s">
        <v>4554</v>
      </c>
      <c r="V181" s="343">
        <v>32</v>
      </c>
      <c r="W181" s="104">
        <v>160</v>
      </c>
      <c r="X181" t="s">
        <v>3800</v>
      </c>
      <c r="Y181" s="105">
        <v>29</v>
      </c>
      <c r="Z181" s="246">
        <v>149</v>
      </c>
      <c r="AA181" s="246" t="s">
        <v>3025</v>
      </c>
      <c r="AB181" s="246">
        <v>43</v>
      </c>
      <c r="AC181" s="104">
        <v>170</v>
      </c>
      <c r="AD181" t="s">
        <v>2269</v>
      </c>
      <c r="AE181" s="105">
        <v>43</v>
      </c>
      <c r="AF181" s="115">
        <v>159</v>
      </c>
      <c r="AG181" s="115" t="s">
        <v>1523</v>
      </c>
      <c r="AH181" s="115">
        <v>79</v>
      </c>
      <c r="AI181" s="233">
        <v>155</v>
      </c>
      <c r="AJ181" s="223" t="s">
        <v>773</v>
      </c>
      <c r="AK181" s="234">
        <v>79</v>
      </c>
      <c r="AL181" s="73">
        <v>134</v>
      </c>
      <c r="AM181" s="229">
        <v>217329</v>
      </c>
      <c r="AN181" s="74">
        <v>101</v>
      </c>
      <c r="AO181" s="104">
        <v>131</v>
      </c>
      <c r="AP181" s="11">
        <v>198436</v>
      </c>
      <c r="AQ181" s="105">
        <v>98</v>
      </c>
      <c r="AR181" s="114">
        <v>94</v>
      </c>
      <c r="AS181" s="115">
        <v>198594</v>
      </c>
      <c r="AT181" s="116">
        <v>128</v>
      </c>
      <c r="AU181" s="54">
        <v>74</v>
      </c>
      <c r="AV181" s="14">
        <v>212788</v>
      </c>
      <c r="AW181" s="55">
        <v>129</v>
      </c>
      <c r="AX181" s="72">
        <v>65</v>
      </c>
      <c r="AY181" s="73">
        <v>212778</v>
      </c>
      <c r="AZ181" s="74">
        <v>132</v>
      </c>
      <c r="BA181" s="54">
        <v>77</v>
      </c>
      <c r="BB181" s="14">
        <v>209701</v>
      </c>
      <c r="BC181" s="55">
        <v>113</v>
      </c>
      <c r="BD181" s="72">
        <v>110</v>
      </c>
      <c r="BE181" s="73">
        <v>225293</v>
      </c>
      <c r="BF181" s="74">
        <v>169</v>
      </c>
      <c r="BG181" s="54">
        <v>128</v>
      </c>
      <c r="BH181" s="14">
        <v>236123</v>
      </c>
      <c r="BI181" s="55">
        <v>145</v>
      </c>
      <c r="BJ181" s="72">
        <v>133</v>
      </c>
      <c r="BK181" s="73">
        <v>230865</v>
      </c>
      <c r="BL181" s="74">
        <v>139</v>
      </c>
      <c r="BM181" s="54">
        <v>157</v>
      </c>
      <c r="BN181" s="14">
        <v>234795</v>
      </c>
      <c r="BO181" s="55">
        <v>168</v>
      </c>
      <c r="BP181" s="72">
        <v>110</v>
      </c>
      <c r="BQ181" s="73">
        <v>225832</v>
      </c>
      <c r="BR181" s="74">
        <v>96</v>
      </c>
      <c r="BS181" s="54">
        <v>93</v>
      </c>
      <c r="BT181" s="14">
        <v>215110</v>
      </c>
      <c r="BU181" s="55">
        <v>56</v>
      </c>
      <c r="BV181" s="72">
        <v>75</v>
      </c>
      <c r="BW181" s="73">
        <v>178731</v>
      </c>
      <c r="BX181" s="74">
        <v>58</v>
      </c>
      <c r="BY181" s="54">
        <v>79</v>
      </c>
      <c r="BZ181" s="14">
        <v>168006</v>
      </c>
      <c r="CA181" s="55">
        <v>77</v>
      </c>
    </row>
    <row r="182" spans="1:79" x14ac:dyDescent="0.4">
      <c r="A182" t="s">
        <v>151</v>
      </c>
      <c r="B182" s="341">
        <v>57</v>
      </c>
      <c r="C182" s="342" t="s">
        <v>8797</v>
      </c>
      <c r="D182" s="343">
        <v>31</v>
      </c>
      <c r="E182" s="393">
        <v>56</v>
      </c>
      <c r="F182" s="394" t="s">
        <v>8108</v>
      </c>
      <c r="G182" s="395">
        <v>31</v>
      </c>
      <c r="H182" s="341">
        <v>36</v>
      </c>
      <c r="I182" s="342" t="s">
        <v>7418</v>
      </c>
      <c r="J182" s="343">
        <v>30</v>
      </c>
      <c r="K182" s="104">
        <v>40</v>
      </c>
      <c r="L182" t="s">
        <v>6732</v>
      </c>
      <c r="M182" s="105">
        <v>24</v>
      </c>
      <c r="N182" s="341">
        <v>59</v>
      </c>
      <c r="O182" s="342" t="s">
        <v>6036</v>
      </c>
      <c r="P182" s="343">
        <v>21</v>
      </c>
      <c r="Q182" s="462">
        <v>73</v>
      </c>
      <c r="R182" s="371" t="s">
        <v>5298</v>
      </c>
      <c r="S182" s="371">
        <v>27</v>
      </c>
      <c r="T182" s="342">
        <v>64</v>
      </c>
      <c r="U182" s="342" t="s">
        <v>4555</v>
      </c>
      <c r="V182" s="343">
        <v>31</v>
      </c>
      <c r="W182" s="104">
        <v>62</v>
      </c>
      <c r="X182" t="s">
        <v>3801</v>
      </c>
      <c r="Y182" s="105">
        <v>36</v>
      </c>
      <c r="Z182" s="246">
        <v>69</v>
      </c>
      <c r="AA182" s="246" t="s">
        <v>3026</v>
      </c>
      <c r="AB182" s="246">
        <v>40</v>
      </c>
      <c r="AC182" s="104">
        <v>65</v>
      </c>
      <c r="AD182" t="s">
        <v>2270</v>
      </c>
      <c r="AE182" s="105">
        <v>49</v>
      </c>
      <c r="AF182" s="115">
        <v>61</v>
      </c>
      <c r="AG182" s="115" t="s">
        <v>1524</v>
      </c>
      <c r="AH182" s="115">
        <v>74</v>
      </c>
      <c r="AI182" s="233">
        <v>84</v>
      </c>
      <c r="AJ182" s="223" t="s">
        <v>774</v>
      </c>
      <c r="AK182" s="234">
        <v>97</v>
      </c>
      <c r="AL182" s="73">
        <v>61</v>
      </c>
      <c r="AM182" s="229">
        <v>167184</v>
      </c>
      <c r="AN182" s="74">
        <v>99</v>
      </c>
      <c r="AO182" s="104">
        <v>46</v>
      </c>
      <c r="AP182" s="11">
        <v>169590</v>
      </c>
      <c r="AQ182" s="105">
        <v>151</v>
      </c>
      <c r="AR182" s="114">
        <v>51</v>
      </c>
      <c r="AS182" s="115">
        <v>150940</v>
      </c>
      <c r="AT182" s="116">
        <v>120</v>
      </c>
      <c r="AU182" s="54">
        <v>31</v>
      </c>
      <c r="AV182" s="14">
        <v>169905</v>
      </c>
      <c r="AW182" s="55">
        <v>142</v>
      </c>
      <c r="AX182" s="72">
        <v>41</v>
      </c>
      <c r="AY182" s="73">
        <v>152027</v>
      </c>
      <c r="AZ182" s="74">
        <v>108</v>
      </c>
      <c r="BA182" s="54">
        <v>60</v>
      </c>
      <c r="BB182" s="14">
        <v>162932</v>
      </c>
      <c r="BC182" s="55">
        <v>187</v>
      </c>
      <c r="BD182" s="72">
        <v>43</v>
      </c>
      <c r="BE182" s="73">
        <v>189143</v>
      </c>
      <c r="BF182" s="74">
        <v>121</v>
      </c>
      <c r="BG182" s="54">
        <v>56</v>
      </c>
      <c r="BH182" s="14">
        <v>192556</v>
      </c>
      <c r="BI182" s="55">
        <v>110</v>
      </c>
      <c r="BJ182" s="72">
        <v>75</v>
      </c>
      <c r="BK182" s="73">
        <v>204158</v>
      </c>
      <c r="BL182" s="74">
        <v>117</v>
      </c>
      <c r="BM182" s="54">
        <v>92</v>
      </c>
      <c r="BN182" s="14">
        <v>181999</v>
      </c>
      <c r="BO182" s="55">
        <v>100</v>
      </c>
      <c r="BP182" s="72">
        <v>46</v>
      </c>
      <c r="BQ182" s="73">
        <v>165209</v>
      </c>
      <c r="BR182" s="74">
        <v>73</v>
      </c>
      <c r="BS182" s="54">
        <v>35</v>
      </c>
      <c r="BT182" s="14">
        <v>145175</v>
      </c>
      <c r="BU182" s="55">
        <v>65</v>
      </c>
      <c r="BV182" s="72"/>
      <c r="BW182" s="73"/>
      <c r="BX182" s="74"/>
      <c r="BY182" s="54"/>
      <c r="CA182" s="55"/>
    </row>
    <row r="183" spans="1:79" x14ac:dyDescent="0.4">
      <c r="A183" t="s">
        <v>135</v>
      </c>
      <c r="B183" s="341">
        <v>12</v>
      </c>
      <c r="C183" s="342" t="s">
        <v>8798</v>
      </c>
      <c r="D183" s="343">
        <v>13</v>
      </c>
      <c r="E183" s="393">
        <v>6</v>
      </c>
      <c r="F183" s="394" t="s">
        <v>8109</v>
      </c>
      <c r="G183" s="395">
        <v>31</v>
      </c>
      <c r="H183" s="341">
        <v>9</v>
      </c>
      <c r="I183" s="342" t="s">
        <v>7419</v>
      </c>
      <c r="J183" s="343">
        <v>24</v>
      </c>
      <c r="K183" s="104">
        <v>7</v>
      </c>
      <c r="L183" t="s">
        <v>6733</v>
      </c>
      <c r="M183" s="105">
        <v>11</v>
      </c>
      <c r="N183" s="341">
        <v>9</v>
      </c>
      <c r="O183" s="342" t="s">
        <v>6037</v>
      </c>
      <c r="P183" s="343">
        <v>4</v>
      </c>
      <c r="Q183" s="462">
        <v>11</v>
      </c>
      <c r="R183" s="371" t="s">
        <v>5299</v>
      </c>
      <c r="S183" s="371">
        <v>14</v>
      </c>
      <c r="T183" s="342">
        <v>11</v>
      </c>
      <c r="U183" s="342" t="s">
        <v>4556</v>
      </c>
      <c r="V183" s="343">
        <v>20</v>
      </c>
      <c r="W183" s="104">
        <v>8</v>
      </c>
      <c r="X183" t="s">
        <v>3802</v>
      </c>
      <c r="Y183" s="105">
        <v>55</v>
      </c>
      <c r="Z183" s="246">
        <v>15</v>
      </c>
      <c r="AA183" s="246" t="s">
        <v>3027</v>
      </c>
      <c r="AB183" s="246">
        <v>81</v>
      </c>
      <c r="AC183" s="104">
        <v>19</v>
      </c>
      <c r="AD183" t="s">
        <v>2271</v>
      </c>
      <c r="AE183" s="105">
        <v>44</v>
      </c>
      <c r="AF183" s="115">
        <v>10</v>
      </c>
      <c r="AG183" s="115" t="s">
        <v>1525</v>
      </c>
      <c r="AH183" s="115">
        <v>90</v>
      </c>
      <c r="AI183" s="233">
        <v>13</v>
      </c>
      <c r="AJ183" s="223" t="s">
        <v>775</v>
      </c>
      <c r="AK183" s="234">
        <v>102</v>
      </c>
      <c r="AL183" s="73">
        <v>11</v>
      </c>
      <c r="AM183" s="229">
        <v>130121</v>
      </c>
      <c r="AN183" s="74">
        <v>104</v>
      </c>
      <c r="AO183" s="104">
        <v>14</v>
      </c>
      <c r="AP183" s="11">
        <v>152744</v>
      </c>
      <c r="AQ183" s="105">
        <v>139</v>
      </c>
      <c r="AR183" s="114">
        <v>3</v>
      </c>
      <c r="AS183" s="115">
        <v>133300</v>
      </c>
      <c r="AT183" s="116">
        <v>439</v>
      </c>
      <c r="AU183" s="54">
        <v>7</v>
      </c>
      <c r="AV183" s="14">
        <v>153814</v>
      </c>
      <c r="AW183" s="55">
        <v>181</v>
      </c>
      <c r="AX183" s="72">
        <v>7</v>
      </c>
      <c r="AY183" s="73">
        <v>142714</v>
      </c>
      <c r="AZ183" s="74">
        <v>72</v>
      </c>
      <c r="BA183" s="54">
        <v>7</v>
      </c>
      <c r="BB183" s="14">
        <v>205386</v>
      </c>
      <c r="BC183" s="55">
        <v>202</v>
      </c>
      <c r="BD183" s="72">
        <v>5</v>
      </c>
      <c r="BE183" s="73">
        <v>185900</v>
      </c>
      <c r="BF183" s="74">
        <v>131</v>
      </c>
      <c r="BG183" s="54">
        <v>18</v>
      </c>
      <c r="BH183" s="14">
        <v>178953</v>
      </c>
      <c r="BI183" s="55">
        <v>103</v>
      </c>
      <c r="BJ183" s="72">
        <v>5</v>
      </c>
      <c r="BK183" s="73">
        <v>228198</v>
      </c>
      <c r="BL183" s="74">
        <v>116</v>
      </c>
      <c r="BM183" s="54">
        <v>2</v>
      </c>
      <c r="BN183" s="14">
        <v>142500</v>
      </c>
      <c r="BO183" s="55">
        <v>27</v>
      </c>
      <c r="BP183" s="72">
        <v>11</v>
      </c>
      <c r="BQ183" s="73">
        <v>196789</v>
      </c>
      <c r="BR183" s="74">
        <v>54</v>
      </c>
      <c r="BS183" s="54">
        <v>12</v>
      </c>
      <c r="BT183" s="14">
        <v>191350</v>
      </c>
      <c r="BU183" s="55">
        <v>47</v>
      </c>
      <c r="BV183" s="72"/>
      <c r="BW183" s="73"/>
      <c r="BX183" s="74"/>
      <c r="BY183" s="54"/>
      <c r="CA183" s="55"/>
    </row>
    <row r="184" spans="1:79" x14ac:dyDescent="0.4">
      <c r="A184" t="s">
        <v>152</v>
      </c>
      <c r="B184" s="341">
        <v>21</v>
      </c>
      <c r="C184" s="342" t="s">
        <v>8799</v>
      </c>
      <c r="D184" s="343">
        <v>16</v>
      </c>
      <c r="E184" s="393">
        <v>13</v>
      </c>
      <c r="F184" s="394" t="s">
        <v>8110</v>
      </c>
      <c r="G184" s="395">
        <v>39</v>
      </c>
      <c r="H184" s="341">
        <v>22</v>
      </c>
      <c r="I184" s="342" t="s">
        <v>7420</v>
      </c>
      <c r="J184" s="343">
        <v>61</v>
      </c>
      <c r="K184" s="104">
        <v>16</v>
      </c>
      <c r="L184" t="s">
        <v>6734</v>
      </c>
      <c r="M184" s="105">
        <v>39</v>
      </c>
      <c r="N184" s="341">
        <v>18</v>
      </c>
      <c r="O184" s="342" t="s">
        <v>6038</v>
      </c>
      <c r="P184" s="343">
        <v>46</v>
      </c>
      <c r="Q184" s="462">
        <v>21</v>
      </c>
      <c r="R184" s="371" t="s">
        <v>5300</v>
      </c>
      <c r="S184" s="371">
        <v>38</v>
      </c>
      <c r="T184" s="342">
        <v>34</v>
      </c>
      <c r="U184" s="342" t="s">
        <v>4557</v>
      </c>
      <c r="V184" s="343">
        <v>50</v>
      </c>
      <c r="W184" s="104">
        <v>36</v>
      </c>
      <c r="X184" t="s">
        <v>3803</v>
      </c>
      <c r="Y184" s="105">
        <v>45</v>
      </c>
      <c r="Z184" s="246">
        <v>30</v>
      </c>
      <c r="AA184" s="246" t="s">
        <v>3028</v>
      </c>
      <c r="AB184" s="246">
        <v>82</v>
      </c>
      <c r="AC184" s="104">
        <v>20</v>
      </c>
      <c r="AD184" t="s">
        <v>2272</v>
      </c>
      <c r="AE184" s="105">
        <v>79</v>
      </c>
      <c r="AF184" s="115">
        <v>26</v>
      </c>
      <c r="AG184" s="115" t="s">
        <v>1526</v>
      </c>
      <c r="AH184" s="115">
        <v>63</v>
      </c>
      <c r="AI184" s="233">
        <v>31</v>
      </c>
      <c r="AJ184" s="223" t="s">
        <v>776</v>
      </c>
      <c r="AK184" s="234">
        <v>80</v>
      </c>
      <c r="AL184" s="73">
        <v>30</v>
      </c>
      <c r="AM184" s="229">
        <v>296126</v>
      </c>
      <c r="AN184" s="74">
        <v>117</v>
      </c>
      <c r="AO184" s="104">
        <v>17</v>
      </c>
      <c r="AP184" s="11">
        <v>268629</v>
      </c>
      <c r="AQ184" s="105">
        <v>90</v>
      </c>
      <c r="AR184" s="114">
        <v>18</v>
      </c>
      <c r="AS184" s="115">
        <v>324939</v>
      </c>
      <c r="AT184" s="116">
        <v>79</v>
      </c>
      <c r="AU184" s="54">
        <v>17</v>
      </c>
      <c r="AV184" s="14">
        <v>302500</v>
      </c>
      <c r="AW184" s="55">
        <v>119</v>
      </c>
      <c r="AX184" s="72">
        <v>10</v>
      </c>
      <c r="AY184" s="73">
        <v>228950</v>
      </c>
      <c r="AZ184" s="74">
        <v>172</v>
      </c>
      <c r="BA184" s="54">
        <v>9</v>
      </c>
      <c r="BB184" s="14">
        <v>275211</v>
      </c>
      <c r="BC184" s="55">
        <v>142</v>
      </c>
      <c r="BD184" s="72">
        <v>9</v>
      </c>
      <c r="BE184" s="73">
        <v>252244</v>
      </c>
      <c r="BF184" s="74">
        <v>114</v>
      </c>
      <c r="BG184" s="54">
        <v>22</v>
      </c>
      <c r="BH184" s="14">
        <v>327368</v>
      </c>
      <c r="BI184" s="55">
        <v>98</v>
      </c>
      <c r="BJ184" s="72">
        <v>23</v>
      </c>
      <c r="BK184" s="73">
        <v>328387</v>
      </c>
      <c r="BL184" s="74">
        <v>109</v>
      </c>
      <c r="BM184" s="54">
        <v>22</v>
      </c>
      <c r="BN184" s="14">
        <v>323073</v>
      </c>
      <c r="BO184" s="55">
        <v>88</v>
      </c>
      <c r="BP184" s="72">
        <v>19</v>
      </c>
      <c r="BQ184" s="73">
        <v>346434</v>
      </c>
      <c r="BR184" s="74">
        <v>69</v>
      </c>
      <c r="BS184" s="54">
        <v>23</v>
      </c>
      <c r="BT184" s="14">
        <v>283793</v>
      </c>
      <c r="BU184" s="55">
        <v>108</v>
      </c>
      <c r="BV184" s="72"/>
      <c r="BW184" s="73"/>
      <c r="BX184" s="74"/>
      <c r="BY184" s="54"/>
      <c r="CA184" s="55"/>
    </row>
    <row r="185" spans="1:79" x14ac:dyDescent="0.4">
      <c r="A185" t="s">
        <v>68</v>
      </c>
      <c r="B185" s="341">
        <v>85</v>
      </c>
      <c r="C185" s="342" t="s">
        <v>8800</v>
      </c>
      <c r="D185" s="343">
        <v>17</v>
      </c>
      <c r="E185" s="393">
        <v>112</v>
      </c>
      <c r="F185" s="394" t="s">
        <v>8111</v>
      </c>
      <c r="G185" s="395">
        <v>31</v>
      </c>
      <c r="H185" s="341">
        <v>80</v>
      </c>
      <c r="I185" s="342" t="s">
        <v>7421</v>
      </c>
      <c r="J185" s="343">
        <v>24</v>
      </c>
      <c r="K185" s="104">
        <v>86</v>
      </c>
      <c r="L185" t="s">
        <v>6735</v>
      </c>
      <c r="M185" s="105">
        <v>27</v>
      </c>
      <c r="N185" s="341">
        <v>87</v>
      </c>
      <c r="O185" s="342" t="s">
        <v>6039</v>
      </c>
      <c r="P185" s="343">
        <v>26</v>
      </c>
      <c r="Q185" s="462">
        <v>137</v>
      </c>
      <c r="R185" s="371" t="s">
        <v>5301</v>
      </c>
      <c r="S185" s="371">
        <v>22</v>
      </c>
      <c r="T185" s="342">
        <v>129</v>
      </c>
      <c r="U185" s="342" t="s">
        <v>4488</v>
      </c>
      <c r="V185" s="343">
        <v>35</v>
      </c>
      <c r="W185" s="104">
        <v>108</v>
      </c>
      <c r="X185" t="s">
        <v>3804</v>
      </c>
      <c r="Y185" s="105">
        <v>40</v>
      </c>
      <c r="Z185" s="246">
        <v>108</v>
      </c>
      <c r="AA185" s="246" t="s">
        <v>3029</v>
      </c>
      <c r="AB185" s="246">
        <v>45</v>
      </c>
      <c r="AC185" s="104">
        <v>105</v>
      </c>
      <c r="AD185" t="s">
        <v>2273</v>
      </c>
      <c r="AE185" s="105">
        <v>49</v>
      </c>
      <c r="AF185" s="115">
        <v>117</v>
      </c>
      <c r="AG185" s="115" t="s">
        <v>1527</v>
      </c>
      <c r="AH185" s="115">
        <v>77</v>
      </c>
      <c r="AI185" s="233">
        <v>118</v>
      </c>
      <c r="AJ185" s="223" t="s">
        <v>777</v>
      </c>
      <c r="AK185" s="234">
        <v>75</v>
      </c>
      <c r="AL185" s="73">
        <v>90</v>
      </c>
      <c r="AM185" s="229">
        <v>318839</v>
      </c>
      <c r="AN185" s="74">
        <v>110</v>
      </c>
      <c r="AO185" s="104">
        <v>87</v>
      </c>
      <c r="AP185" s="11">
        <v>283603</v>
      </c>
      <c r="AQ185" s="105">
        <v>90</v>
      </c>
      <c r="AR185" s="114">
        <v>78</v>
      </c>
      <c r="AS185" s="115">
        <v>296282</v>
      </c>
      <c r="AT185" s="116">
        <v>106</v>
      </c>
      <c r="AU185" s="54">
        <v>62</v>
      </c>
      <c r="AV185" s="14">
        <v>319119</v>
      </c>
      <c r="AW185" s="55">
        <v>113</v>
      </c>
      <c r="AX185" s="72">
        <v>53</v>
      </c>
      <c r="AY185" s="73">
        <v>293383</v>
      </c>
      <c r="AZ185" s="74">
        <v>123</v>
      </c>
      <c r="BA185" s="54">
        <v>44</v>
      </c>
      <c r="BB185" s="14">
        <v>290426</v>
      </c>
      <c r="BC185" s="55">
        <v>99</v>
      </c>
      <c r="BD185" s="72">
        <v>59</v>
      </c>
      <c r="BE185" s="73">
        <v>345152</v>
      </c>
      <c r="BF185" s="74">
        <v>105</v>
      </c>
      <c r="BG185" s="54">
        <v>96</v>
      </c>
      <c r="BH185" s="14">
        <v>329987</v>
      </c>
      <c r="BI185" s="55">
        <v>82</v>
      </c>
      <c r="BJ185" s="72">
        <v>75</v>
      </c>
      <c r="BK185" s="73">
        <v>341578</v>
      </c>
      <c r="BL185" s="74">
        <v>90</v>
      </c>
      <c r="BM185" s="54">
        <v>81</v>
      </c>
      <c r="BN185" s="14">
        <v>306382</v>
      </c>
      <c r="BO185" s="55">
        <v>92</v>
      </c>
      <c r="BP185" s="72">
        <v>87</v>
      </c>
      <c r="BQ185" s="73">
        <v>309341</v>
      </c>
      <c r="BR185" s="74">
        <v>62</v>
      </c>
      <c r="BS185" s="54">
        <v>87</v>
      </c>
      <c r="BT185" s="14">
        <v>264648</v>
      </c>
      <c r="BU185" s="55">
        <v>63</v>
      </c>
      <c r="BV185" s="72">
        <v>76</v>
      </c>
      <c r="BW185" s="73">
        <v>265857</v>
      </c>
      <c r="BX185" s="74">
        <v>82</v>
      </c>
      <c r="BY185" s="54">
        <v>85</v>
      </c>
      <c r="BZ185" s="14">
        <v>250598</v>
      </c>
      <c r="CA185" s="55">
        <v>97</v>
      </c>
    </row>
    <row r="186" spans="1:79" x14ac:dyDescent="0.4">
      <c r="A186" t="s">
        <v>69</v>
      </c>
      <c r="B186" s="341">
        <v>76</v>
      </c>
      <c r="C186" s="342" t="s">
        <v>8801</v>
      </c>
      <c r="D186" s="343">
        <v>37</v>
      </c>
      <c r="E186" s="393">
        <v>93</v>
      </c>
      <c r="F186" s="394" t="s">
        <v>8112</v>
      </c>
      <c r="G186" s="395">
        <v>33</v>
      </c>
      <c r="H186" s="341">
        <v>69</v>
      </c>
      <c r="I186" s="342" t="s">
        <v>7422</v>
      </c>
      <c r="J186" s="343">
        <v>32</v>
      </c>
      <c r="K186" s="104">
        <v>65</v>
      </c>
      <c r="L186" t="s">
        <v>6736</v>
      </c>
      <c r="M186" s="105">
        <v>38</v>
      </c>
      <c r="N186" s="341">
        <v>89</v>
      </c>
      <c r="O186" s="342" t="s">
        <v>6040</v>
      </c>
      <c r="P186" s="343">
        <v>24</v>
      </c>
      <c r="Q186" s="462">
        <v>112</v>
      </c>
      <c r="R186" s="371" t="s">
        <v>5302</v>
      </c>
      <c r="S186" s="371">
        <v>18</v>
      </c>
      <c r="T186" s="342">
        <v>105</v>
      </c>
      <c r="U186" s="342" t="s">
        <v>4558</v>
      </c>
      <c r="V186" s="343">
        <v>35</v>
      </c>
      <c r="W186" s="104">
        <v>88</v>
      </c>
      <c r="X186" t="s">
        <v>3805</v>
      </c>
      <c r="Y186" s="105">
        <v>35</v>
      </c>
      <c r="Z186" s="246">
        <v>108</v>
      </c>
      <c r="AA186" s="246" t="s">
        <v>3030</v>
      </c>
      <c r="AB186" s="246">
        <v>33</v>
      </c>
      <c r="AC186" s="104">
        <v>80</v>
      </c>
      <c r="AD186" t="s">
        <v>2274</v>
      </c>
      <c r="AE186" s="105">
        <v>59</v>
      </c>
      <c r="AF186" s="115">
        <v>105</v>
      </c>
      <c r="AG186" s="115" t="s">
        <v>1528</v>
      </c>
      <c r="AH186" s="115">
        <v>76</v>
      </c>
      <c r="AI186" s="233">
        <v>80</v>
      </c>
      <c r="AJ186" s="223" t="s">
        <v>778</v>
      </c>
      <c r="AK186" s="234">
        <v>86</v>
      </c>
      <c r="AL186" s="73">
        <v>61</v>
      </c>
      <c r="AM186" s="229">
        <v>196603</v>
      </c>
      <c r="AN186" s="74">
        <v>68</v>
      </c>
      <c r="AO186" s="104">
        <v>67</v>
      </c>
      <c r="AP186" s="11">
        <v>160403</v>
      </c>
      <c r="AQ186" s="105">
        <v>132</v>
      </c>
      <c r="AR186" s="114">
        <v>56</v>
      </c>
      <c r="AS186" s="115">
        <v>194657</v>
      </c>
      <c r="AT186" s="116">
        <v>103</v>
      </c>
      <c r="AU186" s="54">
        <v>43</v>
      </c>
      <c r="AV186" s="14">
        <v>206016</v>
      </c>
      <c r="AW186" s="55">
        <v>141</v>
      </c>
      <c r="AX186" s="72">
        <v>47</v>
      </c>
      <c r="AY186" s="73">
        <v>197851</v>
      </c>
      <c r="AZ186" s="74">
        <v>127</v>
      </c>
      <c r="BA186" s="54">
        <v>54</v>
      </c>
      <c r="BB186" s="14">
        <v>190179</v>
      </c>
      <c r="BC186" s="55">
        <v>100</v>
      </c>
      <c r="BD186" s="72">
        <v>52</v>
      </c>
      <c r="BE186" s="73">
        <v>213441</v>
      </c>
      <c r="BF186" s="74">
        <v>118</v>
      </c>
      <c r="BG186" s="54">
        <v>65</v>
      </c>
      <c r="BH186" s="14">
        <v>211570</v>
      </c>
      <c r="BI186" s="55">
        <v>85</v>
      </c>
      <c r="BJ186" s="72">
        <v>86</v>
      </c>
      <c r="BK186" s="73">
        <v>229352</v>
      </c>
      <c r="BL186" s="74">
        <v>85</v>
      </c>
      <c r="BM186" s="54">
        <v>68</v>
      </c>
      <c r="BN186" s="14">
        <v>185475</v>
      </c>
      <c r="BO186" s="55">
        <v>40</v>
      </c>
      <c r="BP186" s="72">
        <v>47</v>
      </c>
      <c r="BQ186" s="73">
        <v>188306</v>
      </c>
      <c r="BR186" s="74">
        <v>61</v>
      </c>
      <c r="BS186" s="54">
        <v>69</v>
      </c>
      <c r="BT186" s="14">
        <v>173390</v>
      </c>
      <c r="BU186" s="55">
        <v>89</v>
      </c>
      <c r="BV186" s="72">
        <v>51</v>
      </c>
      <c r="BW186" s="73">
        <v>153518</v>
      </c>
      <c r="BX186" s="74">
        <v>51</v>
      </c>
      <c r="BY186" s="54">
        <v>61</v>
      </c>
      <c r="BZ186" s="14">
        <v>144989</v>
      </c>
      <c r="CA186" s="55">
        <v>76</v>
      </c>
    </row>
    <row r="187" spans="1:79" x14ac:dyDescent="0.4">
      <c r="A187" t="s">
        <v>248</v>
      </c>
      <c r="B187" s="341">
        <v>25</v>
      </c>
      <c r="C187" s="342" t="s">
        <v>8802</v>
      </c>
      <c r="D187" s="343">
        <v>20</v>
      </c>
      <c r="E187" s="393">
        <v>37</v>
      </c>
      <c r="F187" s="394" t="s">
        <v>8113</v>
      </c>
      <c r="G187" s="395">
        <v>28</v>
      </c>
      <c r="H187" s="341">
        <v>34</v>
      </c>
      <c r="I187" s="342" t="s">
        <v>7423</v>
      </c>
      <c r="J187" s="343">
        <v>35</v>
      </c>
      <c r="K187" s="104">
        <v>38</v>
      </c>
      <c r="L187" t="s">
        <v>6059</v>
      </c>
      <c r="M187" s="105">
        <v>20</v>
      </c>
      <c r="N187" s="341">
        <v>33</v>
      </c>
      <c r="O187" s="342" t="s">
        <v>6041</v>
      </c>
      <c r="P187" s="343">
        <v>21</v>
      </c>
      <c r="Q187" s="462">
        <v>36</v>
      </c>
      <c r="R187" s="371" t="s">
        <v>5303</v>
      </c>
      <c r="S187" s="371">
        <v>39</v>
      </c>
      <c r="T187" s="342">
        <v>50</v>
      </c>
      <c r="U187" s="342" t="s">
        <v>4559</v>
      </c>
      <c r="V187" s="343">
        <v>27</v>
      </c>
      <c r="W187" s="104">
        <v>37</v>
      </c>
      <c r="X187" t="s">
        <v>3806</v>
      </c>
      <c r="Y187" s="105">
        <v>48</v>
      </c>
      <c r="Z187" s="246">
        <v>32</v>
      </c>
      <c r="AA187" s="246" t="s">
        <v>3031</v>
      </c>
      <c r="AB187" s="246">
        <v>41</v>
      </c>
      <c r="AC187" s="104">
        <v>27</v>
      </c>
      <c r="AD187" t="s">
        <v>2275</v>
      </c>
      <c r="AE187" s="105">
        <v>43</v>
      </c>
      <c r="AF187" s="115">
        <v>42</v>
      </c>
      <c r="AG187" s="115" t="s">
        <v>1529</v>
      </c>
      <c r="AH187" s="115">
        <v>79</v>
      </c>
      <c r="AI187" s="233">
        <v>45</v>
      </c>
      <c r="AJ187" s="223" t="s">
        <v>779</v>
      </c>
      <c r="AK187" s="234">
        <v>104</v>
      </c>
      <c r="AL187" s="73">
        <v>35</v>
      </c>
      <c r="AM187" s="229">
        <v>254279</v>
      </c>
      <c r="AN187" s="74">
        <v>122</v>
      </c>
      <c r="AO187" s="104">
        <v>38</v>
      </c>
      <c r="AP187" s="11">
        <v>239464</v>
      </c>
      <c r="AQ187" s="105">
        <v>118</v>
      </c>
      <c r="AR187" s="114">
        <v>29</v>
      </c>
      <c r="AS187" s="115">
        <v>197282</v>
      </c>
      <c r="AT187" s="116">
        <v>148</v>
      </c>
      <c r="AU187" s="54">
        <v>21</v>
      </c>
      <c r="AV187" s="14">
        <v>253690</v>
      </c>
      <c r="AW187" s="55">
        <v>114</v>
      </c>
      <c r="AX187" s="72">
        <v>32</v>
      </c>
      <c r="AY187" s="73">
        <v>216384</v>
      </c>
      <c r="AZ187" s="74">
        <v>87</v>
      </c>
      <c r="BA187" s="54">
        <v>20</v>
      </c>
      <c r="BB187" s="14">
        <v>214365</v>
      </c>
      <c r="BC187" s="55">
        <v>131</v>
      </c>
      <c r="BD187" s="72">
        <v>30</v>
      </c>
      <c r="BE187" s="73">
        <v>244689</v>
      </c>
      <c r="BF187" s="74">
        <v>83</v>
      </c>
      <c r="BG187" s="54">
        <v>34</v>
      </c>
      <c r="BH187" s="14">
        <v>275758</v>
      </c>
      <c r="BI187" s="55">
        <v>89</v>
      </c>
      <c r="BJ187" s="72">
        <v>32</v>
      </c>
      <c r="BK187" s="73">
        <v>251066</v>
      </c>
      <c r="BL187" s="74">
        <v>88</v>
      </c>
      <c r="BM187" s="54">
        <v>40</v>
      </c>
      <c r="BN187" s="14">
        <v>220172</v>
      </c>
      <c r="BO187" s="55">
        <v>76</v>
      </c>
      <c r="BP187" s="72">
        <v>46</v>
      </c>
      <c r="BQ187" s="73">
        <v>262050</v>
      </c>
      <c r="BR187" s="74">
        <v>84</v>
      </c>
      <c r="BS187" s="54">
        <v>37</v>
      </c>
      <c r="BT187" s="14">
        <v>234715</v>
      </c>
      <c r="BU187" s="55">
        <v>88</v>
      </c>
      <c r="BV187" s="72">
        <v>33</v>
      </c>
      <c r="BW187" s="73">
        <v>208154</v>
      </c>
      <c r="BX187" s="74">
        <v>91</v>
      </c>
      <c r="BY187" s="54">
        <v>19</v>
      </c>
      <c r="BZ187" s="14">
        <v>179515</v>
      </c>
      <c r="CA187" s="55">
        <v>79</v>
      </c>
    </row>
    <row r="188" spans="1:79" x14ac:dyDescent="0.4">
      <c r="A188" t="s">
        <v>153</v>
      </c>
      <c r="B188" s="341">
        <v>13</v>
      </c>
      <c r="C188" s="342" t="s">
        <v>8803</v>
      </c>
      <c r="D188" s="343">
        <v>24</v>
      </c>
      <c r="E188" s="393">
        <v>8</v>
      </c>
      <c r="F188" s="394" t="s">
        <v>8114</v>
      </c>
      <c r="G188" s="395">
        <v>6</v>
      </c>
      <c r="H188" s="341">
        <v>15</v>
      </c>
      <c r="I188" s="342" t="s">
        <v>7424</v>
      </c>
      <c r="J188" s="343">
        <v>20</v>
      </c>
      <c r="K188" s="104">
        <v>10</v>
      </c>
      <c r="L188" t="s">
        <v>6737</v>
      </c>
      <c r="M188" s="105">
        <v>21</v>
      </c>
      <c r="N188" s="341">
        <v>17</v>
      </c>
      <c r="O188" s="342" t="s">
        <v>6042</v>
      </c>
      <c r="P188" s="343">
        <v>20</v>
      </c>
      <c r="Q188" s="462">
        <v>12</v>
      </c>
      <c r="R188" s="371" t="s">
        <v>5304</v>
      </c>
      <c r="S188" s="371">
        <v>16</v>
      </c>
      <c r="T188" s="342">
        <v>9</v>
      </c>
      <c r="U188" s="342" t="s">
        <v>4560</v>
      </c>
      <c r="V188" s="343">
        <v>106</v>
      </c>
      <c r="W188" s="104">
        <v>21</v>
      </c>
      <c r="X188" t="s">
        <v>3807</v>
      </c>
      <c r="Y188" s="105">
        <v>37</v>
      </c>
      <c r="Z188" s="246">
        <v>14</v>
      </c>
      <c r="AA188" s="246" t="s">
        <v>1829</v>
      </c>
      <c r="AB188" s="246">
        <v>37</v>
      </c>
      <c r="AC188" s="104">
        <v>16</v>
      </c>
      <c r="AD188" t="s">
        <v>2276</v>
      </c>
      <c r="AE188" s="105">
        <v>43</v>
      </c>
      <c r="AF188" s="115">
        <v>15</v>
      </c>
      <c r="AG188" s="115" t="s">
        <v>1530</v>
      </c>
      <c r="AH188" s="115">
        <v>76</v>
      </c>
      <c r="AI188" s="233">
        <v>11</v>
      </c>
      <c r="AJ188" s="223" t="s">
        <v>780</v>
      </c>
      <c r="AK188" s="234">
        <v>91</v>
      </c>
      <c r="AL188" s="73">
        <v>12</v>
      </c>
      <c r="AM188" s="229">
        <v>236108</v>
      </c>
      <c r="AN188" s="74">
        <v>92</v>
      </c>
      <c r="AO188" s="104">
        <v>10</v>
      </c>
      <c r="AP188" s="11">
        <v>262390</v>
      </c>
      <c r="AQ188" s="105">
        <v>108</v>
      </c>
      <c r="AR188" s="114">
        <v>15</v>
      </c>
      <c r="AS188" s="115">
        <v>201607</v>
      </c>
      <c r="AT188" s="116">
        <v>145</v>
      </c>
      <c r="AU188" s="54">
        <v>8</v>
      </c>
      <c r="AV188" s="14">
        <v>264125</v>
      </c>
      <c r="AW188" s="55">
        <v>143</v>
      </c>
      <c r="AX188" s="72">
        <v>9</v>
      </c>
      <c r="AY188" s="73">
        <v>231667</v>
      </c>
      <c r="AZ188" s="74">
        <v>112</v>
      </c>
      <c r="BA188" s="54">
        <v>5</v>
      </c>
      <c r="BB188" s="14">
        <v>261800</v>
      </c>
      <c r="BC188" s="55">
        <v>102</v>
      </c>
      <c r="BD188" s="72">
        <v>5</v>
      </c>
      <c r="BE188" s="73">
        <v>301000</v>
      </c>
      <c r="BF188" s="74">
        <v>148</v>
      </c>
      <c r="BG188" s="54">
        <v>17</v>
      </c>
      <c r="BH188" s="14">
        <v>304053</v>
      </c>
      <c r="BI188" s="55">
        <v>98</v>
      </c>
      <c r="BJ188" s="72">
        <v>16</v>
      </c>
      <c r="BK188" s="73">
        <v>268407</v>
      </c>
      <c r="BL188" s="74">
        <v>78</v>
      </c>
      <c r="BM188" s="54">
        <v>12</v>
      </c>
      <c r="BN188" s="14">
        <v>256383</v>
      </c>
      <c r="BO188" s="55">
        <v>109</v>
      </c>
      <c r="BP188" s="72">
        <v>10</v>
      </c>
      <c r="BQ188" s="73">
        <v>232140</v>
      </c>
      <c r="BR188" s="74">
        <v>102</v>
      </c>
      <c r="BS188" s="54">
        <v>7</v>
      </c>
      <c r="BT188" s="14">
        <v>209500</v>
      </c>
      <c r="BU188" s="55">
        <v>70</v>
      </c>
      <c r="BV188" s="72"/>
      <c r="BW188" s="73"/>
      <c r="BX188" s="74"/>
      <c r="BY188" s="54"/>
      <c r="CA188" s="55"/>
    </row>
    <row r="189" spans="1:79" x14ac:dyDescent="0.4">
      <c r="A189" t="s">
        <v>70</v>
      </c>
      <c r="B189" s="341">
        <v>316</v>
      </c>
      <c r="C189" s="342" t="s">
        <v>8804</v>
      </c>
      <c r="D189" s="343">
        <v>24</v>
      </c>
      <c r="E189" s="393">
        <v>366</v>
      </c>
      <c r="F189" s="394" t="s">
        <v>8115</v>
      </c>
      <c r="G189" s="395">
        <v>23</v>
      </c>
      <c r="H189" s="341">
        <v>316</v>
      </c>
      <c r="I189" s="342" t="s">
        <v>7425</v>
      </c>
      <c r="J189" s="343">
        <v>20</v>
      </c>
      <c r="K189" s="104">
        <v>272</v>
      </c>
      <c r="L189" t="s">
        <v>6738</v>
      </c>
      <c r="M189" s="105">
        <v>18</v>
      </c>
      <c r="N189" s="341">
        <v>406</v>
      </c>
      <c r="O189" s="342" t="s">
        <v>6043</v>
      </c>
      <c r="P189" s="343">
        <v>17</v>
      </c>
      <c r="Q189" s="462">
        <v>463</v>
      </c>
      <c r="R189" s="371" t="s">
        <v>5305</v>
      </c>
      <c r="S189" s="371">
        <v>17</v>
      </c>
      <c r="T189" s="342">
        <v>437</v>
      </c>
      <c r="U189" s="342" t="s">
        <v>4561</v>
      </c>
      <c r="V189" s="343">
        <v>28</v>
      </c>
      <c r="W189" s="104">
        <v>483</v>
      </c>
      <c r="X189" t="s">
        <v>3808</v>
      </c>
      <c r="Y189" s="105">
        <v>38</v>
      </c>
      <c r="Z189" s="246">
        <v>482</v>
      </c>
      <c r="AA189" s="246" t="s">
        <v>3032</v>
      </c>
      <c r="AB189" s="246">
        <v>46</v>
      </c>
      <c r="AC189" s="104">
        <v>522</v>
      </c>
      <c r="AD189" t="s">
        <v>2277</v>
      </c>
      <c r="AE189" s="105">
        <v>50</v>
      </c>
      <c r="AF189" s="115">
        <v>504</v>
      </c>
      <c r="AG189" s="115" t="s">
        <v>1531</v>
      </c>
      <c r="AH189" s="115">
        <v>70</v>
      </c>
      <c r="AI189" s="233">
        <v>452</v>
      </c>
      <c r="AJ189" s="223" t="s">
        <v>781</v>
      </c>
      <c r="AK189" s="234">
        <v>80</v>
      </c>
      <c r="AL189" s="73">
        <v>393</v>
      </c>
      <c r="AM189" s="229">
        <v>164226</v>
      </c>
      <c r="AN189" s="74">
        <v>96</v>
      </c>
      <c r="AO189">
        <v>419</v>
      </c>
      <c r="AP189" s="11">
        <v>172254</v>
      </c>
      <c r="AQ189" s="105">
        <v>95</v>
      </c>
      <c r="AR189" s="114">
        <v>341</v>
      </c>
      <c r="AS189" s="115">
        <v>166230</v>
      </c>
      <c r="AT189" s="116">
        <v>120</v>
      </c>
      <c r="AU189" s="54">
        <v>235</v>
      </c>
      <c r="AV189" s="14">
        <v>171066</v>
      </c>
      <c r="AW189" s="55">
        <v>134</v>
      </c>
      <c r="AX189" s="72">
        <v>263</v>
      </c>
      <c r="AY189" s="73">
        <v>174905</v>
      </c>
      <c r="AZ189" s="74">
        <v>124</v>
      </c>
      <c r="BA189" s="54">
        <v>328</v>
      </c>
      <c r="BB189" s="14">
        <v>173778</v>
      </c>
      <c r="BC189" s="55">
        <v>115</v>
      </c>
      <c r="BD189" s="72">
        <v>332</v>
      </c>
      <c r="BE189" s="73">
        <v>192497</v>
      </c>
      <c r="BF189" s="74">
        <v>107</v>
      </c>
      <c r="BG189" s="54">
        <v>439</v>
      </c>
      <c r="BH189" s="14">
        <v>212265</v>
      </c>
      <c r="BI189" s="55">
        <v>93</v>
      </c>
      <c r="BJ189" s="72">
        <v>450</v>
      </c>
      <c r="BK189" s="73">
        <v>201904</v>
      </c>
      <c r="BL189" s="74">
        <v>77</v>
      </c>
      <c r="BM189" s="54">
        <v>492</v>
      </c>
      <c r="BN189" s="14">
        <v>194504</v>
      </c>
      <c r="BO189" s="55">
        <v>82</v>
      </c>
      <c r="BP189" s="72">
        <v>437</v>
      </c>
      <c r="BQ189" s="73">
        <v>185139</v>
      </c>
      <c r="BR189" s="74">
        <v>56</v>
      </c>
      <c r="BS189" s="54">
        <v>417</v>
      </c>
      <c r="BT189" s="14">
        <v>166732</v>
      </c>
      <c r="BU189" s="55">
        <v>66</v>
      </c>
      <c r="BV189" s="72">
        <v>422</v>
      </c>
      <c r="BW189" s="73">
        <v>161737</v>
      </c>
      <c r="BX189" s="74">
        <v>75</v>
      </c>
      <c r="BY189" s="54">
        <v>388</v>
      </c>
      <c r="BZ189" s="14">
        <v>144408</v>
      </c>
      <c r="CA189" s="55">
        <v>97</v>
      </c>
    </row>
    <row r="190" spans="1:79" x14ac:dyDescent="0.4">
      <c r="A190" s="4"/>
      <c r="B190" s="320" t="s">
        <v>254</v>
      </c>
      <c r="C190" s="264" t="s">
        <v>255</v>
      </c>
      <c r="D190" s="265" t="s">
        <v>256</v>
      </c>
      <c r="E190" s="301" t="s">
        <v>254</v>
      </c>
      <c r="F190" s="4" t="s">
        <v>255</v>
      </c>
      <c r="G190" s="302" t="s">
        <v>256</v>
      </c>
      <c r="H190" s="320" t="s">
        <v>254</v>
      </c>
      <c r="I190" s="264" t="s">
        <v>255</v>
      </c>
      <c r="J190" s="265" t="s">
        <v>256</v>
      </c>
      <c r="K190" s="301" t="s">
        <v>254</v>
      </c>
      <c r="L190" s="4" t="s">
        <v>255</v>
      </c>
      <c r="M190" s="302" t="s">
        <v>256</v>
      </c>
      <c r="N190" s="469" t="s">
        <v>254</v>
      </c>
      <c r="O190" s="376" t="s">
        <v>255</v>
      </c>
      <c r="P190" s="470" t="s">
        <v>256</v>
      </c>
      <c r="Q190" s="460" t="s">
        <v>254</v>
      </c>
      <c r="R190" s="377" t="s">
        <v>255</v>
      </c>
      <c r="S190" s="377" t="s">
        <v>256</v>
      </c>
      <c r="T190" s="264" t="s">
        <v>254</v>
      </c>
      <c r="U190" s="264" t="s">
        <v>255</v>
      </c>
      <c r="V190" s="265" t="s">
        <v>256</v>
      </c>
      <c r="W190" s="301" t="s">
        <v>254</v>
      </c>
      <c r="X190" s="4" t="s">
        <v>255</v>
      </c>
      <c r="Y190" s="302" t="s">
        <v>256</v>
      </c>
      <c r="Z190" s="264" t="s">
        <v>254</v>
      </c>
      <c r="AA190" s="264" t="s">
        <v>255</v>
      </c>
      <c r="AB190" s="265" t="s">
        <v>256</v>
      </c>
      <c r="AC190" s="301" t="s">
        <v>254</v>
      </c>
      <c r="AD190" s="4" t="s">
        <v>255</v>
      </c>
      <c r="AE190" s="302" t="s">
        <v>256</v>
      </c>
      <c r="AF190" s="264" t="s">
        <v>254</v>
      </c>
      <c r="AG190" s="264" t="s">
        <v>255</v>
      </c>
      <c r="AH190" s="265" t="s">
        <v>256</v>
      </c>
      <c r="AI190" s="231" t="s">
        <v>254</v>
      </c>
      <c r="AJ190" s="231" t="s">
        <v>255</v>
      </c>
      <c r="AK190" s="241" t="s">
        <v>256</v>
      </c>
      <c r="AL190" s="64" t="s">
        <v>254</v>
      </c>
      <c r="AM190" s="226" t="s">
        <v>255</v>
      </c>
      <c r="AN190" s="65" t="s">
        <v>256</v>
      </c>
      <c r="AO190" s="48" t="s">
        <v>254</v>
      </c>
      <c r="AP190" s="37" t="s">
        <v>255</v>
      </c>
      <c r="AQ190" s="49" t="s">
        <v>256</v>
      </c>
      <c r="AR190" s="63" t="s">
        <v>254</v>
      </c>
      <c r="AS190" s="64" t="s">
        <v>255</v>
      </c>
      <c r="AT190" s="65" t="s">
        <v>256</v>
      </c>
      <c r="AU190" s="184" t="s">
        <v>254</v>
      </c>
      <c r="AV190" s="185" t="s">
        <v>255</v>
      </c>
      <c r="AW190" s="186" t="s">
        <v>256</v>
      </c>
      <c r="AX190" s="187" t="s">
        <v>254</v>
      </c>
      <c r="AY190" s="188" t="s">
        <v>255</v>
      </c>
      <c r="AZ190" s="189" t="s">
        <v>256</v>
      </c>
      <c r="BA190" s="184" t="s">
        <v>254</v>
      </c>
      <c r="BB190" s="185" t="s">
        <v>255</v>
      </c>
      <c r="BC190" s="186" t="s">
        <v>256</v>
      </c>
      <c r="BD190" s="187" t="s">
        <v>254</v>
      </c>
      <c r="BE190" s="188" t="s">
        <v>255</v>
      </c>
      <c r="BF190" s="189" t="s">
        <v>256</v>
      </c>
      <c r="BG190" s="184" t="s">
        <v>254</v>
      </c>
      <c r="BH190" s="185" t="s">
        <v>255</v>
      </c>
      <c r="BI190" s="186" t="s">
        <v>256</v>
      </c>
      <c r="BJ190" s="187" t="s">
        <v>254</v>
      </c>
      <c r="BK190" s="188" t="s">
        <v>255</v>
      </c>
      <c r="BL190" s="189" t="s">
        <v>256</v>
      </c>
      <c r="BM190" s="184" t="s">
        <v>254</v>
      </c>
      <c r="BN190" s="185" t="s">
        <v>255</v>
      </c>
      <c r="BO190" s="186" t="s">
        <v>256</v>
      </c>
      <c r="BP190" s="63" t="s">
        <v>254</v>
      </c>
      <c r="BQ190" s="64" t="s">
        <v>255</v>
      </c>
      <c r="BR190" s="65" t="s">
        <v>256</v>
      </c>
      <c r="BS190" s="48" t="s">
        <v>254</v>
      </c>
      <c r="BT190" s="37" t="s">
        <v>255</v>
      </c>
      <c r="BU190" s="49" t="s">
        <v>256</v>
      </c>
      <c r="BV190" s="63" t="s">
        <v>254</v>
      </c>
      <c r="BW190" s="64" t="s">
        <v>255</v>
      </c>
      <c r="BX190" s="65" t="s">
        <v>256</v>
      </c>
      <c r="BY190" s="48" t="s">
        <v>254</v>
      </c>
      <c r="BZ190" s="3" t="s">
        <v>255</v>
      </c>
      <c r="CA190" s="59" t="s">
        <v>256</v>
      </c>
    </row>
    <row r="191" spans="1:79" s="35" customFormat="1" x14ac:dyDescent="0.4">
      <c r="A191" s="29" t="s">
        <v>71</v>
      </c>
      <c r="B191" s="344">
        <v>3518</v>
      </c>
      <c r="C191" s="337" t="s">
        <v>8805</v>
      </c>
      <c r="D191" s="338">
        <v>26</v>
      </c>
      <c r="E191" s="387">
        <v>3706</v>
      </c>
      <c r="F191" s="388" t="s">
        <v>8146</v>
      </c>
      <c r="G191" s="389">
        <v>24</v>
      </c>
      <c r="H191" s="374">
        <v>3471</v>
      </c>
      <c r="I191" s="356" t="s">
        <v>7456</v>
      </c>
      <c r="J191" s="357">
        <v>24</v>
      </c>
      <c r="K191" s="198">
        <v>3435</v>
      </c>
      <c r="L191" s="29" t="s">
        <v>6769</v>
      </c>
      <c r="M191" s="199">
        <v>21</v>
      </c>
      <c r="N191" s="374">
        <v>4226</v>
      </c>
      <c r="O191" s="356" t="s">
        <v>6073</v>
      </c>
      <c r="P191" s="357">
        <v>3</v>
      </c>
      <c r="Q191" s="382">
        <v>4720</v>
      </c>
      <c r="R191" s="379" t="s">
        <v>5335</v>
      </c>
      <c r="S191" s="380">
        <v>22</v>
      </c>
      <c r="T191" s="252">
        <v>4726</v>
      </c>
      <c r="U191" s="356" t="s">
        <v>4592</v>
      </c>
      <c r="V191" s="357">
        <v>34</v>
      </c>
      <c r="W191" s="198">
        <v>4646</v>
      </c>
      <c r="X191" s="29" t="s">
        <v>3837</v>
      </c>
      <c r="Y191" s="199">
        <v>36</v>
      </c>
      <c r="Z191" s="252">
        <v>4562</v>
      </c>
      <c r="AA191" s="252" t="s">
        <v>3062</v>
      </c>
      <c r="AB191" s="253">
        <v>40</v>
      </c>
      <c r="AC191" s="198">
        <v>4624</v>
      </c>
      <c r="AD191" s="29" t="s">
        <v>2308</v>
      </c>
      <c r="AE191" s="199">
        <v>49</v>
      </c>
      <c r="AF191" s="173">
        <v>4668</v>
      </c>
      <c r="AG191" s="173" t="s">
        <v>1561</v>
      </c>
      <c r="AH191" s="174">
        <v>66</v>
      </c>
      <c r="AI191" s="238">
        <v>4594</v>
      </c>
      <c r="AJ191" s="239">
        <v>288866</v>
      </c>
      <c r="AK191" s="240">
        <v>68</v>
      </c>
      <c r="AL191" s="67">
        <v>3974</v>
      </c>
      <c r="AM191" s="227">
        <v>280978</v>
      </c>
      <c r="AN191" s="68">
        <v>78</v>
      </c>
      <c r="AO191" s="198">
        <v>4199</v>
      </c>
      <c r="AP191" s="29">
        <v>278424</v>
      </c>
      <c r="AQ191" s="199">
        <v>88</v>
      </c>
      <c r="AR191" s="172">
        <v>3710</v>
      </c>
      <c r="AS191" s="173">
        <v>258842</v>
      </c>
      <c r="AT191" s="174">
        <v>114</v>
      </c>
      <c r="AU191" s="50">
        <v>2844</v>
      </c>
      <c r="AV191" s="38">
        <v>257477</v>
      </c>
      <c r="AW191" s="51">
        <v>109</v>
      </c>
      <c r="AX191" s="66">
        <v>2757</v>
      </c>
      <c r="AY191" s="67">
        <v>271844</v>
      </c>
      <c r="AZ191" s="68">
        <v>98</v>
      </c>
      <c r="BA191" s="50">
        <v>2824</v>
      </c>
      <c r="BB191" s="38">
        <v>268976</v>
      </c>
      <c r="BC191" s="51">
        <v>100</v>
      </c>
      <c r="BD191" s="87">
        <v>3098</v>
      </c>
      <c r="BE191" s="86">
        <v>282583</v>
      </c>
      <c r="BF191" s="88">
        <v>98</v>
      </c>
      <c r="BG191" s="81">
        <v>3901</v>
      </c>
      <c r="BH191" s="26">
        <v>299662</v>
      </c>
      <c r="BI191" s="82">
        <v>91</v>
      </c>
      <c r="BJ191" s="66">
        <v>4236</v>
      </c>
      <c r="BK191" s="67">
        <v>308354</v>
      </c>
      <c r="BL191" s="68">
        <v>85</v>
      </c>
      <c r="BM191" s="81">
        <v>4451</v>
      </c>
      <c r="BN191" s="26">
        <v>298593</v>
      </c>
      <c r="BO191" s="82">
        <v>72</v>
      </c>
      <c r="BP191" s="87">
        <v>4000</v>
      </c>
      <c r="BQ191" s="86">
        <v>279557</v>
      </c>
      <c r="BR191" s="88">
        <v>63</v>
      </c>
      <c r="BS191" s="81">
        <v>3996</v>
      </c>
      <c r="BT191" s="26">
        <v>253347</v>
      </c>
      <c r="BU191" s="82">
        <v>61</v>
      </c>
      <c r="BV191" s="87">
        <v>3826</v>
      </c>
      <c r="BW191" s="86">
        <v>236809</v>
      </c>
      <c r="BX191" s="88">
        <v>70</v>
      </c>
      <c r="BY191" s="81">
        <v>3694</v>
      </c>
      <c r="BZ191" s="38">
        <v>217090</v>
      </c>
      <c r="CA191" s="51">
        <v>68</v>
      </c>
    </row>
    <row r="192" spans="1:79" s="11" customFormat="1" x14ac:dyDescent="0.4">
      <c r="A192" s="11" t="s">
        <v>184</v>
      </c>
      <c r="B192" s="341">
        <v>6</v>
      </c>
      <c r="C192" s="342" t="s">
        <v>8806</v>
      </c>
      <c r="D192" s="343">
        <v>32</v>
      </c>
      <c r="E192" s="393">
        <v>10</v>
      </c>
      <c r="F192" s="394" t="s">
        <v>8117</v>
      </c>
      <c r="G192" s="395">
        <v>8</v>
      </c>
      <c r="H192" s="341">
        <v>10</v>
      </c>
      <c r="I192" s="342" t="s">
        <v>7427</v>
      </c>
      <c r="J192" s="343">
        <v>14</v>
      </c>
      <c r="K192" s="104">
        <v>12</v>
      </c>
      <c r="L192" t="s">
        <v>6740</v>
      </c>
      <c r="M192" s="105">
        <v>11</v>
      </c>
      <c r="N192" s="341">
        <v>20</v>
      </c>
      <c r="O192" s="342" t="s">
        <v>6045</v>
      </c>
      <c r="P192" s="343">
        <v>26</v>
      </c>
      <c r="Q192" s="461">
        <v>14</v>
      </c>
      <c r="R192" s="378" t="s">
        <v>5307</v>
      </c>
      <c r="S192" s="378">
        <v>8</v>
      </c>
      <c r="T192" s="246">
        <v>12</v>
      </c>
      <c r="U192" s="342" t="s">
        <v>4563</v>
      </c>
      <c r="V192" s="343">
        <v>17</v>
      </c>
      <c r="W192" s="104">
        <v>11</v>
      </c>
      <c r="X192" t="s">
        <v>3809</v>
      </c>
      <c r="Y192" s="105">
        <v>19</v>
      </c>
      <c r="Z192" s="246">
        <v>12</v>
      </c>
      <c r="AA192" s="246" t="s">
        <v>3034</v>
      </c>
      <c r="AB192" s="246">
        <v>42</v>
      </c>
      <c r="AC192" s="104">
        <v>13</v>
      </c>
      <c r="AD192" t="s">
        <v>2279</v>
      </c>
      <c r="AE192" s="105">
        <v>50</v>
      </c>
      <c r="AF192" s="115">
        <v>10</v>
      </c>
      <c r="AG192" s="115" t="s">
        <v>1533</v>
      </c>
      <c r="AH192" s="115">
        <v>132</v>
      </c>
      <c r="AI192" s="233">
        <v>8</v>
      </c>
      <c r="AJ192" s="223" t="s">
        <v>782</v>
      </c>
      <c r="AK192" s="234">
        <v>71</v>
      </c>
      <c r="AL192" s="70">
        <v>4</v>
      </c>
      <c r="AM192" s="228">
        <v>164100</v>
      </c>
      <c r="AN192" s="71">
        <v>81</v>
      </c>
      <c r="AO192" s="168">
        <v>8</v>
      </c>
      <c r="AP192" s="11">
        <v>184625</v>
      </c>
      <c r="AQ192" s="169">
        <v>62</v>
      </c>
      <c r="AR192" s="175">
        <v>5</v>
      </c>
      <c r="AS192" s="176">
        <v>189800</v>
      </c>
      <c r="AT192" s="177">
        <v>124</v>
      </c>
      <c r="AU192" s="52">
        <v>5</v>
      </c>
      <c r="AV192" s="13">
        <v>192580</v>
      </c>
      <c r="AW192" s="53">
        <v>120</v>
      </c>
      <c r="AX192" s="69">
        <v>4</v>
      </c>
      <c r="AY192" s="70">
        <v>176029</v>
      </c>
      <c r="AZ192" s="71">
        <v>155</v>
      </c>
      <c r="BA192" s="52">
        <v>9</v>
      </c>
      <c r="BB192" s="13">
        <v>186000</v>
      </c>
      <c r="BC192" s="53">
        <v>50</v>
      </c>
      <c r="BD192" s="69">
        <v>5</v>
      </c>
      <c r="BE192" s="70">
        <v>179525</v>
      </c>
      <c r="BF192" s="71">
        <v>93</v>
      </c>
      <c r="BG192" s="52">
        <v>5</v>
      </c>
      <c r="BH192" s="13">
        <v>252008</v>
      </c>
      <c r="BI192" s="53">
        <v>67</v>
      </c>
      <c r="BJ192" s="69">
        <v>7</v>
      </c>
      <c r="BK192" s="70">
        <v>201029</v>
      </c>
      <c r="BL192" s="71">
        <v>90</v>
      </c>
      <c r="BM192" s="52">
        <v>9</v>
      </c>
      <c r="BN192" s="13">
        <v>196211</v>
      </c>
      <c r="BO192" s="53">
        <v>49</v>
      </c>
      <c r="BP192" s="69">
        <v>12</v>
      </c>
      <c r="BQ192" s="70">
        <v>204933</v>
      </c>
      <c r="BR192" s="71">
        <v>44</v>
      </c>
      <c r="BS192" s="52">
        <v>14</v>
      </c>
      <c r="BT192" s="13">
        <v>188414</v>
      </c>
      <c r="BU192" s="53">
        <v>47</v>
      </c>
      <c r="BV192" s="69"/>
      <c r="BW192" s="70"/>
      <c r="BX192" s="71"/>
      <c r="BY192" s="52"/>
      <c r="BZ192" s="13"/>
      <c r="CA192" s="53"/>
    </row>
    <row r="193" spans="1:79" x14ac:dyDescent="0.4">
      <c r="A193" t="s">
        <v>72</v>
      </c>
      <c r="B193" s="341">
        <v>388</v>
      </c>
      <c r="C193" s="342" t="s">
        <v>8807</v>
      </c>
      <c r="D193" s="343">
        <v>24</v>
      </c>
      <c r="E193" s="393">
        <v>427</v>
      </c>
      <c r="F193" s="394" t="s">
        <v>8118</v>
      </c>
      <c r="G193" s="395">
        <v>17</v>
      </c>
      <c r="H193" s="341">
        <v>400</v>
      </c>
      <c r="I193" s="342" t="s">
        <v>7428</v>
      </c>
      <c r="J193" s="343">
        <v>16</v>
      </c>
      <c r="K193" s="104">
        <v>403</v>
      </c>
      <c r="L193" t="s">
        <v>6741</v>
      </c>
      <c r="M193" s="105">
        <v>16</v>
      </c>
      <c r="N193" s="341">
        <v>556</v>
      </c>
      <c r="O193" s="342" t="s">
        <v>6046</v>
      </c>
      <c r="P193" s="343">
        <v>15</v>
      </c>
      <c r="Q193" s="462">
        <v>607</v>
      </c>
      <c r="R193" s="371" t="s">
        <v>5308</v>
      </c>
      <c r="S193" s="371">
        <v>21</v>
      </c>
      <c r="T193" s="342">
        <v>593</v>
      </c>
      <c r="U193" s="342" t="s">
        <v>4564</v>
      </c>
      <c r="V193" s="343">
        <v>29</v>
      </c>
      <c r="W193" s="104">
        <v>564</v>
      </c>
      <c r="X193" t="s">
        <v>3810</v>
      </c>
      <c r="Y193" s="105">
        <v>30</v>
      </c>
      <c r="Z193" s="246">
        <v>531</v>
      </c>
      <c r="AA193" s="246" t="s">
        <v>3035</v>
      </c>
      <c r="AB193" s="246">
        <v>37</v>
      </c>
      <c r="AC193" s="104">
        <v>566</v>
      </c>
      <c r="AD193" t="s">
        <v>2280</v>
      </c>
      <c r="AE193" s="105">
        <v>43</v>
      </c>
      <c r="AF193" s="115">
        <v>536</v>
      </c>
      <c r="AG193" s="115" t="s">
        <v>1534</v>
      </c>
      <c r="AH193" s="115">
        <v>49</v>
      </c>
      <c r="AI193" s="233">
        <v>568</v>
      </c>
      <c r="AJ193" s="223" t="s">
        <v>783</v>
      </c>
      <c r="AK193" s="234">
        <v>59</v>
      </c>
      <c r="AL193" s="73">
        <v>479</v>
      </c>
      <c r="AM193" s="229">
        <v>301896</v>
      </c>
      <c r="AN193" s="74">
        <v>87</v>
      </c>
      <c r="AO193" s="104">
        <v>521</v>
      </c>
      <c r="AP193">
        <v>284270</v>
      </c>
      <c r="AQ193" s="105">
        <v>81</v>
      </c>
      <c r="AR193" s="114">
        <v>486</v>
      </c>
      <c r="AS193" s="115">
        <v>289699</v>
      </c>
      <c r="AT193" s="116">
        <v>103</v>
      </c>
      <c r="AU193" s="54">
        <v>337</v>
      </c>
      <c r="AV193" s="14">
        <v>286241</v>
      </c>
      <c r="AW193" s="55">
        <v>104</v>
      </c>
      <c r="AX193" s="72">
        <v>337</v>
      </c>
      <c r="AY193" s="73">
        <v>299883</v>
      </c>
      <c r="AZ193" s="74">
        <v>87</v>
      </c>
      <c r="BA193" s="54">
        <v>349</v>
      </c>
      <c r="BB193" s="14">
        <v>298703</v>
      </c>
      <c r="BC193" s="55">
        <v>101</v>
      </c>
      <c r="BD193" s="72">
        <v>316</v>
      </c>
      <c r="BE193" s="73">
        <v>304731</v>
      </c>
      <c r="BF193" s="74">
        <v>83</v>
      </c>
      <c r="BG193" s="54">
        <v>440</v>
      </c>
      <c r="BH193" s="14">
        <v>331006</v>
      </c>
      <c r="BI193" s="55">
        <v>87</v>
      </c>
      <c r="BJ193" s="72">
        <v>448</v>
      </c>
      <c r="BK193" s="73">
        <v>330154</v>
      </c>
      <c r="BL193" s="74">
        <v>99</v>
      </c>
      <c r="BM193" s="54">
        <v>511</v>
      </c>
      <c r="BN193" s="14">
        <v>328297</v>
      </c>
      <c r="BO193" s="55">
        <v>94</v>
      </c>
      <c r="BP193" s="72">
        <v>471</v>
      </c>
      <c r="BQ193" s="73">
        <v>303041</v>
      </c>
      <c r="BR193" s="74">
        <v>65</v>
      </c>
      <c r="BS193" s="54">
        <v>460</v>
      </c>
      <c r="BT193" s="14">
        <v>300313</v>
      </c>
      <c r="BU193" s="55">
        <v>81</v>
      </c>
      <c r="BV193" s="72">
        <v>445</v>
      </c>
      <c r="BW193" s="73">
        <v>271164</v>
      </c>
      <c r="BX193" s="74">
        <v>69</v>
      </c>
      <c r="BY193" s="54">
        <v>451</v>
      </c>
      <c r="BZ193" s="14">
        <v>262671</v>
      </c>
      <c r="CA193" s="55">
        <v>74</v>
      </c>
    </row>
    <row r="194" spans="1:79" x14ac:dyDescent="0.4">
      <c r="A194" t="s">
        <v>73</v>
      </c>
      <c r="B194" s="341">
        <v>19</v>
      </c>
      <c r="C194" s="342" t="s">
        <v>8808</v>
      </c>
      <c r="D194" s="343">
        <v>20</v>
      </c>
      <c r="E194" s="393">
        <v>15</v>
      </c>
      <c r="F194" s="394" t="s">
        <v>8119</v>
      </c>
      <c r="G194" s="395">
        <v>33</v>
      </c>
      <c r="H194" s="341">
        <v>11</v>
      </c>
      <c r="I194" s="342" t="s">
        <v>7429</v>
      </c>
      <c r="J194" s="343">
        <v>20</v>
      </c>
      <c r="K194" s="104">
        <v>10</v>
      </c>
      <c r="L194" t="s">
        <v>6742</v>
      </c>
      <c r="M194" s="105">
        <v>8</v>
      </c>
      <c r="N194" s="341">
        <v>19</v>
      </c>
      <c r="O194" s="342" t="s">
        <v>6047</v>
      </c>
      <c r="P194" s="343">
        <v>16</v>
      </c>
      <c r="Q194" s="462">
        <v>18</v>
      </c>
      <c r="R194" s="371" t="s">
        <v>5309</v>
      </c>
      <c r="S194" s="371">
        <v>5</v>
      </c>
      <c r="T194" s="342">
        <v>16</v>
      </c>
      <c r="U194" s="342" t="s">
        <v>4565</v>
      </c>
      <c r="V194" s="343">
        <v>15</v>
      </c>
      <c r="W194" s="104">
        <v>21</v>
      </c>
      <c r="X194" t="s">
        <v>3811</v>
      </c>
      <c r="Y194" s="105">
        <v>32</v>
      </c>
      <c r="Z194" s="246">
        <v>10</v>
      </c>
      <c r="AA194" s="246" t="s">
        <v>3036</v>
      </c>
      <c r="AB194" s="246">
        <v>27</v>
      </c>
      <c r="AC194" s="104">
        <v>14</v>
      </c>
      <c r="AD194" t="s">
        <v>2281</v>
      </c>
      <c r="AE194" s="105">
        <v>71</v>
      </c>
      <c r="AF194" s="115">
        <v>15</v>
      </c>
      <c r="AG194" s="115" t="s">
        <v>1535</v>
      </c>
      <c r="AH194" s="115">
        <v>89</v>
      </c>
      <c r="AI194" s="233">
        <v>20</v>
      </c>
      <c r="AJ194" s="223" t="s">
        <v>784</v>
      </c>
      <c r="AK194" s="234">
        <v>46</v>
      </c>
      <c r="AL194" s="73">
        <v>14</v>
      </c>
      <c r="AM194" s="229">
        <v>113423</v>
      </c>
      <c r="AN194" s="74">
        <v>82</v>
      </c>
      <c r="AO194" s="104">
        <v>14</v>
      </c>
      <c r="AP194">
        <v>151256</v>
      </c>
      <c r="AQ194" s="105">
        <v>111</v>
      </c>
      <c r="AR194" s="114">
        <v>16</v>
      </c>
      <c r="AS194" s="115">
        <v>140650</v>
      </c>
      <c r="AT194" s="116">
        <v>84</v>
      </c>
      <c r="AU194" s="54">
        <v>19</v>
      </c>
      <c r="AV194" s="14">
        <v>124313</v>
      </c>
      <c r="AW194" s="55">
        <v>102</v>
      </c>
      <c r="AX194" s="72">
        <v>2</v>
      </c>
      <c r="AY194" s="73">
        <v>130000</v>
      </c>
      <c r="AZ194" s="74">
        <v>44</v>
      </c>
      <c r="BA194" s="54">
        <v>21</v>
      </c>
      <c r="BB194" s="14">
        <v>125634</v>
      </c>
      <c r="BC194" s="55">
        <v>109</v>
      </c>
      <c r="BD194" s="72">
        <v>18</v>
      </c>
      <c r="BE194" s="73">
        <v>123948</v>
      </c>
      <c r="BF194" s="74">
        <v>151</v>
      </c>
      <c r="BG194" s="54">
        <v>22</v>
      </c>
      <c r="BH194" s="14">
        <v>162032</v>
      </c>
      <c r="BI194" s="55">
        <v>77</v>
      </c>
      <c r="BJ194" s="72">
        <v>11</v>
      </c>
      <c r="BK194" s="73">
        <v>182700</v>
      </c>
      <c r="BL194" s="74">
        <v>57</v>
      </c>
      <c r="BM194" s="54">
        <v>18</v>
      </c>
      <c r="BN194" s="14">
        <v>174417</v>
      </c>
      <c r="BO194" s="55">
        <v>25</v>
      </c>
      <c r="BP194" s="72">
        <v>7</v>
      </c>
      <c r="BQ194" s="73">
        <v>157557</v>
      </c>
      <c r="BR194" s="74">
        <v>29</v>
      </c>
      <c r="BS194" s="54">
        <v>17</v>
      </c>
      <c r="BT194" s="14">
        <v>155184</v>
      </c>
      <c r="BU194" s="55">
        <v>46</v>
      </c>
      <c r="BV194" s="72">
        <v>10</v>
      </c>
      <c r="BW194" s="73">
        <v>133820</v>
      </c>
      <c r="BX194" s="74">
        <v>54</v>
      </c>
      <c r="BY194" s="54">
        <v>13</v>
      </c>
      <c r="BZ194" s="14">
        <v>112492</v>
      </c>
      <c r="CA194" s="55">
        <v>75</v>
      </c>
    </row>
    <row r="195" spans="1:79" x14ac:dyDescent="0.4">
      <c r="A195" t="s">
        <v>154</v>
      </c>
      <c r="B195" s="341">
        <v>3</v>
      </c>
      <c r="C195" s="342" t="s">
        <v>8630</v>
      </c>
      <c r="D195" s="343">
        <v>114</v>
      </c>
      <c r="E195" s="393">
        <v>6</v>
      </c>
      <c r="F195" s="394" t="s">
        <v>8120</v>
      </c>
      <c r="G195" s="395">
        <v>13</v>
      </c>
      <c r="H195" s="341">
        <v>2</v>
      </c>
      <c r="I195" s="342" t="s">
        <v>7430</v>
      </c>
      <c r="J195" s="343">
        <v>3</v>
      </c>
      <c r="K195" s="104">
        <v>2</v>
      </c>
      <c r="L195" t="s">
        <v>6743</v>
      </c>
      <c r="M195" s="105">
        <v>5</v>
      </c>
      <c r="N195" s="341">
        <v>4</v>
      </c>
      <c r="O195" s="342" t="s">
        <v>6048</v>
      </c>
      <c r="P195" s="343">
        <v>21</v>
      </c>
      <c r="Q195" s="462">
        <v>7</v>
      </c>
      <c r="R195" s="371" t="s">
        <v>5310</v>
      </c>
      <c r="S195" s="371">
        <v>60</v>
      </c>
      <c r="T195" s="342">
        <v>18</v>
      </c>
      <c r="U195" s="342" t="s">
        <v>4566</v>
      </c>
      <c r="V195" s="343">
        <v>68</v>
      </c>
      <c r="W195" s="104">
        <v>6</v>
      </c>
      <c r="X195" t="s">
        <v>3812</v>
      </c>
      <c r="Y195" s="105">
        <v>222</v>
      </c>
      <c r="Z195" s="246">
        <v>2</v>
      </c>
      <c r="AA195" s="246" t="s">
        <v>3037</v>
      </c>
      <c r="AB195" s="246">
        <v>73</v>
      </c>
      <c r="AC195" s="104">
        <v>13</v>
      </c>
      <c r="AD195" t="s">
        <v>2282</v>
      </c>
      <c r="AE195" s="105">
        <v>170</v>
      </c>
      <c r="AF195" s="115">
        <v>3</v>
      </c>
      <c r="AG195" s="115" t="s">
        <v>1333</v>
      </c>
      <c r="AH195" s="115">
        <v>141</v>
      </c>
      <c r="AI195" s="233">
        <v>6</v>
      </c>
      <c r="AJ195" s="223" t="s">
        <v>785</v>
      </c>
      <c r="AK195" s="234">
        <v>79</v>
      </c>
      <c r="AL195" s="73">
        <v>5</v>
      </c>
      <c r="AM195" s="229">
        <v>1051500</v>
      </c>
      <c r="AN195" s="74">
        <v>46</v>
      </c>
      <c r="AO195" s="104">
        <v>5</v>
      </c>
      <c r="AP195">
        <v>1602000</v>
      </c>
      <c r="AQ195" s="105">
        <v>199</v>
      </c>
      <c r="AR195" s="114">
        <v>6</v>
      </c>
      <c r="AS195" s="115">
        <v>1322317</v>
      </c>
      <c r="AT195" s="116">
        <v>131</v>
      </c>
      <c r="AU195" s="54">
        <v>3</v>
      </c>
      <c r="AV195" s="14">
        <v>2416667</v>
      </c>
      <c r="AW195" s="55">
        <v>72</v>
      </c>
      <c r="AX195" s="72">
        <v>2</v>
      </c>
      <c r="AY195" s="73">
        <v>550000</v>
      </c>
      <c r="AZ195" s="74">
        <v>78</v>
      </c>
      <c r="BA195" s="54">
        <v>4</v>
      </c>
      <c r="BB195" s="14">
        <v>848225</v>
      </c>
      <c r="BC195" s="55">
        <v>76</v>
      </c>
      <c r="BD195" s="72">
        <v>4</v>
      </c>
      <c r="BE195" s="73">
        <v>1507662</v>
      </c>
      <c r="BF195" s="74">
        <v>238</v>
      </c>
      <c r="BG195" s="54">
        <v>4</v>
      </c>
      <c r="BH195" s="14">
        <v>1231250</v>
      </c>
      <c r="BI195" s="55">
        <v>207</v>
      </c>
      <c r="BJ195" s="72">
        <v>11</v>
      </c>
      <c r="BK195" s="73">
        <v>2289091</v>
      </c>
      <c r="BL195" s="74">
        <v>77</v>
      </c>
      <c r="BM195" s="54">
        <v>4</v>
      </c>
      <c r="BN195" s="14">
        <v>1380750</v>
      </c>
      <c r="BO195" s="55">
        <v>86</v>
      </c>
      <c r="BP195" s="72">
        <v>8</v>
      </c>
      <c r="BQ195" s="73">
        <v>1317268</v>
      </c>
      <c r="BR195" s="74">
        <v>123</v>
      </c>
      <c r="BS195" s="54">
        <v>2</v>
      </c>
      <c r="BT195" s="14">
        <v>2550000</v>
      </c>
      <c r="BU195" s="55">
        <v>274</v>
      </c>
      <c r="BV195" s="72"/>
      <c r="BW195" s="73"/>
      <c r="BX195" s="74"/>
      <c r="BY195" s="54"/>
      <c r="CA195" s="55"/>
    </row>
    <row r="196" spans="1:79" x14ac:dyDescent="0.4">
      <c r="A196" t="s">
        <v>74</v>
      </c>
      <c r="B196" s="341">
        <v>110</v>
      </c>
      <c r="C196" s="342" t="s">
        <v>8809</v>
      </c>
      <c r="D196" s="343">
        <v>23</v>
      </c>
      <c r="E196" s="393">
        <v>136</v>
      </c>
      <c r="F196" s="394" t="s">
        <v>8121</v>
      </c>
      <c r="G196" s="395">
        <v>28</v>
      </c>
      <c r="H196" s="341">
        <v>121</v>
      </c>
      <c r="I196" s="342" t="s">
        <v>7431</v>
      </c>
      <c r="J196" s="343">
        <v>24</v>
      </c>
      <c r="K196" s="104">
        <v>104</v>
      </c>
      <c r="L196" t="s">
        <v>6744</v>
      </c>
      <c r="M196" s="105">
        <v>22</v>
      </c>
      <c r="N196" s="341">
        <v>140</v>
      </c>
      <c r="O196" s="342" t="s">
        <v>6049</v>
      </c>
      <c r="P196" s="343">
        <v>18</v>
      </c>
      <c r="Q196" s="462">
        <v>163</v>
      </c>
      <c r="R196" s="371" t="s">
        <v>5311</v>
      </c>
      <c r="S196" s="371">
        <v>25</v>
      </c>
      <c r="T196" s="342">
        <v>168</v>
      </c>
      <c r="U196" s="342" t="s">
        <v>4567</v>
      </c>
      <c r="V196" s="343">
        <v>46</v>
      </c>
      <c r="W196" s="104">
        <v>177</v>
      </c>
      <c r="X196" t="s">
        <v>3813</v>
      </c>
      <c r="Y196" s="105">
        <v>60</v>
      </c>
      <c r="Z196" s="246">
        <v>159</v>
      </c>
      <c r="AA196" s="246" t="s">
        <v>3038</v>
      </c>
      <c r="AB196" s="246">
        <v>58</v>
      </c>
      <c r="AC196" s="104">
        <v>203</v>
      </c>
      <c r="AD196" t="s">
        <v>2283</v>
      </c>
      <c r="AE196" s="105">
        <v>76</v>
      </c>
      <c r="AF196" s="115">
        <v>192</v>
      </c>
      <c r="AG196" s="115" t="s">
        <v>1536</v>
      </c>
      <c r="AH196" s="115">
        <v>101</v>
      </c>
      <c r="AI196" s="233">
        <v>165</v>
      </c>
      <c r="AJ196" s="223" t="s">
        <v>786</v>
      </c>
      <c r="AK196" s="234">
        <v>98</v>
      </c>
      <c r="AL196" s="73">
        <v>155</v>
      </c>
      <c r="AM196" s="229">
        <v>477346</v>
      </c>
      <c r="AN196" s="74">
        <v>93</v>
      </c>
      <c r="AO196" s="104">
        <v>169</v>
      </c>
      <c r="AP196">
        <v>466711</v>
      </c>
      <c r="AQ196" s="105">
        <v>94</v>
      </c>
      <c r="AR196" s="114">
        <v>137</v>
      </c>
      <c r="AS196" s="115">
        <v>447930</v>
      </c>
      <c r="AT196" s="116">
        <v>114</v>
      </c>
      <c r="AU196" s="54">
        <v>114</v>
      </c>
      <c r="AV196" s="14">
        <v>417313</v>
      </c>
      <c r="AW196" s="55">
        <v>133</v>
      </c>
      <c r="AX196" s="72">
        <v>108</v>
      </c>
      <c r="AY196" s="73">
        <v>412410</v>
      </c>
      <c r="AZ196" s="74">
        <v>132</v>
      </c>
      <c r="BA196" s="54">
        <v>92</v>
      </c>
      <c r="BB196" s="14">
        <v>488906</v>
      </c>
      <c r="BC196" s="55">
        <v>117</v>
      </c>
      <c r="BD196" s="72">
        <v>113</v>
      </c>
      <c r="BE196" s="73">
        <v>423420</v>
      </c>
      <c r="BF196" s="74">
        <v>118</v>
      </c>
      <c r="BG196" s="54">
        <v>159</v>
      </c>
      <c r="BH196" s="14">
        <v>441198</v>
      </c>
      <c r="BI196" s="55">
        <v>139</v>
      </c>
      <c r="BJ196" s="72">
        <v>195</v>
      </c>
      <c r="BK196" s="73">
        <v>486951</v>
      </c>
      <c r="BL196" s="74">
        <v>81</v>
      </c>
      <c r="BM196" s="54">
        <v>183</v>
      </c>
      <c r="BN196" s="14">
        <v>430139</v>
      </c>
      <c r="BO196" s="55">
        <v>70</v>
      </c>
      <c r="BP196" s="72">
        <v>181</v>
      </c>
      <c r="BQ196" s="73">
        <v>447596</v>
      </c>
      <c r="BR196" s="74">
        <v>75</v>
      </c>
      <c r="BS196" s="54">
        <v>179</v>
      </c>
      <c r="BT196" s="14">
        <v>401127</v>
      </c>
      <c r="BU196" s="55">
        <v>79</v>
      </c>
      <c r="BV196" s="72">
        <v>168</v>
      </c>
      <c r="BW196" s="73">
        <v>375978</v>
      </c>
      <c r="BX196" s="74">
        <v>87</v>
      </c>
      <c r="BY196" s="54">
        <v>145</v>
      </c>
      <c r="BZ196" s="14">
        <v>327987</v>
      </c>
      <c r="CA196" s="55">
        <v>140</v>
      </c>
    </row>
    <row r="197" spans="1:79" x14ac:dyDescent="0.4">
      <c r="A197" t="s">
        <v>242</v>
      </c>
      <c r="B197" s="341">
        <v>24</v>
      </c>
      <c r="C197" s="342" t="s">
        <v>8810</v>
      </c>
      <c r="D197" s="343">
        <v>61</v>
      </c>
      <c r="E197" s="393">
        <v>14</v>
      </c>
      <c r="F197" s="394" t="s">
        <v>8122</v>
      </c>
      <c r="G197" s="395">
        <v>31</v>
      </c>
      <c r="H197" s="341">
        <v>16</v>
      </c>
      <c r="I197" s="342" t="s">
        <v>7432</v>
      </c>
      <c r="J197" s="343">
        <v>69</v>
      </c>
      <c r="K197" s="104">
        <v>8</v>
      </c>
      <c r="L197" t="s">
        <v>6745</v>
      </c>
      <c r="M197" s="105">
        <v>5</v>
      </c>
      <c r="N197" s="341">
        <v>12</v>
      </c>
      <c r="O197" s="342" t="s">
        <v>3336</v>
      </c>
      <c r="P197" s="343">
        <v>14</v>
      </c>
      <c r="Q197" s="462">
        <v>22</v>
      </c>
      <c r="R197" s="371" t="s">
        <v>5312</v>
      </c>
      <c r="S197" s="371">
        <v>58</v>
      </c>
      <c r="T197" s="342">
        <v>36</v>
      </c>
      <c r="U197" s="342" t="s">
        <v>4568</v>
      </c>
      <c r="V197" s="343">
        <v>36</v>
      </c>
      <c r="W197" s="104">
        <v>19</v>
      </c>
      <c r="X197" t="s">
        <v>3814</v>
      </c>
      <c r="Y197" s="105">
        <v>52</v>
      </c>
      <c r="Z197" s="246">
        <v>27</v>
      </c>
      <c r="AA197" s="246" t="s">
        <v>3039</v>
      </c>
      <c r="AB197" s="246">
        <v>49</v>
      </c>
      <c r="AC197" s="104">
        <v>22</v>
      </c>
      <c r="AD197" t="s">
        <v>2284</v>
      </c>
      <c r="AE197" s="105">
        <v>34</v>
      </c>
      <c r="AF197" s="115">
        <v>27</v>
      </c>
      <c r="AG197" s="115" t="s">
        <v>1537</v>
      </c>
      <c r="AH197" s="115">
        <v>72</v>
      </c>
      <c r="AI197" s="233">
        <v>26</v>
      </c>
      <c r="AJ197" s="223" t="s">
        <v>787</v>
      </c>
      <c r="AK197" s="234">
        <v>90</v>
      </c>
      <c r="AL197" s="73">
        <v>18</v>
      </c>
      <c r="AM197" s="229">
        <v>268831</v>
      </c>
      <c r="AN197" s="74">
        <v>115</v>
      </c>
      <c r="AO197" s="104">
        <v>16</v>
      </c>
      <c r="AP197">
        <v>263675</v>
      </c>
      <c r="AQ197" s="105">
        <v>78</v>
      </c>
      <c r="AR197" s="114">
        <v>22</v>
      </c>
      <c r="AS197" s="115">
        <v>251386</v>
      </c>
      <c r="AT197" s="116">
        <v>111</v>
      </c>
      <c r="AU197" s="54">
        <v>17</v>
      </c>
      <c r="AV197" s="14">
        <v>284030</v>
      </c>
      <c r="AW197" s="55">
        <v>155</v>
      </c>
      <c r="AX197" s="72">
        <v>15</v>
      </c>
      <c r="AY197" s="73">
        <v>265033</v>
      </c>
      <c r="AZ197" s="74">
        <v>102</v>
      </c>
      <c r="BA197" s="54">
        <v>25</v>
      </c>
      <c r="BB197" s="14">
        <v>242416</v>
      </c>
      <c r="BC197" s="55">
        <v>104</v>
      </c>
      <c r="BD197" s="72">
        <v>17</v>
      </c>
      <c r="BE197" s="73">
        <v>260949</v>
      </c>
      <c r="BF197" s="74">
        <v>138</v>
      </c>
      <c r="BG197" s="54">
        <v>19</v>
      </c>
      <c r="BH197" s="14">
        <v>367489</v>
      </c>
      <c r="BI197" s="55">
        <v>119</v>
      </c>
      <c r="BJ197" s="72">
        <v>20</v>
      </c>
      <c r="BK197" s="73">
        <v>289738</v>
      </c>
      <c r="BL197" s="74">
        <v>115</v>
      </c>
      <c r="BM197" s="54">
        <v>16</v>
      </c>
      <c r="BN197" s="14">
        <v>280544</v>
      </c>
      <c r="BO197" s="55">
        <v>50</v>
      </c>
      <c r="BP197" s="72">
        <v>20</v>
      </c>
      <c r="BQ197" s="73">
        <v>299696</v>
      </c>
      <c r="BR197" s="74">
        <v>67</v>
      </c>
      <c r="BS197" s="54">
        <v>30</v>
      </c>
      <c r="BT197" s="14">
        <v>291741</v>
      </c>
      <c r="BU197" s="55">
        <v>81</v>
      </c>
      <c r="BV197" s="72"/>
      <c r="BW197" s="73"/>
      <c r="BX197" s="74"/>
      <c r="BY197" s="54"/>
      <c r="CA197" s="55"/>
    </row>
    <row r="198" spans="1:79" x14ac:dyDescent="0.4">
      <c r="A198" t="s">
        <v>75</v>
      </c>
      <c r="B198" s="341">
        <v>40</v>
      </c>
      <c r="C198" s="342" t="s">
        <v>8811</v>
      </c>
      <c r="D198" s="343">
        <v>16</v>
      </c>
      <c r="E198" s="393">
        <v>41</v>
      </c>
      <c r="F198" s="394" t="s">
        <v>8123</v>
      </c>
      <c r="G198" s="395">
        <v>20</v>
      </c>
      <c r="H198" s="341">
        <v>35</v>
      </c>
      <c r="I198" s="342" t="s">
        <v>7433</v>
      </c>
      <c r="J198" s="343">
        <v>35</v>
      </c>
      <c r="K198" s="104">
        <v>48</v>
      </c>
      <c r="L198" t="s">
        <v>6746</v>
      </c>
      <c r="M198" s="105">
        <v>42</v>
      </c>
      <c r="N198" s="341">
        <v>53</v>
      </c>
      <c r="O198" s="342" t="s">
        <v>6050</v>
      </c>
      <c r="P198" s="343">
        <v>19</v>
      </c>
      <c r="Q198" s="462">
        <v>67</v>
      </c>
      <c r="R198" s="371" t="s">
        <v>5313</v>
      </c>
      <c r="S198" s="371">
        <v>22</v>
      </c>
      <c r="T198" s="342">
        <v>51</v>
      </c>
      <c r="U198" s="342" t="s">
        <v>4569</v>
      </c>
      <c r="V198" s="343">
        <v>39</v>
      </c>
      <c r="W198" s="104">
        <v>61</v>
      </c>
      <c r="X198" t="s">
        <v>3815</v>
      </c>
      <c r="Y198" s="105">
        <v>36</v>
      </c>
      <c r="Z198" s="246">
        <v>75</v>
      </c>
      <c r="AA198" s="246" t="s">
        <v>3040</v>
      </c>
      <c r="AB198" s="246">
        <v>46</v>
      </c>
      <c r="AC198" s="104">
        <v>64</v>
      </c>
      <c r="AD198" t="s">
        <v>2285</v>
      </c>
      <c r="AE198" s="105">
        <v>53</v>
      </c>
      <c r="AF198" s="115">
        <v>76</v>
      </c>
      <c r="AG198" s="115" t="s">
        <v>1538</v>
      </c>
      <c r="AH198" s="115">
        <v>86</v>
      </c>
      <c r="AI198" s="233">
        <v>83</v>
      </c>
      <c r="AJ198" s="223" t="s">
        <v>788</v>
      </c>
      <c r="AK198" s="234">
        <v>90</v>
      </c>
      <c r="AL198" s="73">
        <v>51</v>
      </c>
      <c r="AM198" s="229">
        <v>246721</v>
      </c>
      <c r="AN198" s="74">
        <v>85</v>
      </c>
      <c r="AO198" s="104">
        <v>56</v>
      </c>
      <c r="AP198">
        <v>268939</v>
      </c>
      <c r="AQ198" s="105">
        <v>100</v>
      </c>
      <c r="AR198" s="114">
        <v>38</v>
      </c>
      <c r="AS198" s="115">
        <v>216258</v>
      </c>
      <c r="AT198" s="116">
        <v>126</v>
      </c>
      <c r="AU198" s="54">
        <v>39</v>
      </c>
      <c r="AV198" s="14">
        <v>220623</v>
      </c>
      <c r="AW198" s="55">
        <v>112</v>
      </c>
      <c r="AX198" s="72">
        <v>34</v>
      </c>
      <c r="AY198" s="73">
        <v>255999</v>
      </c>
      <c r="AZ198" s="74">
        <v>110</v>
      </c>
      <c r="BA198" s="54">
        <v>36</v>
      </c>
      <c r="BB198" s="14">
        <v>256964</v>
      </c>
      <c r="BC198" s="55">
        <v>127</v>
      </c>
      <c r="BD198" s="72">
        <v>38</v>
      </c>
      <c r="BE198" s="73">
        <v>282444</v>
      </c>
      <c r="BF198" s="74">
        <v>156</v>
      </c>
      <c r="BG198" s="54">
        <v>43</v>
      </c>
      <c r="BH198" s="14">
        <v>267065</v>
      </c>
      <c r="BI198" s="55">
        <v>109</v>
      </c>
      <c r="BJ198" s="72">
        <v>54</v>
      </c>
      <c r="BK198" s="73">
        <v>318883</v>
      </c>
      <c r="BL198" s="74">
        <v>74</v>
      </c>
      <c r="BM198" s="54">
        <v>53</v>
      </c>
      <c r="BN198" s="14">
        <v>291990</v>
      </c>
      <c r="BO198" s="55">
        <v>85</v>
      </c>
      <c r="BP198" s="72">
        <v>56</v>
      </c>
      <c r="BQ198" s="73">
        <v>254288</v>
      </c>
      <c r="BR198" s="74">
        <v>57</v>
      </c>
      <c r="BS198" s="54">
        <v>53</v>
      </c>
      <c r="BT198" s="14">
        <v>234542</v>
      </c>
      <c r="BU198" s="55">
        <v>80</v>
      </c>
      <c r="BV198" s="72">
        <v>54</v>
      </c>
      <c r="BW198" s="73">
        <v>211472</v>
      </c>
      <c r="BX198" s="74">
        <v>64</v>
      </c>
      <c r="BY198" s="54">
        <v>46</v>
      </c>
      <c r="BZ198" s="14">
        <v>205426</v>
      </c>
      <c r="CA198" s="55">
        <v>71</v>
      </c>
    </row>
    <row r="199" spans="1:79" x14ac:dyDescent="0.4">
      <c r="A199" t="s">
        <v>76</v>
      </c>
      <c r="B199" s="341">
        <v>69</v>
      </c>
      <c r="C199" s="342" t="s">
        <v>8812</v>
      </c>
      <c r="D199" s="343">
        <v>15</v>
      </c>
      <c r="E199" s="393">
        <v>65</v>
      </c>
      <c r="F199" s="394" t="s">
        <v>8124</v>
      </c>
      <c r="G199" s="395">
        <v>14</v>
      </c>
      <c r="H199" s="341">
        <v>71</v>
      </c>
      <c r="I199" s="342" t="s">
        <v>7434</v>
      </c>
      <c r="J199" s="343">
        <v>19</v>
      </c>
      <c r="K199" s="104">
        <v>76</v>
      </c>
      <c r="L199" t="s">
        <v>6747</v>
      </c>
      <c r="M199" s="105">
        <v>12</v>
      </c>
      <c r="N199" s="341">
        <v>96</v>
      </c>
      <c r="O199" s="342" t="s">
        <v>6051</v>
      </c>
      <c r="P199" s="343">
        <v>16</v>
      </c>
      <c r="Q199" s="462">
        <v>90</v>
      </c>
      <c r="R199" s="371" t="s">
        <v>5314</v>
      </c>
      <c r="S199" s="371">
        <v>24</v>
      </c>
      <c r="T199" s="342">
        <v>84</v>
      </c>
      <c r="U199" s="342" t="s">
        <v>4570</v>
      </c>
      <c r="V199" s="343">
        <v>35</v>
      </c>
      <c r="W199" s="104">
        <v>76</v>
      </c>
      <c r="X199" t="s">
        <v>3816</v>
      </c>
      <c r="Y199" s="105">
        <v>40</v>
      </c>
      <c r="Z199" s="246">
        <v>92</v>
      </c>
      <c r="AA199" s="246" t="s">
        <v>3041</v>
      </c>
      <c r="AB199" s="246">
        <v>31</v>
      </c>
      <c r="AC199" s="104">
        <v>86</v>
      </c>
      <c r="AD199" t="s">
        <v>2286</v>
      </c>
      <c r="AE199" s="105">
        <v>45</v>
      </c>
      <c r="AF199" s="115">
        <v>85</v>
      </c>
      <c r="AG199" s="115" t="s">
        <v>1539</v>
      </c>
      <c r="AH199" s="115">
        <v>71</v>
      </c>
      <c r="AI199" s="233">
        <v>84</v>
      </c>
      <c r="AJ199" s="223" t="s">
        <v>789</v>
      </c>
      <c r="AK199" s="234">
        <v>54</v>
      </c>
      <c r="AL199" s="73">
        <v>80</v>
      </c>
      <c r="AM199" s="229">
        <v>370309</v>
      </c>
      <c r="AN199" s="74">
        <v>56</v>
      </c>
      <c r="AO199" s="104">
        <v>93</v>
      </c>
      <c r="AP199">
        <v>326272</v>
      </c>
      <c r="AQ199" s="105">
        <v>104</v>
      </c>
      <c r="AR199" s="114">
        <v>109</v>
      </c>
      <c r="AS199" s="115">
        <v>275140</v>
      </c>
      <c r="AT199" s="116">
        <v>124</v>
      </c>
      <c r="AU199" s="54">
        <v>63</v>
      </c>
      <c r="AV199" s="14">
        <v>385433</v>
      </c>
      <c r="AW199" s="55">
        <v>108</v>
      </c>
      <c r="AX199" s="72">
        <v>63</v>
      </c>
      <c r="AY199" s="73">
        <v>395624</v>
      </c>
      <c r="AZ199" s="74">
        <v>117</v>
      </c>
      <c r="BA199" s="54">
        <v>50</v>
      </c>
      <c r="BB199" s="14">
        <v>309944</v>
      </c>
      <c r="BC199" s="55">
        <v>105</v>
      </c>
      <c r="BD199" s="72">
        <v>67</v>
      </c>
      <c r="BE199" s="73">
        <v>373637</v>
      </c>
      <c r="BF199" s="74">
        <v>102</v>
      </c>
      <c r="BG199" s="54">
        <v>56</v>
      </c>
      <c r="BH199" s="14">
        <v>364273</v>
      </c>
      <c r="BI199" s="55">
        <v>79</v>
      </c>
      <c r="BJ199" s="72">
        <v>68</v>
      </c>
      <c r="BK199" s="73">
        <v>368538</v>
      </c>
      <c r="BL199" s="74">
        <v>66</v>
      </c>
      <c r="BM199" s="54">
        <v>92</v>
      </c>
      <c r="BN199" s="14">
        <v>407506</v>
      </c>
      <c r="BO199" s="55">
        <v>77</v>
      </c>
      <c r="BP199" s="72">
        <v>85</v>
      </c>
      <c r="BQ199" s="73">
        <v>340423</v>
      </c>
      <c r="BR199" s="74">
        <v>64</v>
      </c>
      <c r="BS199" s="54">
        <v>73</v>
      </c>
      <c r="BT199" s="14">
        <v>274958</v>
      </c>
      <c r="BU199" s="55">
        <v>54</v>
      </c>
      <c r="BV199" s="72">
        <v>84</v>
      </c>
      <c r="BW199" s="73">
        <v>318111</v>
      </c>
      <c r="BX199" s="74">
        <v>84</v>
      </c>
      <c r="BY199" s="54">
        <v>109</v>
      </c>
      <c r="BZ199" s="14">
        <v>270198</v>
      </c>
      <c r="CA199" s="55">
        <v>93</v>
      </c>
    </row>
    <row r="200" spans="1:79" x14ac:dyDescent="0.4">
      <c r="A200" t="s">
        <v>77</v>
      </c>
      <c r="B200" s="341">
        <v>51</v>
      </c>
      <c r="C200" s="342" t="s">
        <v>8813</v>
      </c>
      <c r="D200" s="343">
        <v>14</v>
      </c>
      <c r="E200" s="393">
        <v>56</v>
      </c>
      <c r="F200" s="394" t="s">
        <v>8125</v>
      </c>
      <c r="G200" s="395">
        <v>24</v>
      </c>
      <c r="H200" s="341">
        <v>46</v>
      </c>
      <c r="I200" s="342" t="s">
        <v>7435</v>
      </c>
      <c r="J200" s="343">
        <v>20</v>
      </c>
      <c r="K200" s="104">
        <v>40</v>
      </c>
      <c r="L200" t="s">
        <v>6748</v>
      </c>
      <c r="M200" s="105">
        <v>18</v>
      </c>
      <c r="N200" s="341">
        <v>59</v>
      </c>
      <c r="O200" s="342" t="s">
        <v>6052</v>
      </c>
      <c r="P200" s="343">
        <v>17</v>
      </c>
      <c r="Q200" s="462">
        <v>70</v>
      </c>
      <c r="R200" s="371" t="s">
        <v>5315</v>
      </c>
      <c r="S200" s="371">
        <v>22</v>
      </c>
      <c r="T200" s="342">
        <v>61</v>
      </c>
      <c r="U200" s="342" t="s">
        <v>4571</v>
      </c>
      <c r="V200" s="343">
        <v>22</v>
      </c>
      <c r="W200" s="104">
        <v>49</v>
      </c>
      <c r="X200" t="s">
        <v>3817</v>
      </c>
      <c r="Y200" s="105">
        <v>45</v>
      </c>
      <c r="Z200" s="246">
        <v>69</v>
      </c>
      <c r="AA200" s="246" t="s">
        <v>3042</v>
      </c>
      <c r="AB200" s="246">
        <v>44</v>
      </c>
      <c r="AC200" s="104">
        <v>65</v>
      </c>
      <c r="AD200" t="s">
        <v>2287</v>
      </c>
      <c r="AE200" s="105">
        <v>35</v>
      </c>
      <c r="AF200" s="115">
        <v>60</v>
      </c>
      <c r="AG200" s="115" t="s">
        <v>1540</v>
      </c>
      <c r="AH200" s="115">
        <v>80</v>
      </c>
      <c r="AI200" s="233">
        <v>68</v>
      </c>
      <c r="AJ200" s="223" t="s">
        <v>790</v>
      </c>
      <c r="AK200" s="234">
        <v>88</v>
      </c>
      <c r="AL200" s="73">
        <v>57</v>
      </c>
      <c r="AM200" s="229">
        <v>308582</v>
      </c>
      <c r="AN200" s="74">
        <v>89</v>
      </c>
      <c r="AO200" s="104">
        <v>60</v>
      </c>
      <c r="AP200">
        <v>294905</v>
      </c>
      <c r="AQ200" s="105">
        <v>103</v>
      </c>
      <c r="AR200" s="114">
        <v>37</v>
      </c>
      <c r="AS200" s="115">
        <v>283530</v>
      </c>
      <c r="AT200" s="116">
        <v>124</v>
      </c>
      <c r="AU200" s="54">
        <v>45</v>
      </c>
      <c r="AV200" s="14">
        <v>286592</v>
      </c>
      <c r="AW200" s="55">
        <v>125</v>
      </c>
      <c r="AX200" s="72">
        <v>40</v>
      </c>
      <c r="AY200" s="73">
        <v>330451</v>
      </c>
      <c r="AZ200" s="74">
        <v>125</v>
      </c>
      <c r="BA200" s="54">
        <v>27</v>
      </c>
      <c r="BB200" s="14">
        <v>270919</v>
      </c>
      <c r="BC200" s="55">
        <v>143</v>
      </c>
      <c r="BD200" s="72">
        <v>36</v>
      </c>
      <c r="BE200" s="73">
        <v>337626</v>
      </c>
      <c r="BF200" s="74">
        <v>102</v>
      </c>
      <c r="BG200" s="54">
        <v>41</v>
      </c>
      <c r="BH200" s="14">
        <v>345755</v>
      </c>
      <c r="BI200" s="55">
        <v>86</v>
      </c>
      <c r="BJ200" s="72">
        <v>38</v>
      </c>
      <c r="BK200" s="73">
        <v>344635</v>
      </c>
      <c r="BL200" s="74">
        <v>83</v>
      </c>
      <c r="BM200" s="54">
        <v>49</v>
      </c>
      <c r="BN200" s="14">
        <v>365799</v>
      </c>
      <c r="BO200" s="55">
        <v>64</v>
      </c>
      <c r="BP200" s="72">
        <v>58</v>
      </c>
      <c r="BQ200" s="73">
        <v>301263</v>
      </c>
      <c r="BR200" s="74">
        <v>64</v>
      </c>
      <c r="BS200" s="54">
        <v>68</v>
      </c>
      <c r="BT200" s="14">
        <v>282381</v>
      </c>
      <c r="BU200" s="55">
        <v>63</v>
      </c>
      <c r="BV200" s="72">
        <v>66</v>
      </c>
      <c r="BW200" s="73">
        <v>315862</v>
      </c>
      <c r="BX200" s="74">
        <v>95</v>
      </c>
      <c r="BY200" s="54">
        <v>53</v>
      </c>
      <c r="BZ200" s="14">
        <v>271577</v>
      </c>
      <c r="CA200" s="55">
        <v>60</v>
      </c>
    </row>
    <row r="201" spans="1:79" x14ac:dyDescent="0.4">
      <c r="A201" t="s">
        <v>78</v>
      </c>
      <c r="B201" s="341">
        <v>83</v>
      </c>
      <c r="C201" s="342" t="s">
        <v>8814</v>
      </c>
      <c r="D201" s="343">
        <v>23</v>
      </c>
      <c r="E201" s="393">
        <v>86</v>
      </c>
      <c r="F201" s="394" t="s">
        <v>8126</v>
      </c>
      <c r="G201" s="395">
        <v>22</v>
      </c>
      <c r="H201" s="341">
        <v>87</v>
      </c>
      <c r="I201" s="342" t="s">
        <v>7436</v>
      </c>
      <c r="J201" s="343">
        <v>24</v>
      </c>
      <c r="K201" s="104">
        <v>101</v>
      </c>
      <c r="L201" t="s">
        <v>6749</v>
      </c>
      <c r="M201" s="105">
        <v>35</v>
      </c>
      <c r="N201" s="341">
        <v>110</v>
      </c>
      <c r="O201" s="342" t="s">
        <v>6053</v>
      </c>
      <c r="P201" s="343">
        <v>30</v>
      </c>
      <c r="Q201" s="462">
        <v>121</v>
      </c>
      <c r="R201" s="371" t="s">
        <v>5316</v>
      </c>
      <c r="S201" s="371">
        <v>23</v>
      </c>
      <c r="T201" s="342">
        <v>127</v>
      </c>
      <c r="U201" s="342" t="s">
        <v>4572</v>
      </c>
      <c r="V201" s="343">
        <v>59</v>
      </c>
      <c r="W201" s="104">
        <v>95</v>
      </c>
      <c r="X201" t="s">
        <v>3818</v>
      </c>
      <c r="Y201" s="105">
        <v>44</v>
      </c>
      <c r="Z201" s="246">
        <v>117</v>
      </c>
      <c r="AA201" s="246" t="s">
        <v>3043</v>
      </c>
      <c r="AB201" s="246">
        <v>48</v>
      </c>
      <c r="AC201" s="104">
        <v>115</v>
      </c>
      <c r="AD201" t="s">
        <v>2288</v>
      </c>
      <c r="AE201" s="105">
        <v>45</v>
      </c>
      <c r="AF201" s="115">
        <v>117</v>
      </c>
      <c r="AG201" s="115" t="s">
        <v>1541</v>
      </c>
      <c r="AH201" s="115">
        <v>64</v>
      </c>
      <c r="AI201" s="233">
        <v>104</v>
      </c>
      <c r="AJ201" s="223" t="s">
        <v>791</v>
      </c>
      <c r="AK201" s="234">
        <v>84</v>
      </c>
      <c r="AL201" s="73">
        <v>74</v>
      </c>
      <c r="AM201" s="229">
        <v>334837</v>
      </c>
      <c r="AN201" s="74">
        <v>49</v>
      </c>
      <c r="AO201" s="104">
        <v>106</v>
      </c>
      <c r="AP201">
        <v>356740</v>
      </c>
      <c r="AQ201" s="105">
        <v>74</v>
      </c>
      <c r="AR201" s="114">
        <v>87</v>
      </c>
      <c r="AS201" s="115">
        <v>285339</v>
      </c>
      <c r="AT201" s="116">
        <v>86</v>
      </c>
      <c r="AU201" s="54">
        <v>68</v>
      </c>
      <c r="AV201" s="14">
        <v>352206</v>
      </c>
      <c r="AW201" s="55">
        <v>118</v>
      </c>
      <c r="AX201" s="72">
        <v>73</v>
      </c>
      <c r="AY201" s="73">
        <v>309116</v>
      </c>
      <c r="AZ201" s="74">
        <v>134</v>
      </c>
      <c r="BA201" s="54">
        <v>63</v>
      </c>
      <c r="BB201" s="14">
        <v>381108</v>
      </c>
      <c r="BC201" s="55">
        <v>111</v>
      </c>
      <c r="BD201" s="72">
        <v>78</v>
      </c>
      <c r="BE201" s="73">
        <v>351684</v>
      </c>
      <c r="BF201" s="74">
        <v>101</v>
      </c>
      <c r="BG201" s="54">
        <v>116</v>
      </c>
      <c r="BH201" s="14">
        <v>393841</v>
      </c>
      <c r="BI201" s="55">
        <v>77</v>
      </c>
      <c r="BJ201" s="72">
        <v>162</v>
      </c>
      <c r="BK201" s="73">
        <v>316698</v>
      </c>
      <c r="BL201" s="74">
        <v>129</v>
      </c>
      <c r="BM201" s="54">
        <v>143</v>
      </c>
      <c r="BN201" s="14">
        <v>333544</v>
      </c>
      <c r="BO201" s="55">
        <v>68</v>
      </c>
      <c r="BP201" s="72">
        <v>92</v>
      </c>
      <c r="BQ201" s="73">
        <v>332860</v>
      </c>
      <c r="BR201" s="74">
        <v>61</v>
      </c>
      <c r="BS201" s="54">
        <v>102</v>
      </c>
      <c r="BT201" s="14">
        <v>309618</v>
      </c>
      <c r="BU201" s="55">
        <v>88</v>
      </c>
      <c r="BV201" s="72">
        <v>88</v>
      </c>
      <c r="BW201" s="73">
        <v>297790</v>
      </c>
      <c r="BX201" s="74">
        <v>68</v>
      </c>
      <c r="BY201" s="54">
        <v>125</v>
      </c>
      <c r="BZ201" s="14">
        <v>256273</v>
      </c>
      <c r="CA201" s="55">
        <v>69</v>
      </c>
    </row>
    <row r="202" spans="1:79" x14ac:dyDescent="0.4">
      <c r="A202" t="s">
        <v>124</v>
      </c>
      <c r="B202" s="341">
        <v>14</v>
      </c>
      <c r="C202" s="342" t="s">
        <v>8815</v>
      </c>
      <c r="D202" s="343">
        <v>11</v>
      </c>
      <c r="E202" s="393">
        <v>5</v>
      </c>
      <c r="F202" s="394" t="s">
        <v>8127</v>
      </c>
      <c r="G202" s="395">
        <v>79</v>
      </c>
      <c r="H202" s="341">
        <v>3</v>
      </c>
      <c r="I202" s="342" t="s">
        <v>7437</v>
      </c>
      <c r="J202" s="343">
        <v>7</v>
      </c>
      <c r="K202" s="104">
        <v>1</v>
      </c>
      <c r="L202" t="s">
        <v>6750</v>
      </c>
      <c r="M202" s="105">
        <v>-3</v>
      </c>
      <c r="N202" s="341">
        <v>2</v>
      </c>
      <c r="O202" s="342" t="s">
        <v>6054</v>
      </c>
      <c r="P202" s="343">
        <v>19</v>
      </c>
      <c r="Q202" s="462">
        <v>1</v>
      </c>
      <c r="R202" s="371" t="s">
        <v>5127</v>
      </c>
      <c r="S202" s="371">
        <v>4</v>
      </c>
      <c r="T202" s="342">
        <v>3</v>
      </c>
      <c r="U202" s="342" t="s">
        <v>4573</v>
      </c>
      <c r="V202" s="343">
        <v>28</v>
      </c>
      <c r="W202" s="104">
        <v>2</v>
      </c>
      <c r="X202" t="s">
        <v>3626</v>
      </c>
      <c r="Y202" s="105">
        <v>225</v>
      </c>
      <c r="Z202" s="246">
        <v>2</v>
      </c>
      <c r="AA202" s="246" t="s">
        <v>2853</v>
      </c>
      <c r="AB202" s="246">
        <v>238</v>
      </c>
      <c r="AC202" s="104">
        <v>7</v>
      </c>
      <c r="AD202" t="s">
        <v>2289</v>
      </c>
      <c r="AE202" s="105">
        <v>54</v>
      </c>
      <c r="AF202" s="115">
        <v>2</v>
      </c>
      <c r="AG202" s="115" t="s">
        <v>1542</v>
      </c>
      <c r="AH202" s="115">
        <v>62</v>
      </c>
      <c r="AI202" s="233">
        <v>1</v>
      </c>
      <c r="AJ202" s="223" t="s">
        <v>607</v>
      </c>
      <c r="AK202" s="234">
        <v>80</v>
      </c>
      <c r="AL202" s="73">
        <v>3</v>
      </c>
      <c r="AM202" s="229">
        <v>792000</v>
      </c>
      <c r="AN202" s="74">
        <v>132</v>
      </c>
      <c r="AO202" s="104">
        <v>5</v>
      </c>
      <c r="AP202">
        <v>631400</v>
      </c>
      <c r="AQ202" s="105">
        <v>37</v>
      </c>
      <c r="AR202" s="114">
        <v>2</v>
      </c>
      <c r="AS202" s="115">
        <v>650000</v>
      </c>
      <c r="AT202" s="116">
        <v>120</v>
      </c>
      <c r="AU202" s="54">
        <v>2</v>
      </c>
      <c r="AV202" s="14">
        <v>1022500</v>
      </c>
      <c r="AW202" s="55">
        <v>68</v>
      </c>
      <c r="AX202" s="72">
        <v>2</v>
      </c>
      <c r="AY202" s="73">
        <v>407000</v>
      </c>
      <c r="AZ202" s="74">
        <v>230</v>
      </c>
      <c r="BA202" s="54">
        <v>4</v>
      </c>
      <c r="BB202" s="14">
        <v>646250</v>
      </c>
      <c r="BC202" s="55">
        <v>333</v>
      </c>
      <c r="BD202" s="72">
        <v>1</v>
      </c>
      <c r="BE202" s="73">
        <v>1425000</v>
      </c>
      <c r="BF202" s="74">
        <v>85</v>
      </c>
      <c r="BG202" s="54">
        <v>3</v>
      </c>
      <c r="BH202" s="14">
        <v>1300000</v>
      </c>
      <c r="BI202" s="55">
        <v>266</v>
      </c>
      <c r="BJ202" s="72">
        <v>5</v>
      </c>
      <c r="BK202" s="73">
        <v>838458</v>
      </c>
      <c r="BL202" s="74">
        <v>72</v>
      </c>
      <c r="BM202" s="54">
        <v>5</v>
      </c>
      <c r="BN202" s="14">
        <v>842800</v>
      </c>
      <c r="BO202" s="55">
        <v>78</v>
      </c>
      <c r="BP202" s="72">
        <v>6</v>
      </c>
      <c r="BQ202" s="73">
        <v>983667</v>
      </c>
      <c r="BR202" s="74">
        <v>106</v>
      </c>
      <c r="BS202" s="54">
        <v>1</v>
      </c>
      <c r="BT202" s="14">
        <v>650000</v>
      </c>
      <c r="BU202" s="55">
        <v>76</v>
      </c>
      <c r="BV202" s="72"/>
      <c r="BW202" s="73"/>
      <c r="BX202" s="74"/>
      <c r="BY202" s="54"/>
      <c r="CA202" s="55"/>
    </row>
    <row r="203" spans="1:79" x14ac:dyDescent="0.4">
      <c r="A203" t="s">
        <v>156</v>
      </c>
      <c r="B203" s="341">
        <v>30</v>
      </c>
      <c r="C203" s="342" t="s">
        <v>8816</v>
      </c>
      <c r="D203" s="343">
        <v>72</v>
      </c>
      <c r="E203" s="393">
        <v>14</v>
      </c>
      <c r="F203" s="394" t="s">
        <v>8128</v>
      </c>
      <c r="G203" s="395">
        <v>162</v>
      </c>
      <c r="H203" s="341">
        <v>38</v>
      </c>
      <c r="I203" s="342" t="s">
        <v>7438</v>
      </c>
      <c r="J203" s="343">
        <v>166</v>
      </c>
      <c r="K203" s="104">
        <v>24</v>
      </c>
      <c r="L203" t="s">
        <v>6751</v>
      </c>
      <c r="M203" s="105">
        <v>120</v>
      </c>
      <c r="N203" s="341">
        <v>49</v>
      </c>
      <c r="O203" s="342" t="s">
        <v>6055</v>
      </c>
      <c r="P203" s="343">
        <v>130</v>
      </c>
      <c r="Q203" s="462">
        <v>38</v>
      </c>
      <c r="R203" s="371" t="s">
        <v>5317</v>
      </c>
      <c r="S203" s="371">
        <v>46</v>
      </c>
      <c r="T203" s="342">
        <v>23</v>
      </c>
      <c r="U203" s="342" t="s">
        <v>4574</v>
      </c>
      <c r="V203" s="343">
        <v>24</v>
      </c>
      <c r="W203" s="104">
        <v>17</v>
      </c>
      <c r="X203" t="s">
        <v>3819</v>
      </c>
      <c r="Y203" s="105">
        <v>54</v>
      </c>
      <c r="Z203" s="246">
        <v>21</v>
      </c>
      <c r="AA203" s="246" t="s">
        <v>3044</v>
      </c>
      <c r="AB203" s="246">
        <v>79</v>
      </c>
      <c r="AC203" s="104">
        <v>9</v>
      </c>
      <c r="AD203" t="s">
        <v>2290</v>
      </c>
      <c r="AE203" s="105">
        <v>127</v>
      </c>
      <c r="AF203" s="115">
        <v>15</v>
      </c>
      <c r="AG203" s="115" t="s">
        <v>1543</v>
      </c>
      <c r="AH203" s="115">
        <v>98</v>
      </c>
      <c r="AI203" s="233">
        <v>16</v>
      </c>
      <c r="AJ203" s="223" t="s">
        <v>792</v>
      </c>
      <c r="AK203" s="234">
        <v>67</v>
      </c>
      <c r="AL203" s="73">
        <v>9</v>
      </c>
      <c r="AM203" s="229">
        <v>211489</v>
      </c>
      <c r="AN203" s="74">
        <v>105</v>
      </c>
      <c r="AO203" s="104">
        <v>10</v>
      </c>
      <c r="AP203">
        <v>179840</v>
      </c>
      <c r="AQ203" s="105">
        <v>85</v>
      </c>
      <c r="AR203" s="114">
        <v>17</v>
      </c>
      <c r="AS203" s="115">
        <v>181086</v>
      </c>
      <c r="AT203" s="116">
        <v>153</v>
      </c>
      <c r="AU203" s="54">
        <v>5</v>
      </c>
      <c r="AV203" s="14">
        <v>186780</v>
      </c>
      <c r="AW203" s="55">
        <v>180</v>
      </c>
      <c r="AX203" s="72">
        <v>14</v>
      </c>
      <c r="AY203" s="73">
        <v>171834</v>
      </c>
      <c r="AZ203" s="74">
        <v>133</v>
      </c>
      <c r="BA203" s="54">
        <v>12</v>
      </c>
      <c r="BB203" s="14">
        <v>207867</v>
      </c>
      <c r="BC203" s="55">
        <v>67</v>
      </c>
      <c r="BD203" s="72">
        <v>19</v>
      </c>
      <c r="BE203" s="73">
        <v>206637</v>
      </c>
      <c r="BF203" s="74">
        <v>140</v>
      </c>
      <c r="BG203" s="54">
        <v>17</v>
      </c>
      <c r="BH203" s="14">
        <v>219594</v>
      </c>
      <c r="BI203" s="55">
        <v>98</v>
      </c>
      <c r="BJ203" s="72">
        <v>11</v>
      </c>
      <c r="BK203" s="73">
        <v>173073</v>
      </c>
      <c r="BL203" s="74">
        <v>52</v>
      </c>
      <c r="BM203" s="54">
        <v>7</v>
      </c>
      <c r="BN203" s="14">
        <v>202414</v>
      </c>
      <c r="BO203" s="55">
        <v>56</v>
      </c>
      <c r="BP203" s="72">
        <v>1</v>
      </c>
      <c r="BQ203" s="73">
        <v>305500</v>
      </c>
      <c r="BR203" s="74">
        <v>74</v>
      </c>
      <c r="BS203" s="54">
        <v>7</v>
      </c>
      <c r="BT203" s="14">
        <v>253414</v>
      </c>
      <c r="BU203" s="55">
        <v>82</v>
      </c>
      <c r="BV203" s="72"/>
      <c r="BW203" s="73"/>
      <c r="BX203" s="74"/>
      <c r="BY203" s="54"/>
      <c r="CA203" s="55"/>
    </row>
    <row r="204" spans="1:79" x14ac:dyDescent="0.4">
      <c r="A204" t="s">
        <v>249</v>
      </c>
      <c r="B204" s="341">
        <v>67</v>
      </c>
      <c r="C204" s="342" t="s">
        <v>8817</v>
      </c>
      <c r="D204" s="343">
        <v>35</v>
      </c>
      <c r="E204" s="393">
        <v>90</v>
      </c>
      <c r="F204" s="394" t="s">
        <v>8129</v>
      </c>
      <c r="G204" s="395">
        <v>33</v>
      </c>
      <c r="H204" s="341">
        <v>79</v>
      </c>
      <c r="I204" s="342" t="s">
        <v>7439</v>
      </c>
      <c r="J204" s="343">
        <v>26</v>
      </c>
      <c r="K204" s="104">
        <v>76</v>
      </c>
      <c r="L204" t="s">
        <v>6752</v>
      </c>
      <c r="M204" s="105">
        <v>31</v>
      </c>
      <c r="N204" s="341">
        <v>86</v>
      </c>
      <c r="O204" s="342" t="s">
        <v>6056</v>
      </c>
      <c r="P204" s="343">
        <v>20</v>
      </c>
      <c r="Q204" s="462">
        <v>97</v>
      </c>
      <c r="R204" s="371" t="s">
        <v>5318</v>
      </c>
      <c r="S204" s="371">
        <v>21</v>
      </c>
      <c r="T204" s="342">
        <v>104</v>
      </c>
      <c r="U204" s="342" t="s">
        <v>4575</v>
      </c>
      <c r="V204" s="343">
        <v>29</v>
      </c>
      <c r="W204" s="104">
        <v>90</v>
      </c>
      <c r="X204" t="s">
        <v>3820</v>
      </c>
      <c r="Y204" s="105">
        <v>34</v>
      </c>
      <c r="Z204" s="246">
        <v>83</v>
      </c>
      <c r="AA204" s="246" t="s">
        <v>3045</v>
      </c>
      <c r="AB204" s="246">
        <v>39</v>
      </c>
      <c r="AC204" s="104">
        <v>86</v>
      </c>
      <c r="AD204" t="s">
        <v>2291</v>
      </c>
      <c r="AE204" s="105">
        <v>50</v>
      </c>
      <c r="AF204" s="115">
        <v>74</v>
      </c>
      <c r="AG204" s="115" t="s">
        <v>1544</v>
      </c>
      <c r="AH204" s="115">
        <v>60</v>
      </c>
      <c r="AI204" s="233">
        <v>79</v>
      </c>
      <c r="AJ204" s="223" t="s">
        <v>793</v>
      </c>
      <c r="AK204" s="234">
        <v>69</v>
      </c>
      <c r="AL204" s="73">
        <v>67</v>
      </c>
      <c r="AM204" s="229">
        <v>313870</v>
      </c>
      <c r="AN204" s="74">
        <v>73</v>
      </c>
      <c r="AO204" s="104">
        <v>80</v>
      </c>
      <c r="AP204">
        <v>291028</v>
      </c>
      <c r="AQ204" s="105">
        <v>95</v>
      </c>
      <c r="AR204" s="114">
        <v>78</v>
      </c>
      <c r="AS204" s="115">
        <v>289619</v>
      </c>
      <c r="AT204" s="116">
        <v>114</v>
      </c>
      <c r="AU204" s="54">
        <v>55</v>
      </c>
      <c r="AV204" s="14">
        <v>272097</v>
      </c>
      <c r="AW204" s="55">
        <v>104</v>
      </c>
      <c r="AX204" s="72">
        <v>56</v>
      </c>
      <c r="AY204" s="73">
        <v>301877</v>
      </c>
      <c r="AZ204" s="74">
        <v>101</v>
      </c>
      <c r="BA204" s="54">
        <v>49</v>
      </c>
      <c r="BB204" s="14">
        <v>291864</v>
      </c>
      <c r="BC204" s="55">
        <v>111</v>
      </c>
      <c r="BD204" s="72">
        <v>47</v>
      </c>
      <c r="BE204" s="73">
        <v>311115</v>
      </c>
      <c r="BF204" s="74">
        <v>101</v>
      </c>
      <c r="BG204" s="54">
        <v>72</v>
      </c>
      <c r="BH204" s="14">
        <v>313640</v>
      </c>
      <c r="BI204" s="55">
        <v>82</v>
      </c>
      <c r="BJ204" s="72">
        <v>76</v>
      </c>
      <c r="BK204" s="73">
        <v>352398</v>
      </c>
      <c r="BL204" s="74">
        <v>74</v>
      </c>
      <c r="BM204" s="54">
        <v>81</v>
      </c>
      <c r="BN204" s="14">
        <v>306888</v>
      </c>
      <c r="BO204" s="55">
        <v>56</v>
      </c>
      <c r="BP204" s="72">
        <v>62</v>
      </c>
      <c r="BQ204" s="73">
        <v>316245</v>
      </c>
      <c r="BR204" s="74">
        <v>59</v>
      </c>
      <c r="BS204" s="54">
        <v>54</v>
      </c>
      <c r="BT204" s="14">
        <v>264505</v>
      </c>
      <c r="BU204" s="55">
        <v>71</v>
      </c>
      <c r="BV204" s="72">
        <v>52</v>
      </c>
      <c r="BW204" s="73">
        <v>235183</v>
      </c>
      <c r="BX204" s="74">
        <v>71</v>
      </c>
      <c r="BY204" s="54">
        <v>77</v>
      </c>
      <c r="BZ204" s="14">
        <v>223241</v>
      </c>
      <c r="CA204" s="55">
        <v>52</v>
      </c>
    </row>
    <row r="205" spans="1:79" x14ac:dyDescent="0.4">
      <c r="A205" t="s">
        <v>79</v>
      </c>
      <c r="B205" s="341">
        <v>410</v>
      </c>
      <c r="C205" s="342" t="s">
        <v>8818</v>
      </c>
      <c r="D205" s="343">
        <v>29</v>
      </c>
      <c r="E205" s="393">
        <v>444</v>
      </c>
      <c r="F205" s="394" t="s">
        <v>8130</v>
      </c>
      <c r="G205" s="395">
        <v>31</v>
      </c>
      <c r="H205" s="341">
        <v>351</v>
      </c>
      <c r="I205" s="342" t="s">
        <v>7440</v>
      </c>
      <c r="J205" s="343">
        <v>22</v>
      </c>
      <c r="K205" s="104">
        <v>349</v>
      </c>
      <c r="L205" t="s">
        <v>6753</v>
      </c>
      <c r="M205" s="105">
        <v>16</v>
      </c>
      <c r="N205" s="341">
        <v>437</v>
      </c>
      <c r="O205" s="342" t="s">
        <v>6057</v>
      </c>
      <c r="P205" s="343">
        <v>14</v>
      </c>
      <c r="Q205" s="462">
        <v>504</v>
      </c>
      <c r="R205" s="371" t="s">
        <v>5319</v>
      </c>
      <c r="S205" s="371">
        <v>23</v>
      </c>
      <c r="T205" s="342">
        <v>503</v>
      </c>
      <c r="U205" s="342" t="s">
        <v>4576</v>
      </c>
      <c r="V205" s="343">
        <v>38</v>
      </c>
      <c r="W205" s="104">
        <v>471</v>
      </c>
      <c r="X205" t="s">
        <v>3821</v>
      </c>
      <c r="Y205" s="105">
        <v>45</v>
      </c>
      <c r="Z205" s="246">
        <v>461</v>
      </c>
      <c r="AA205" s="246" t="s">
        <v>3046</v>
      </c>
      <c r="AB205" s="246">
        <v>39</v>
      </c>
      <c r="AC205" s="104">
        <v>475</v>
      </c>
      <c r="AD205" t="s">
        <v>2292</v>
      </c>
      <c r="AE205" s="105">
        <v>49</v>
      </c>
      <c r="AF205" s="115">
        <v>480</v>
      </c>
      <c r="AG205" s="115" t="s">
        <v>1545</v>
      </c>
      <c r="AH205" s="115">
        <v>68</v>
      </c>
      <c r="AI205" s="233">
        <v>429</v>
      </c>
      <c r="AJ205" s="223" t="s">
        <v>794</v>
      </c>
      <c r="AK205" s="234">
        <v>63</v>
      </c>
      <c r="AL205" s="73">
        <v>397</v>
      </c>
      <c r="AM205" s="229">
        <v>263087</v>
      </c>
      <c r="AN205" s="74">
        <v>69</v>
      </c>
      <c r="AO205" s="104">
        <v>400</v>
      </c>
      <c r="AP205">
        <v>244285</v>
      </c>
      <c r="AQ205" s="105">
        <v>80</v>
      </c>
      <c r="AR205" s="114">
        <v>358</v>
      </c>
      <c r="AS205" s="115">
        <v>223946</v>
      </c>
      <c r="AT205" s="116">
        <v>107</v>
      </c>
      <c r="AU205" s="54">
        <v>265</v>
      </c>
      <c r="AV205" s="14">
        <v>226300</v>
      </c>
      <c r="AW205" s="55">
        <v>95</v>
      </c>
      <c r="AX205" s="72">
        <v>255</v>
      </c>
      <c r="AY205" s="73">
        <v>265355</v>
      </c>
      <c r="AZ205" s="74">
        <v>93</v>
      </c>
      <c r="BA205" s="54">
        <v>292</v>
      </c>
      <c r="BB205" s="14">
        <v>261864</v>
      </c>
      <c r="BC205" s="55">
        <v>95</v>
      </c>
      <c r="BD205" s="72">
        <v>334</v>
      </c>
      <c r="BE205" s="73">
        <v>278858</v>
      </c>
      <c r="BF205" s="74">
        <v>94</v>
      </c>
      <c r="BG205" s="54">
        <v>382</v>
      </c>
      <c r="BH205" s="14">
        <v>271216</v>
      </c>
      <c r="BI205" s="55">
        <v>82</v>
      </c>
      <c r="BJ205" s="72">
        <v>396</v>
      </c>
      <c r="BK205" s="73">
        <v>298941</v>
      </c>
      <c r="BL205" s="74">
        <v>71</v>
      </c>
      <c r="BM205" s="54">
        <v>429</v>
      </c>
      <c r="BN205" s="14">
        <v>274105</v>
      </c>
      <c r="BO205" s="55">
        <v>65</v>
      </c>
      <c r="BP205" s="72">
        <v>310</v>
      </c>
      <c r="BQ205" s="73">
        <v>267803</v>
      </c>
      <c r="BR205" s="74">
        <v>54</v>
      </c>
      <c r="BS205" s="54">
        <v>364</v>
      </c>
      <c r="BT205" s="14">
        <v>230606</v>
      </c>
      <c r="BU205" s="55">
        <v>47</v>
      </c>
      <c r="BV205" s="72">
        <v>352</v>
      </c>
      <c r="BW205" s="73">
        <v>208630</v>
      </c>
      <c r="BX205" s="74">
        <v>70</v>
      </c>
      <c r="BY205" s="54">
        <v>337</v>
      </c>
      <c r="BZ205" s="14">
        <v>199654</v>
      </c>
      <c r="CA205" s="55">
        <v>50</v>
      </c>
    </row>
    <row r="206" spans="1:79" x14ac:dyDescent="0.4">
      <c r="A206" t="s">
        <v>80</v>
      </c>
      <c r="B206" s="341">
        <v>90</v>
      </c>
      <c r="C206" s="342" t="s">
        <v>8819</v>
      </c>
      <c r="D206" s="343">
        <v>21</v>
      </c>
      <c r="E206" s="393">
        <v>91</v>
      </c>
      <c r="F206" s="394" t="s">
        <v>8131</v>
      </c>
      <c r="G206" s="395">
        <v>25</v>
      </c>
      <c r="H206" s="341">
        <v>98</v>
      </c>
      <c r="I206" s="342" t="s">
        <v>7441</v>
      </c>
      <c r="J206" s="343">
        <v>31</v>
      </c>
      <c r="K206" s="104">
        <v>75</v>
      </c>
      <c r="L206" t="s">
        <v>6754</v>
      </c>
      <c r="M206" s="105">
        <v>23</v>
      </c>
      <c r="N206" s="341">
        <v>112</v>
      </c>
      <c r="O206" s="342" t="s">
        <v>6058</v>
      </c>
      <c r="P206" s="343">
        <v>19</v>
      </c>
      <c r="Q206" s="462">
        <v>117</v>
      </c>
      <c r="R206" s="371" t="s">
        <v>5320</v>
      </c>
      <c r="S206" s="371">
        <v>31</v>
      </c>
      <c r="T206" s="342">
        <v>142</v>
      </c>
      <c r="U206" s="342" t="s">
        <v>4577</v>
      </c>
      <c r="V206" s="343">
        <v>46</v>
      </c>
      <c r="W206" s="104">
        <v>113</v>
      </c>
      <c r="X206" t="s">
        <v>3822</v>
      </c>
      <c r="Y206" s="105">
        <v>47</v>
      </c>
      <c r="Z206" s="246">
        <v>126</v>
      </c>
      <c r="AA206" s="246" t="s">
        <v>3047</v>
      </c>
      <c r="AB206" s="246">
        <v>50</v>
      </c>
      <c r="AC206" s="104">
        <v>119</v>
      </c>
      <c r="AD206" t="s">
        <v>2293</v>
      </c>
      <c r="AE206" s="105">
        <v>57</v>
      </c>
      <c r="AF206" s="115">
        <v>142</v>
      </c>
      <c r="AG206" s="115" t="s">
        <v>1546</v>
      </c>
      <c r="AH206" s="115">
        <v>73</v>
      </c>
      <c r="AI206" s="233">
        <v>104</v>
      </c>
      <c r="AJ206" s="223" t="s">
        <v>795</v>
      </c>
      <c r="AK206" s="234">
        <v>76</v>
      </c>
      <c r="AL206" s="73">
        <v>94</v>
      </c>
      <c r="AM206" s="229">
        <v>475990</v>
      </c>
      <c r="AN206" s="74">
        <v>66</v>
      </c>
      <c r="AO206" s="104">
        <v>125</v>
      </c>
      <c r="AP206">
        <v>450408</v>
      </c>
      <c r="AQ206" s="105">
        <v>107</v>
      </c>
      <c r="AR206" s="114">
        <v>113</v>
      </c>
      <c r="AS206" s="115">
        <v>396287</v>
      </c>
      <c r="AT206" s="116">
        <v>117</v>
      </c>
      <c r="AU206" s="54">
        <v>81</v>
      </c>
      <c r="AV206" s="14">
        <v>376944</v>
      </c>
      <c r="AW206" s="55">
        <v>115</v>
      </c>
      <c r="AX206" s="72">
        <v>72</v>
      </c>
      <c r="AY206" s="73">
        <v>388833</v>
      </c>
      <c r="AZ206" s="74">
        <v>114</v>
      </c>
      <c r="BA206" s="54">
        <v>68</v>
      </c>
      <c r="BB206" s="14">
        <v>438554</v>
      </c>
      <c r="BC206" s="55">
        <v>98</v>
      </c>
      <c r="BD206" s="72">
        <v>67</v>
      </c>
      <c r="BE206" s="73">
        <v>450019</v>
      </c>
      <c r="BF206" s="74">
        <v>117</v>
      </c>
      <c r="BG206" s="54">
        <v>111</v>
      </c>
      <c r="BH206" s="14">
        <v>490452</v>
      </c>
      <c r="BI206" s="55">
        <v>101</v>
      </c>
      <c r="BJ206" s="72">
        <v>106</v>
      </c>
      <c r="BK206" s="73">
        <v>480878</v>
      </c>
      <c r="BL206" s="74">
        <v>86</v>
      </c>
      <c r="BM206" s="54">
        <v>127</v>
      </c>
      <c r="BN206" s="14">
        <v>480278</v>
      </c>
      <c r="BO206" s="55">
        <v>77</v>
      </c>
      <c r="BP206" s="72">
        <v>88</v>
      </c>
      <c r="BQ206" s="73">
        <v>405466</v>
      </c>
      <c r="BR206" s="74">
        <v>71</v>
      </c>
      <c r="BS206" s="54">
        <v>101</v>
      </c>
      <c r="BT206" s="14">
        <v>390024</v>
      </c>
      <c r="BU206" s="55">
        <v>79</v>
      </c>
      <c r="BV206" s="72">
        <v>78</v>
      </c>
      <c r="BW206" s="73">
        <v>395707</v>
      </c>
      <c r="BX206" s="74">
        <v>62</v>
      </c>
      <c r="BY206" s="54">
        <v>65</v>
      </c>
      <c r="BZ206" s="14">
        <v>342529</v>
      </c>
      <c r="CA206" s="55">
        <v>65</v>
      </c>
    </row>
    <row r="207" spans="1:79" x14ac:dyDescent="0.4">
      <c r="A207" t="s">
        <v>81</v>
      </c>
      <c r="B207" s="341">
        <v>147</v>
      </c>
      <c r="C207" s="342" t="s">
        <v>8820</v>
      </c>
      <c r="D207" s="343">
        <v>37</v>
      </c>
      <c r="E207" s="393">
        <v>144</v>
      </c>
      <c r="F207" s="394" t="s">
        <v>8132</v>
      </c>
      <c r="G207" s="395">
        <v>33</v>
      </c>
      <c r="H207" s="341">
        <v>109</v>
      </c>
      <c r="I207" s="342" t="s">
        <v>7442</v>
      </c>
      <c r="J207" s="343">
        <v>29</v>
      </c>
      <c r="K207" s="104">
        <v>104</v>
      </c>
      <c r="L207" t="s">
        <v>6755</v>
      </c>
      <c r="M207" s="105">
        <v>25</v>
      </c>
      <c r="N207" s="341">
        <v>152</v>
      </c>
      <c r="O207" s="342" t="s">
        <v>6059</v>
      </c>
      <c r="P207" s="343">
        <v>31</v>
      </c>
      <c r="Q207" s="462">
        <v>184</v>
      </c>
      <c r="R207" s="371" t="s">
        <v>5321</v>
      </c>
      <c r="S207" s="371">
        <v>25</v>
      </c>
      <c r="T207" s="342">
        <v>166</v>
      </c>
      <c r="U207" s="342" t="s">
        <v>4578</v>
      </c>
      <c r="V207" s="343">
        <v>26</v>
      </c>
      <c r="W207" s="104">
        <v>170</v>
      </c>
      <c r="X207" t="s">
        <v>3823</v>
      </c>
      <c r="Y207" s="105">
        <v>34</v>
      </c>
      <c r="Z207" s="246">
        <v>181</v>
      </c>
      <c r="AA207" s="246" t="s">
        <v>3048</v>
      </c>
      <c r="AB207" s="246">
        <v>42</v>
      </c>
      <c r="AC207" s="104">
        <v>174</v>
      </c>
      <c r="AD207" t="s">
        <v>2294</v>
      </c>
      <c r="AE207" s="105">
        <v>67</v>
      </c>
      <c r="AF207" s="115">
        <v>205</v>
      </c>
      <c r="AG207" s="115" t="s">
        <v>1547</v>
      </c>
      <c r="AH207" s="115">
        <v>77</v>
      </c>
      <c r="AI207" s="233">
        <v>177</v>
      </c>
      <c r="AJ207" s="223" t="s">
        <v>796</v>
      </c>
      <c r="AK207" s="234">
        <v>83</v>
      </c>
      <c r="AL207" s="73">
        <v>149</v>
      </c>
      <c r="AM207" s="229">
        <v>250307</v>
      </c>
      <c r="AN207" s="74">
        <v>79</v>
      </c>
      <c r="AO207" s="104">
        <v>167</v>
      </c>
      <c r="AP207">
        <v>238798</v>
      </c>
      <c r="AQ207" s="105">
        <v>94</v>
      </c>
      <c r="AR207" s="114">
        <v>141</v>
      </c>
      <c r="AS207" s="115">
        <v>238937</v>
      </c>
      <c r="AT207" s="116">
        <v>119</v>
      </c>
      <c r="AU207" s="54">
        <v>96</v>
      </c>
      <c r="AV207" s="14">
        <v>211348</v>
      </c>
      <c r="AW207" s="55">
        <v>108</v>
      </c>
      <c r="AX207" s="72">
        <v>82</v>
      </c>
      <c r="AY207" s="73">
        <v>254885</v>
      </c>
      <c r="AZ207" s="74">
        <v>101</v>
      </c>
      <c r="BA207" s="54">
        <v>108</v>
      </c>
      <c r="BB207" s="14">
        <v>240912</v>
      </c>
      <c r="BC207" s="55">
        <v>102</v>
      </c>
      <c r="BD207" s="72">
        <v>121</v>
      </c>
      <c r="BE207" s="73">
        <v>265216</v>
      </c>
      <c r="BF207" s="74">
        <v>111</v>
      </c>
      <c r="BG207" s="54">
        <v>158</v>
      </c>
      <c r="BH207" s="14">
        <v>272645</v>
      </c>
      <c r="BI207" s="55">
        <v>91</v>
      </c>
      <c r="BJ207" s="72">
        <v>134</v>
      </c>
      <c r="BK207" s="73">
        <v>259895</v>
      </c>
      <c r="BL207" s="74">
        <v>108</v>
      </c>
      <c r="BM207" s="54">
        <v>173</v>
      </c>
      <c r="BN207" s="14">
        <v>259436</v>
      </c>
      <c r="BO207" s="55">
        <v>87</v>
      </c>
      <c r="BP207" s="72">
        <v>138</v>
      </c>
      <c r="BQ207" s="73">
        <v>249996</v>
      </c>
      <c r="BR207" s="74">
        <v>89</v>
      </c>
      <c r="BS207" s="54">
        <v>151</v>
      </c>
      <c r="BT207" s="14">
        <v>227756</v>
      </c>
      <c r="BU207" s="55">
        <v>74</v>
      </c>
      <c r="BV207" s="72">
        <v>104</v>
      </c>
      <c r="BW207" s="73">
        <v>200895</v>
      </c>
      <c r="BX207" s="74">
        <v>187</v>
      </c>
      <c r="BY207" s="54">
        <v>111</v>
      </c>
      <c r="BZ207" s="14">
        <v>207052</v>
      </c>
      <c r="CA207" s="55">
        <v>152</v>
      </c>
    </row>
    <row r="208" spans="1:79" x14ac:dyDescent="0.4">
      <c r="A208" t="s">
        <v>119</v>
      </c>
      <c r="B208" s="341">
        <v>155</v>
      </c>
      <c r="C208" s="342" t="s">
        <v>8821</v>
      </c>
      <c r="D208" s="343">
        <v>21</v>
      </c>
      <c r="E208" s="393">
        <v>169</v>
      </c>
      <c r="F208" s="394" t="s">
        <v>8133</v>
      </c>
      <c r="G208" s="395">
        <v>32</v>
      </c>
      <c r="H208" s="341">
        <v>190</v>
      </c>
      <c r="I208" s="342" t="s">
        <v>7443</v>
      </c>
      <c r="J208" s="343">
        <v>24</v>
      </c>
      <c r="K208" s="104">
        <v>195</v>
      </c>
      <c r="L208" t="s">
        <v>6756</v>
      </c>
      <c r="M208" s="105">
        <v>25</v>
      </c>
      <c r="N208" s="341">
        <v>160</v>
      </c>
      <c r="O208" s="342" t="s">
        <v>6060</v>
      </c>
      <c r="P208" s="343">
        <v>14</v>
      </c>
      <c r="Q208" s="462">
        <v>200</v>
      </c>
      <c r="R208" s="371" t="s">
        <v>5322</v>
      </c>
      <c r="S208" s="371">
        <v>19</v>
      </c>
      <c r="T208" s="342">
        <v>242</v>
      </c>
      <c r="U208" s="342" t="s">
        <v>4579</v>
      </c>
      <c r="V208" s="343">
        <v>32</v>
      </c>
      <c r="W208" s="104">
        <v>229</v>
      </c>
      <c r="X208" t="s">
        <v>3824</v>
      </c>
      <c r="Y208" s="105">
        <v>27</v>
      </c>
      <c r="Z208" s="246">
        <v>216</v>
      </c>
      <c r="AA208" s="246" t="s">
        <v>3049</v>
      </c>
      <c r="AB208" s="246">
        <v>36</v>
      </c>
      <c r="AC208" s="104">
        <v>209</v>
      </c>
      <c r="AD208" t="s">
        <v>2295</v>
      </c>
      <c r="AE208" s="105">
        <v>38</v>
      </c>
      <c r="AF208" s="115">
        <v>224</v>
      </c>
      <c r="AG208" s="115" t="s">
        <v>1548</v>
      </c>
      <c r="AH208" s="115">
        <v>56</v>
      </c>
      <c r="AI208" s="233">
        <v>248</v>
      </c>
      <c r="AJ208" s="223" t="s">
        <v>797</v>
      </c>
      <c r="AK208" s="234">
        <v>67</v>
      </c>
      <c r="AL208" s="73">
        <v>218</v>
      </c>
      <c r="AM208" s="229">
        <v>274195</v>
      </c>
      <c r="AN208" s="74">
        <v>85</v>
      </c>
      <c r="AO208" s="104">
        <v>213</v>
      </c>
      <c r="AP208">
        <v>268739</v>
      </c>
      <c r="AQ208" s="105">
        <v>82</v>
      </c>
      <c r="AR208" s="114">
        <v>187</v>
      </c>
      <c r="AS208" s="115">
        <v>258700</v>
      </c>
      <c r="AT208" s="116">
        <v>103</v>
      </c>
      <c r="AU208" s="54">
        <v>166</v>
      </c>
      <c r="AV208" s="14">
        <v>255617</v>
      </c>
      <c r="AW208" s="55">
        <v>105</v>
      </c>
      <c r="AX208" s="72">
        <v>167</v>
      </c>
      <c r="AY208" s="73">
        <v>261943</v>
      </c>
      <c r="AZ208" s="74">
        <v>92</v>
      </c>
      <c r="BA208" s="54">
        <v>172</v>
      </c>
      <c r="BB208" s="14">
        <v>259297</v>
      </c>
      <c r="BC208" s="55">
        <v>100</v>
      </c>
      <c r="BD208" s="72">
        <v>178</v>
      </c>
      <c r="BE208" s="73">
        <v>267913</v>
      </c>
      <c r="BF208" s="74">
        <v>98</v>
      </c>
      <c r="BG208" s="54">
        <v>199</v>
      </c>
      <c r="BH208" s="14">
        <v>298381</v>
      </c>
      <c r="BI208" s="55">
        <v>91</v>
      </c>
      <c r="BJ208" s="72">
        <v>217</v>
      </c>
      <c r="BK208" s="73">
        <v>288138</v>
      </c>
      <c r="BL208" s="74">
        <v>84</v>
      </c>
      <c r="BM208" s="54">
        <v>247</v>
      </c>
      <c r="BN208" s="14">
        <v>290023</v>
      </c>
      <c r="BO208" s="55">
        <v>54</v>
      </c>
      <c r="BP208" s="72">
        <v>202</v>
      </c>
      <c r="BQ208" s="73">
        <v>265459</v>
      </c>
      <c r="BR208" s="74">
        <v>51</v>
      </c>
      <c r="BS208" s="54">
        <v>214</v>
      </c>
      <c r="BT208" s="14">
        <v>230562</v>
      </c>
      <c r="BU208" s="55">
        <v>46</v>
      </c>
      <c r="BV208" s="72">
        <v>230</v>
      </c>
      <c r="BW208" s="73">
        <v>216528</v>
      </c>
      <c r="BX208" s="74">
        <v>79</v>
      </c>
      <c r="BY208" s="54">
        <v>188</v>
      </c>
      <c r="BZ208" s="14">
        <v>204220</v>
      </c>
      <c r="CA208" s="55">
        <v>62</v>
      </c>
    </row>
    <row r="209" spans="1:79" x14ac:dyDescent="0.4">
      <c r="A209" t="s">
        <v>250</v>
      </c>
      <c r="B209" s="341">
        <v>19</v>
      </c>
      <c r="C209" s="342" t="s">
        <v>8822</v>
      </c>
      <c r="D209" s="343">
        <v>21</v>
      </c>
      <c r="E209" s="393">
        <v>17</v>
      </c>
      <c r="F209" s="394" t="s">
        <v>8134</v>
      </c>
      <c r="G209" s="395">
        <v>33</v>
      </c>
      <c r="H209" s="341">
        <v>11</v>
      </c>
      <c r="I209" s="342" t="s">
        <v>7444</v>
      </c>
      <c r="J209" s="343">
        <v>7</v>
      </c>
      <c r="K209" s="104">
        <v>11</v>
      </c>
      <c r="L209" t="s">
        <v>6757</v>
      </c>
      <c r="M209" s="105">
        <v>12</v>
      </c>
      <c r="N209" s="341">
        <v>19</v>
      </c>
      <c r="O209" s="342" t="s">
        <v>6061</v>
      </c>
      <c r="P209" s="343">
        <v>11</v>
      </c>
      <c r="Q209" s="462">
        <v>15</v>
      </c>
      <c r="R209" s="371" t="s">
        <v>5323</v>
      </c>
      <c r="S209" s="371">
        <v>22</v>
      </c>
      <c r="T209" s="342">
        <v>19</v>
      </c>
      <c r="U209" s="342" t="s">
        <v>4580</v>
      </c>
      <c r="V209" s="343">
        <v>57</v>
      </c>
      <c r="W209" s="104">
        <v>26</v>
      </c>
      <c r="X209" t="s">
        <v>3825</v>
      </c>
      <c r="Y209" s="105">
        <v>35</v>
      </c>
      <c r="Z209" s="246">
        <v>24</v>
      </c>
      <c r="AA209" s="246" t="s">
        <v>3050</v>
      </c>
      <c r="AB209" s="246">
        <v>38</v>
      </c>
      <c r="AC209" s="104">
        <v>26</v>
      </c>
      <c r="AD209" t="s">
        <v>2296</v>
      </c>
      <c r="AE209" s="105">
        <v>43</v>
      </c>
      <c r="AF209" s="115">
        <v>19</v>
      </c>
      <c r="AG209" s="115" t="s">
        <v>1549</v>
      </c>
      <c r="AH209" s="115">
        <v>64</v>
      </c>
      <c r="AI209" s="233">
        <v>23</v>
      </c>
      <c r="AJ209" s="223" t="s">
        <v>798</v>
      </c>
      <c r="AK209" s="234">
        <v>39</v>
      </c>
      <c r="AL209" s="73">
        <v>18</v>
      </c>
      <c r="AM209" s="229">
        <v>306806</v>
      </c>
      <c r="AN209" s="74">
        <v>123</v>
      </c>
      <c r="AO209" s="104">
        <v>15</v>
      </c>
      <c r="AP209">
        <v>299733</v>
      </c>
      <c r="AQ209" s="105">
        <v>62</v>
      </c>
      <c r="AR209" s="114">
        <v>18</v>
      </c>
      <c r="AS209" s="115">
        <v>305889</v>
      </c>
      <c r="AT209" s="116">
        <v>90</v>
      </c>
      <c r="AU209" s="54">
        <v>7</v>
      </c>
      <c r="AV209" s="14">
        <v>264814</v>
      </c>
      <c r="AW209" s="55">
        <v>165</v>
      </c>
      <c r="AX209" s="72">
        <v>9</v>
      </c>
      <c r="AY209" s="73">
        <v>263615</v>
      </c>
      <c r="AZ209" s="74">
        <v>103</v>
      </c>
      <c r="BA209" s="54">
        <v>10</v>
      </c>
      <c r="BB209" s="14">
        <v>257440</v>
      </c>
      <c r="BC209" s="55">
        <v>82</v>
      </c>
      <c r="BD209" s="72">
        <v>15</v>
      </c>
      <c r="BE209" s="73">
        <v>312960</v>
      </c>
      <c r="BF209" s="74">
        <v>138</v>
      </c>
      <c r="BG209" s="54">
        <v>22</v>
      </c>
      <c r="BH209" s="14">
        <v>369836</v>
      </c>
      <c r="BI209" s="55">
        <v>71</v>
      </c>
      <c r="BJ209" s="72">
        <v>20</v>
      </c>
      <c r="BK209" s="73">
        <v>311445</v>
      </c>
      <c r="BL209" s="74">
        <v>81</v>
      </c>
      <c r="BM209" s="54">
        <v>22</v>
      </c>
      <c r="BN209" s="14">
        <v>306314</v>
      </c>
      <c r="BO209" s="55">
        <v>94</v>
      </c>
      <c r="BP209" s="72">
        <v>18</v>
      </c>
      <c r="BQ209" s="73">
        <v>379856</v>
      </c>
      <c r="BR209" s="74">
        <v>63</v>
      </c>
      <c r="BS209" s="54">
        <v>33</v>
      </c>
      <c r="BT209" s="14">
        <v>330373</v>
      </c>
      <c r="BU209" s="55">
        <v>80</v>
      </c>
      <c r="BV209" s="72">
        <v>30</v>
      </c>
      <c r="BW209" s="73">
        <v>320061</v>
      </c>
      <c r="BX209" s="74">
        <v>43</v>
      </c>
      <c r="BY209" s="54">
        <v>15</v>
      </c>
      <c r="BZ209" s="14">
        <v>223046</v>
      </c>
      <c r="CA209" s="55">
        <v>48</v>
      </c>
    </row>
    <row r="210" spans="1:79" x14ac:dyDescent="0.4">
      <c r="A210" t="s">
        <v>82</v>
      </c>
      <c r="B210" s="341">
        <v>286</v>
      </c>
      <c r="C210" s="342" t="s">
        <v>8823</v>
      </c>
      <c r="D210" s="343">
        <v>11</v>
      </c>
      <c r="E210" s="393">
        <v>278</v>
      </c>
      <c r="F210" s="394" t="s">
        <v>8135</v>
      </c>
      <c r="G210" s="395">
        <v>11</v>
      </c>
      <c r="H210" s="341">
        <v>273</v>
      </c>
      <c r="I210" s="342" t="s">
        <v>7445</v>
      </c>
      <c r="J210" s="343">
        <v>15</v>
      </c>
      <c r="K210" s="104">
        <v>294</v>
      </c>
      <c r="L210" t="s">
        <v>6758</v>
      </c>
      <c r="M210" s="105">
        <v>13</v>
      </c>
      <c r="N210" s="341">
        <v>339</v>
      </c>
      <c r="O210" s="342" t="s">
        <v>6062</v>
      </c>
      <c r="P210" s="343">
        <v>11</v>
      </c>
      <c r="Q210" s="462">
        <v>414</v>
      </c>
      <c r="R210" s="371" t="s">
        <v>5324</v>
      </c>
      <c r="S210" s="371">
        <v>13</v>
      </c>
      <c r="T210" s="342">
        <v>381</v>
      </c>
      <c r="U210" s="342" t="s">
        <v>4581</v>
      </c>
      <c r="V210" s="343">
        <v>24</v>
      </c>
      <c r="W210" s="104">
        <v>436</v>
      </c>
      <c r="X210" t="s">
        <v>3826</v>
      </c>
      <c r="Y210" s="105">
        <v>26</v>
      </c>
      <c r="Z210" s="246">
        <v>386</v>
      </c>
      <c r="AA210" s="246" t="s">
        <v>3051</v>
      </c>
      <c r="AB210" s="246">
        <v>24</v>
      </c>
      <c r="AC210" s="104">
        <v>410</v>
      </c>
      <c r="AD210" t="s">
        <v>2297</v>
      </c>
      <c r="AE210" s="105">
        <v>30</v>
      </c>
      <c r="AF210" s="115">
        <v>420</v>
      </c>
      <c r="AG210" s="115" t="s">
        <v>1550</v>
      </c>
      <c r="AH210" s="115">
        <v>47</v>
      </c>
      <c r="AI210" s="233">
        <v>403</v>
      </c>
      <c r="AJ210" s="223" t="s">
        <v>799</v>
      </c>
      <c r="AK210" s="234">
        <v>52</v>
      </c>
      <c r="AL210" s="73">
        <v>338</v>
      </c>
      <c r="AM210" s="229">
        <v>240506</v>
      </c>
      <c r="AN210" s="74">
        <v>62</v>
      </c>
      <c r="AO210" s="104">
        <v>331</v>
      </c>
      <c r="AP210">
        <v>232282</v>
      </c>
      <c r="AQ210" s="105">
        <v>61</v>
      </c>
      <c r="AR210" s="114">
        <v>301</v>
      </c>
      <c r="AS210" s="115">
        <v>219348</v>
      </c>
      <c r="AT210" s="116">
        <v>115</v>
      </c>
      <c r="AU210" s="54">
        <v>260</v>
      </c>
      <c r="AV210" s="14">
        <v>227128</v>
      </c>
      <c r="AW210" s="55">
        <v>87</v>
      </c>
      <c r="AX210" s="72">
        <v>268</v>
      </c>
      <c r="AY210" s="73">
        <v>234819</v>
      </c>
      <c r="AZ210" s="74">
        <v>73</v>
      </c>
      <c r="BA210" s="54">
        <v>283</v>
      </c>
      <c r="BB210" s="14">
        <v>226193</v>
      </c>
      <c r="BC210" s="55">
        <v>88</v>
      </c>
      <c r="BD210" s="72">
        <v>335</v>
      </c>
      <c r="BE210" s="73">
        <v>249175</v>
      </c>
      <c r="BF210" s="74">
        <v>98</v>
      </c>
      <c r="BG210" s="54">
        <v>339</v>
      </c>
      <c r="BH210" s="14">
        <v>265293</v>
      </c>
      <c r="BI210" s="55">
        <v>91</v>
      </c>
      <c r="BJ210" s="72">
        <v>346</v>
      </c>
      <c r="BK210" s="73">
        <v>263961</v>
      </c>
      <c r="BL210" s="74">
        <v>66</v>
      </c>
      <c r="BM210" s="54">
        <v>365</v>
      </c>
      <c r="BN210" s="14">
        <v>251652</v>
      </c>
      <c r="BO210" s="55">
        <v>122</v>
      </c>
      <c r="BP210" s="72">
        <v>360</v>
      </c>
      <c r="BQ210" s="73">
        <v>240361</v>
      </c>
      <c r="BR210" s="74">
        <v>87</v>
      </c>
      <c r="BS210" s="54">
        <v>327</v>
      </c>
      <c r="BT210" s="14">
        <v>255008</v>
      </c>
      <c r="BU210" s="55">
        <v>47</v>
      </c>
      <c r="BV210" s="72">
        <v>357</v>
      </c>
      <c r="BW210" s="73">
        <v>206164</v>
      </c>
      <c r="BX210" s="74">
        <v>45</v>
      </c>
      <c r="BY210" s="54">
        <v>356</v>
      </c>
      <c r="BZ210" s="14">
        <v>194085</v>
      </c>
      <c r="CA210" s="55">
        <v>66</v>
      </c>
    </row>
    <row r="211" spans="1:79" x14ac:dyDescent="0.4">
      <c r="A211" t="s">
        <v>157</v>
      </c>
      <c r="B211" s="341">
        <v>12</v>
      </c>
      <c r="C211" s="342" t="s">
        <v>8824</v>
      </c>
      <c r="D211" s="343">
        <v>13</v>
      </c>
      <c r="E211" s="393">
        <v>22</v>
      </c>
      <c r="F211" s="394" t="s">
        <v>8136</v>
      </c>
      <c r="G211" s="395">
        <v>21</v>
      </c>
      <c r="H211" s="341">
        <v>14</v>
      </c>
      <c r="I211" s="342" t="s">
        <v>7446</v>
      </c>
      <c r="J211" s="343">
        <v>26</v>
      </c>
      <c r="K211" s="104">
        <v>17</v>
      </c>
      <c r="L211" t="s">
        <v>6759</v>
      </c>
      <c r="M211" s="105">
        <v>13</v>
      </c>
      <c r="N211" s="341">
        <v>20</v>
      </c>
      <c r="O211" s="342" t="s">
        <v>6063</v>
      </c>
      <c r="P211" s="343">
        <v>14</v>
      </c>
      <c r="Q211" s="462">
        <v>21</v>
      </c>
      <c r="R211" s="371" t="s">
        <v>5325</v>
      </c>
      <c r="S211" s="371">
        <v>17</v>
      </c>
      <c r="T211" s="342">
        <v>22</v>
      </c>
      <c r="U211" s="342" t="s">
        <v>4582</v>
      </c>
      <c r="V211" s="343">
        <v>25</v>
      </c>
      <c r="W211" s="104">
        <v>26</v>
      </c>
      <c r="X211" t="s">
        <v>3827</v>
      </c>
      <c r="Y211" s="105">
        <v>29</v>
      </c>
      <c r="Z211" s="246">
        <v>23</v>
      </c>
      <c r="AA211" s="246" t="s">
        <v>3052</v>
      </c>
      <c r="AB211" s="246">
        <v>37</v>
      </c>
      <c r="AC211" s="104">
        <v>30</v>
      </c>
      <c r="AD211" t="s">
        <v>2298</v>
      </c>
      <c r="AE211" s="105">
        <v>28</v>
      </c>
      <c r="AF211" s="115">
        <v>26</v>
      </c>
      <c r="AG211" s="115" t="s">
        <v>1551</v>
      </c>
      <c r="AH211" s="115">
        <v>75</v>
      </c>
      <c r="AI211" s="233">
        <v>19</v>
      </c>
      <c r="AJ211" s="223" t="s">
        <v>800</v>
      </c>
      <c r="AK211" s="234">
        <v>83</v>
      </c>
      <c r="AL211" s="73">
        <v>31</v>
      </c>
      <c r="AM211" s="229">
        <v>286679</v>
      </c>
      <c r="AN211" s="74">
        <v>81</v>
      </c>
      <c r="AO211" s="104">
        <v>27</v>
      </c>
      <c r="AP211">
        <v>280635</v>
      </c>
      <c r="AQ211" s="105">
        <v>98</v>
      </c>
      <c r="AR211" s="114">
        <v>14</v>
      </c>
      <c r="AS211" s="115">
        <v>248086</v>
      </c>
      <c r="AT211" s="116">
        <v>127</v>
      </c>
      <c r="AU211" s="54">
        <v>19</v>
      </c>
      <c r="AV211" s="14">
        <v>223626</v>
      </c>
      <c r="AW211" s="55">
        <v>170</v>
      </c>
      <c r="AX211" s="72">
        <v>19</v>
      </c>
      <c r="AY211" s="73">
        <v>249414</v>
      </c>
      <c r="AZ211" s="74">
        <v>104</v>
      </c>
      <c r="BA211" s="54">
        <v>12</v>
      </c>
      <c r="BB211" s="14">
        <v>289575</v>
      </c>
      <c r="BC211" s="55">
        <v>79</v>
      </c>
      <c r="BD211" s="72">
        <v>13</v>
      </c>
      <c r="BE211" s="73">
        <v>271350</v>
      </c>
      <c r="BF211" s="74">
        <v>114</v>
      </c>
      <c r="BG211" s="54">
        <v>23</v>
      </c>
      <c r="BH211" s="14">
        <v>292759</v>
      </c>
      <c r="BI211" s="55">
        <v>111</v>
      </c>
      <c r="BJ211" s="72">
        <v>19</v>
      </c>
      <c r="BK211" s="73">
        <v>289883</v>
      </c>
      <c r="BL211" s="74">
        <v>93</v>
      </c>
      <c r="BM211" s="54">
        <v>25</v>
      </c>
      <c r="BN211" s="14">
        <v>296607</v>
      </c>
      <c r="BO211" s="55">
        <v>62</v>
      </c>
      <c r="BP211" s="72">
        <v>21</v>
      </c>
      <c r="BQ211" s="73">
        <v>301495</v>
      </c>
      <c r="BR211" s="74">
        <v>124</v>
      </c>
      <c r="BS211" s="54">
        <v>27</v>
      </c>
      <c r="BT211" s="14">
        <v>234063</v>
      </c>
      <c r="BU211" s="55">
        <v>75</v>
      </c>
      <c r="BV211" s="72"/>
      <c r="BW211" s="73"/>
      <c r="BX211" s="74"/>
      <c r="BY211" s="54"/>
      <c r="CA211" s="55"/>
    </row>
    <row r="212" spans="1:79" x14ac:dyDescent="0.4">
      <c r="A212" t="s">
        <v>83</v>
      </c>
      <c r="B212" s="341">
        <v>339</v>
      </c>
      <c r="C212" s="342" t="s">
        <v>8825</v>
      </c>
      <c r="D212" s="343">
        <v>36</v>
      </c>
      <c r="E212" s="393">
        <v>310</v>
      </c>
      <c r="F212" s="394" t="s">
        <v>8137</v>
      </c>
      <c r="G212" s="395">
        <v>31</v>
      </c>
      <c r="H212" s="341">
        <v>327</v>
      </c>
      <c r="I212" s="342" t="s">
        <v>7447</v>
      </c>
      <c r="J212" s="343">
        <v>36</v>
      </c>
      <c r="K212" s="104">
        <v>273</v>
      </c>
      <c r="L212" t="s">
        <v>6760</v>
      </c>
      <c r="M212" s="105">
        <v>35</v>
      </c>
      <c r="N212" s="341">
        <v>359</v>
      </c>
      <c r="O212" s="342" t="s">
        <v>6064</v>
      </c>
      <c r="P212" s="343">
        <v>-154</v>
      </c>
      <c r="Q212" s="462">
        <v>396</v>
      </c>
      <c r="R212" s="371" t="s">
        <v>5326</v>
      </c>
      <c r="S212" s="371">
        <v>35</v>
      </c>
      <c r="T212" s="342">
        <v>401</v>
      </c>
      <c r="U212" s="342" t="s">
        <v>4583</v>
      </c>
      <c r="V212" s="343">
        <v>51</v>
      </c>
      <c r="W212" s="104">
        <v>409</v>
      </c>
      <c r="X212" t="s">
        <v>3828</v>
      </c>
      <c r="Y212" s="105">
        <v>50</v>
      </c>
      <c r="Z212" s="246">
        <v>392</v>
      </c>
      <c r="AA212" s="246" t="s">
        <v>3053</v>
      </c>
      <c r="AB212" s="246">
        <v>53</v>
      </c>
      <c r="AC212" s="104">
        <v>401</v>
      </c>
      <c r="AD212" t="s">
        <v>2299</v>
      </c>
      <c r="AE212" s="105">
        <v>64</v>
      </c>
      <c r="AF212" s="115">
        <v>399</v>
      </c>
      <c r="AG212" s="115" t="s">
        <v>1552</v>
      </c>
      <c r="AH212" s="115">
        <v>82</v>
      </c>
      <c r="AI212" s="233">
        <v>384</v>
      </c>
      <c r="AJ212" s="223" t="s">
        <v>801</v>
      </c>
      <c r="AK212" s="234">
        <v>80</v>
      </c>
      <c r="AL212" s="73">
        <v>337</v>
      </c>
      <c r="AM212" s="229">
        <v>285520</v>
      </c>
      <c r="AN212" s="74">
        <v>90</v>
      </c>
      <c r="AO212" s="104">
        <v>325</v>
      </c>
      <c r="AP212">
        <v>293385</v>
      </c>
      <c r="AQ212" s="105">
        <v>119</v>
      </c>
      <c r="AR212" s="114">
        <v>320</v>
      </c>
      <c r="AS212" s="115">
        <v>272615</v>
      </c>
      <c r="AT212" s="116">
        <v>142</v>
      </c>
      <c r="AU212" s="54">
        <v>239</v>
      </c>
      <c r="AV212" s="14">
        <v>252343</v>
      </c>
      <c r="AW212" s="55">
        <v>122</v>
      </c>
      <c r="AX212" s="72">
        <v>262</v>
      </c>
      <c r="AY212" s="73">
        <v>288371</v>
      </c>
      <c r="AZ212" s="74">
        <v>119</v>
      </c>
      <c r="BA212" s="54">
        <v>209</v>
      </c>
      <c r="BB212" s="14">
        <v>255619</v>
      </c>
      <c r="BC212" s="55">
        <v>110</v>
      </c>
      <c r="BD212" s="72">
        <v>211</v>
      </c>
      <c r="BE212" s="73">
        <v>284156</v>
      </c>
      <c r="BF212" s="74">
        <v>118</v>
      </c>
      <c r="BG212" s="54">
        <v>307</v>
      </c>
      <c r="BH212" s="14">
        <v>306128</v>
      </c>
      <c r="BI212" s="55">
        <v>106</v>
      </c>
      <c r="BJ212" s="72">
        <v>401</v>
      </c>
      <c r="BK212" s="73">
        <v>303894</v>
      </c>
      <c r="BL212" s="74">
        <v>106</v>
      </c>
      <c r="BM212" s="54">
        <v>357</v>
      </c>
      <c r="BN212" s="14">
        <v>334544</v>
      </c>
      <c r="BO212" s="55">
        <v>85</v>
      </c>
      <c r="BP212" s="72">
        <v>302</v>
      </c>
      <c r="BQ212" s="73">
        <v>277045</v>
      </c>
      <c r="BR212" s="74">
        <v>71</v>
      </c>
      <c r="BS212" s="54">
        <v>307</v>
      </c>
      <c r="BT212" s="14">
        <v>253174</v>
      </c>
      <c r="BU212" s="55">
        <v>76</v>
      </c>
      <c r="BV212" s="72">
        <v>262</v>
      </c>
      <c r="BW212" s="73">
        <v>245167</v>
      </c>
      <c r="BX212" s="74">
        <v>71</v>
      </c>
      <c r="BY212" s="54">
        <v>220</v>
      </c>
      <c r="BZ212" s="14">
        <v>225817</v>
      </c>
      <c r="CA212" s="55">
        <v>74</v>
      </c>
    </row>
    <row r="213" spans="1:79" x14ac:dyDescent="0.4">
      <c r="A213" t="s">
        <v>158</v>
      </c>
      <c r="B213" s="341">
        <v>2</v>
      </c>
      <c r="C213" s="342" t="s">
        <v>8826</v>
      </c>
      <c r="D213" s="343">
        <v>45</v>
      </c>
      <c r="E213" s="393">
        <v>5</v>
      </c>
      <c r="F213" s="394" t="s">
        <v>8138</v>
      </c>
      <c r="G213" s="395">
        <v>99</v>
      </c>
      <c r="H213" s="341">
        <v>3</v>
      </c>
      <c r="I213" s="342" t="s">
        <v>7448</v>
      </c>
      <c r="J213" s="343">
        <v>31</v>
      </c>
      <c r="K213" s="104">
        <v>10</v>
      </c>
      <c r="L213" t="s">
        <v>6761</v>
      </c>
      <c r="M213" s="105">
        <v>38</v>
      </c>
      <c r="N213" s="341">
        <v>8</v>
      </c>
      <c r="O213" s="342" t="s">
        <v>6065</v>
      </c>
      <c r="P213" s="343">
        <v>112</v>
      </c>
      <c r="Q213" s="462">
        <v>6</v>
      </c>
      <c r="R213" s="371" t="s">
        <v>5327</v>
      </c>
      <c r="S213" s="371">
        <v>53</v>
      </c>
      <c r="T213" s="342">
        <v>9</v>
      </c>
      <c r="U213" s="342" t="s">
        <v>4584</v>
      </c>
      <c r="V213" s="343">
        <v>74</v>
      </c>
      <c r="W213" s="104">
        <v>6</v>
      </c>
      <c r="X213" t="s">
        <v>3829</v>
      </c>
      <c r="Y213" s="105">
        <v>47</v>
      </c>
      <c r="Z213" s="246">
        <v>7</v>
      </c>
      <c r="AA213" s="246" t="s">
        <v>3054</v>
      </c>
      <c r="AB213" s="246">
        <v>80</v>
      </c>
      <c r="AC213" s="104">
        <v>11</v>
      </c>
      <c r="AD213" t="s">
        <v>2300</v>
      </c>
      <c r="AE213" s="105">
        <v>205</v>
      </c>
      <c r="AF213" s="115">
        <v>6</v>
      </c>
      <c r="AG213" s="115" t="s">
        <v>1553</v>
      </c>
      <c r="AH213" s="115">
        <v>146</v>
      </c>
      <c r="AI213" s="233">
        <v>11</v>
      </c>
      <c r="AJ213" s="223" t="s">
        <v>802</v>
      </c>
      <c r="AK213" s="234">
        <v>128</v>
      </c>
      <c r="AL213" s="73">
        <v>8</v>
      </c>
      <c r="AM213" s="229">
        <v>1364375</v>
      </c>
      <c r="AN213" s="74">
        <v>121</v>
      </c>
      <c r="AO213" s="104">
        <v>13</v>
      </c>
      <c r="AP213">
        <v>1358630</v>
      </c>
      <c r="AQ213" s="105">
        <v>156</v>
      </c>
      <c r="AR213" s="114">
        <v>9</v>
      </c>
      <c r="AS213" s="115">
        <v>756778</v>
      </c>
      <c r="AT213" s="116">
        <v>170</v>
      </c>
      <c r="AU213" s="54">
        <v>4</v>
      </c>
      <c r="AV213" s="14">
        <v>697000</v>
      </c>
      <c r="AW213" s="55">
        <v>168</v>
      </c>
      <c r="AX213" s="72">
        <v>2</v>
      </c>
      <c r="AY213" s="73">
        <v>198500</v>
      </c>
      <c r="AZ213" s="74">
        <v>31</v>
      </c>
      <c r="BA213" s="54">
        <v>4</v>
      </c>
      <c r="BB213" s="14">
        <v>769252</v>
      </c>
      <c r="BC213" s="55">
        <v>165</v>
      </c>
      <c r="BD213" s="72">
        <v>4</v>
      </c>
      <c r="BE213" s="73">
        <v>1527500</v>
      </c>
      <c r="BF213" s="74">
        <v>130</v>
      </c>
      <c r="BG213" s="54">
        <v>1</v>
      </c>
      <c r="BH213" s="14">
        <v>325000</v>
      </c>
      <c r="BI213" s="55">
        <v>387</v>
      </c>
      <c r="BJ213" s="72">
        <v>5</v>
      </c>
      <c r="BK213" s="73">
        <v>1202524</v>
      </c>
      <c r="BL213" s="74">
        <v>88</v>
      </c>
      <c r="BM213" s="54">
        <v>4</v>
      </c>
      <c r="BN213" s="14">
        <v>1707500</v>
      </c>
      <c r="BO213" s="55">
        <v>67</v>
      </c>
      <c r="BP213" s="72">
        <v>9</v>
      </c>
      <c r="BQ213" s="73">
        <v>1246100</v>
      </c>
      <c r="BR213" s="74">
        <v>72</v>
      </c>
      <c r="BS213" s="54">
        <v>10</v>
      </c>
      <c r="BT213" s="14">
        <v>722020</v>
      </c>
      <c r="BU213" s="55">
        <v>67</v>
      </c>
      <c r="BV213" s="72"/>
      <c r="BW213" s="73"/>
      <c r="BX213" s="74"/>
      <c r="BY213" s="54"/>
      <c r="CA213" s="55"/>
    </row>
    <row r="214" spans="1:79" x14ac:dyDescent="0.4">
      <c r="A214" t="s">
        <v>251</v>
      </c>
      <c r="B214" s="341">
        <v>23</v>
      </c>
      <c r="C214" s="342" t="s">
        <v>8827</v>
      </c>
      <c r="D214" s="343">
        <v>13</v>
      </c>
      <c r="E214" s="393">
        <v>26</v>
      </c>
      <c r="F214" s="394" t="s">
        <v>8139</v>
      </c>
      <c r="G214" s="395">
        <v>25</v>
      </c>
      <c r="H214" s="341">
        <v>36</v>
      </c>
      <c r="I214" s="342" t="s">
        <v>7449</v>
      </c>
      <c r="J214" s="343">
        <v>42</v>
      </c>
      <c r="K214" s="104">
        <v>25</v>
      </c>
      <c r="L214" t="s">
        <v>6762</v>
      </c>
      <c r="M214" s="105">
        <v>32</v>
      </c>
      <c r="N214" s="341">
        <v>28</v>
      </c>
      <c r="O214" s="342" t="s">
        <v>6066</v>
      </c>
      <c r="P214" s="343">
        <v>25</v>
      </c>
      <c r="Q214" s="462">
        <v>36</v>
      </c>
      <c r="R214" s="371" t="s">
        <v>5328</v>
      </c>
      <c r="S214" s="371">
        <v>14</v>
      </c>
      <c r="T214" s="342">
        <v>36</v>
      </c>
      <c r="U214" s="342" t="s">
        <v>4585</v>
      </c>
      <c r="V214" s="343">
        <v>64</v>
      </c>
      <c r="W214" s="104">
        <v>39</v>
      </c>
      <c r="X214" t="s">
        <v>3830</v>
      </c>
      <c r="Y214" s="105">
        <v>47</v>
      </c>
      <c r="Z214" s="246">
        <v>37</v>
      </c>
      <c r="AA214" s="246" t="s">
        <v>3055</v>
      </c>
      <c r="AB214" s="246">
        <v>51</v>
      </c>
      <c r="AC214" s="104">
        <v>33</v>
      </c>
      <c r="AD214" t="s">
        <v>2301</v>
      </c>
      <c r="AE214" s="105">
        <v>61</v>
      </c>
      <c r="AF214" s="115">
        <v>35</v>
      </c>
      <c r="AG214" s="115" t="s">
        <v>1554</v>
      </c>
      <c r="AH214" s="115">
        <v>83</v>
      </c>
      <c r="AI214" s="233">
        <v>45</v>
      </c>
      <c r="AJ214" s="223" t="s">
        <v>803</v>
      </c>
      <c r="AK214" s="234">
        <v>127</v>
      </c>
      <c r="AL214" s="73">
        <v>30</v>
      </c>
      <c r="AM214" s="229">
        <v>326717</v>
      </c>
      <c r="AN214" s="74">
        <v>120</v>
      </c>
      <c r="AO214" s="104">
        <v>37</v>
      </c>
      <c r="AP214">
        <v>320452</v>
      </c>
      <c r="AQ214" s="105">
        <v>142</v>
      </c>
      <c r="AR214" s="114">
        <v>28</v>
      </c>
      <c r="AS214" s="115">
        <v>272609</v>
      </c>
      <c r="AT214" s="116">
        <v>110</v>
      </c>
      <c r="AU214" s="54">
        <v>23</v>
      </c>
      <c r="AV214" s="14">
        <v>264742</v>
      </c>
      <c r="AW214" s="55">
        <v>83</v>
      </c>
      <c r="AX214" s="72">
        <v>19</v>
      </c>
      <c r="AY214" s="73">
        <v>279869</v>
      </c>
      <c r="AZ214" s="74">
        <v>168</v>
      </c>
      <c r="BA214" s="54">
        <v>23</v>
      </c>
      <c r="BB214" s="14">
        <v>291578</v>
      </c>
      <c r="BC214" s="55">
        <v>118</v>
      </c>
      <c r="BD214" s="72">
        <v>8</v>
      </c>
      <c r="BE214" s="73">
        <v>607937</v>
      </c>
      <c r="BF214" s="74">
        <v>92</v>
      </c>
      <c r="BG214" s="54">
        <v>24</v>
      </c>
      <c r="BH214" s="14">
        <v>455950</v>
      </c>
      <c r="BI214" s="55">
        <v>101</v>
      </c>
      <c r="BJ214" s="72">
        <v>23</v>
      </c>
      <c r="BK214" s="73">
        <v>373904</v>
      </c>
      <c r="BL214" s="74">
        <v>65</v>
      </c>
      <c r="BM214" s="54">
        <v>25</v>
      </c>
      <c r="BN214" s="14">
        <v>408368</v>
      </c>
      <c r="BO214" s="55">
        <v>84</v>
      </c>
      <c r="BP214" s="72">
        <v>32</v>
      </c>
      <c r="BQ214" s="73">
        <v>331441</v>
      </c>
      <c r="BR214" s="74">
        <v>96</v>
      </c>
      <c r="BS214" s="54">
        <v>29</v>
      </c>
      <c r="BT214" s="14">
        <v>300421</v>
      </c>
      <c r="BU214" s="55">
        <v>68</v>
      </c>
      <c r="BV214" s="72">
        <v>25</v>
      </c>
      <c r="BW214" s="73">
        <v>272530</v>
      </c>
      <c r="BX214" s="74">
        <v>105</v>
      </c>
      <c r="BY214" s="54">
        <v>25</v>
      </c>
      <c r="BZ214" s="14">
        <v>269522</v>
      </c>
      <c r="CA214" s="55">
        <v>56</v>
      </c>
    </row>
    <row r="215" spans="1:79" x14ac:dyDescent="0.4">
      <c r="A215" t="s">
        <v>84</v>
      </c>
      <c r="B215" s="341">
        <v>246</v>
      </c>
      <c r="C215" s="342" t="s">
        <v>8828</v>
      </c>
      <c r="D215" s="343">
        <v>26</v>
      </c>
      <c r="E215" s="393">
        <v>284</v>
      </c>
      <c r="F215" s="394" t="s">
        <v>8140</v>
      </c>
      <c r="G215" s="395">
        <v>29</v>
      </c>
      <c r="H215" s="341">
        <v>247</v>
      </c>
      <c r="I215" s="342" t="s">
        <v>7450</v>
      </c>
      <c r="J215" s="343">
        <v>20</v>
      </c>
      <c r="K215" s="104">
        <v>287</v>
      </c>
      <c r="L215" t="s">
        <v>6763</v>
      </c>
      <c r="M215" s="105">
        <v>17</v>
      </c>
      <c r="N215" s="341">
        <v>313</v>
      </c>
      <c r="O215" s="342" t="s">
        <v>6067</v>
      </c>
      <c r="P215" s="343">
        <v>15</v>
      </c>
      <c r="Q215" s="462">
        <v>306</v>
      </c>
      <c r="R215" s="371" t="s">
        <v>5329</v>
      </c>
      <c r="S215" s="371">
        <v>24</v>
      </c>
      <c r="T215" s="342">
        <v>297</v>
      </c>
      <c r="U215" s="342" t="s">
        <v>4586</v>
      </c>
      <c r="V215" s="343">
        <v>28</v>
      </c>
      <c r="W215" s="104">
        <v>331</v>
      </c>
      <c r="X215" t="s">
        <v>3831</v>
      </c>
      <c r="Y215" s="105">
        <v>36</v>
      </c>
      <c r="Z215" s="246">
        <v>330</v>
      </c>
      <c r="AA215" s="246" t="s">
        <v>3056</v>
      </c>
      <c r="AB215" s="246">
        <v>51</v>
      </c>
      <c r="AC215" s="104">
        <v>318</v>
      </c>
      <c r="AD215" t="s">
        <v>2302</v>
      </c>
      <c r="AE215" s="105">
        <v>51</v>
      </c>
      <c r="AF215" s="115">
        <v>351</v>
      </c>
      <c r="AG215" s="115" t="s">
        <v>1555</v>
      </c>
      <c r="AH215" s="115">
        <v>77</v>
      </c>
      <c r="AI215" s="233">
        <v>366</v>
      </c>
      <c r="AJ215" s="223" t="s">
        <v>804</v>
      </c>
      <c r="AK215" s="234">
        <v>69</v>
      </c>
      <c r="AL215" s="73">
        <v>316</v>
      </c>
      <c r="AM215" s="229">
        <v>256506</v>
      </c>
      <c r="AN215" s="74">
        <v>74</v>
      </c>
      <c r="AO215" s="104">
        <v>325</v>
      </c>
      <c r="AP215">
        <v>255278</v>
      </c>
      <c r="AQ215" s="105">
        <v>94</v>
      </c>
      <c r="AR215" s="114">
        <v>270</v>
      </c>
      <c r="AS215" s="115">
        <v>256246</v>
      </c>
      <c r="AT215" s="116">
        <v>154</v>
      </c>
      <c r="AU215" s="54">
        <v>191</v>
      </c>
      <c r="AV215" s="14">
        <v>257525</v>
      </c>
      <c r="AW215" s="55">
        <v>116</v>
      </c>
      <c r="AX215" s="72">
        <v>189</v>
      </c>
      <c r="AY215" s="73">
        <v>268928</v>
      </c>
      <c r="AZ215" s="74">
        <v>115</v>
      </c>
      <c r="BA215" s="54">
        <v>196</v>
      </c>
      <c r="BB215" s="14">
        <v>256427</v>
      </c>
      <c r="BC215" s="55">
        <v>97</v>
      </c>
      <c r="BD215" s="72">
        <v>214</v>
      </c>
      <c r="BE215" s="73">
        <v>268066</v>
      </c>
      <c r="BF215" s="74">
        <v>77</v>
      </c>
      <c r="BG215" s="54">
        <v>270</v>
      </c>
      <c r="BH215" s="14">
        <v>294623</v>
      </c>
      <c r="BI215" s="55">
        <v>86</v>
      </c>
      <c r="BJ215" s="72">
        <v>297</v>
      </c>
      <c r="BK215" s="73">
        <v>281264</v>
      </c>
      <c r="BL215" s="74">
        <v>73</v>
      </c>
      <c r="BM215" s="54">
        <v>255</v>
      </c>
      <c r="BN215" s="14">
        <v>297700</v>
      </c>
      <c r="BO215" s="55">
        <v>57</v>
      </c>
      <c r="BP215" s="72">
        <v>292</v>
      </c>
      <c r="BQ215" s="73">
        <v>254838</v>
      </c>
      <c r="BR215" s="74">
        <v>51</v>
      </c>
      <c r="BS215" s="54">
        <v>315</v>
      </c>
      <c r="BT215" s="14">
        <v>239836</v>
      </c>
      <c r="BU215" s="55">
        <v>77</v>
      </c>
      <c r="BV215" s="72">
        <v>313</v>
      </c>
      <c r="BW215" s="73">
        <v>224955</v>
      </c>
      <c r="BX215" s="74">
        <v>81</v>
      </c>
      <c r="BY215" s="54">
        <v>297</v>
      </c>
      <c r="BZ215" s="14">
        <v>210297</v>
      </c>
      <c r="CA215" s="55">
        <v>68</v>
      </c>
    </row>
    <row r="216" spans="1:79" x14ac:dyDescent="0.4">
      <c r="A216" t="s">
        <v>85</v>
      </c>
      <c r="B216" s="341">
        <v>47</v>
      </c>
      <c r="C216" s="342" t="s">
        <v>8829</v>
      </c>
      <c r="D216" s="343">
        <v>35</v>
      </c>
      <c r="E216" s="393">
        <v>54</v>
      </c>
      <c r="F216" s="394" t="s">
        <v>8141</v>
      </c>
      <c r="G216" s="395">
        <v>24</v>
      </c>
      <c r="H216" s="341">
        <v>42</v>
      </c>
      <c r="I216" s="342" t="s">
        <v>7451</v>
      </c>
      <c r="J216" s="343">
        <v>21</v>
      </c>
      <c r="K216" s="104">
        <v>63</v>
      </c>
      <c r="L216" t="s">
        <v>6764</v>
      </c>
      <c r="M216" s="105">
        <v>27</v>
      </c>
      <c r="N216" s="341">
        <v>45</v>
      </c>
      <c r="O216" s="342" t="s">
        <v>6068</v>
      </c>
      <c r="P216" s="343">
        <v>23</v>
      </c>
      <c r="Q216" s="462">
        <v>77</v>
      </c>
      <c r="R216" s="371" t="s">
        <v>5330</v>
      </c>
      <c r="S216" s="371">
        <v>26</v>
      </c>
      <c r="T216" s="342">
        <v>94</v>
      </c>
      <c r="U216" s="342" t="s">
        <v>4587</v>
      </c>
      <c r="V216" s="343">
        <v>84</v>
      </c>
      <c r="W216" s="104">
        <v>66</v>
      </c>
      <c r="X216" t="s">
        <v>3832</v>
      </c>
      <c r="Y216" s="105">
        <v>70</v>
      </c>
      <c r="Z216" s="246">
        <v>55</v>
      </c>
      <c r="AA216" s="246" t="s">
        <v>3057</v>
      </c>
      <c r="AB216" s="246">
        <v>63</v>
      </c>
      <c r="AC216" s="104">
        <v>49</v>
      </c>
      <c r="AD216" t="s">
        <v>2303</v>
      </c>
      <c r="AE216" s="105">
        <v>87</v>
      </c>
      <c r="AF216" s="115">
        <v>36</v>
      </c>
      <c r="AG216" s="115" t="s">
        <v>1556</v>
      </c>
      <c r="AH216" s="115">
        <v>118</v>
      </c>
      <c r="AI216" s="233">
        <v>53</v>
      </c>
      <c r="AJ216" s="223" t="s">
        <v>805</v>
      </c>
      <c r="AK216" s="234">
        <v>89</v>
      </c>
      <c r="AL216" s="73">
        <v>51</v>
      </c>
      <c r="AM216" s="229">
        <v>433870</v>
      </c>
      <c r="AN216" s="74">
        <v>99</v>
      </c>
      <c r="AO216" s="104">
        <v>61</v>
      </c>
      <c r="AP216">
        <v>459918</v>
      </c>
      <c r="AQ216" s="105">
        <v>110</v>
      </c>
      <c r="AR216" s="114">
        <v>36</v>
      </c>
      <c r="AS216" s="115">
        <v>387239</v>
      </c>
      <c r="AT216" s="116">
        <v>103</v>
      </c>
      <c r="AU216" s="54">
        <v>27</v>
      </c>
      <c r="AV216" s="14">
        <v>371324</v>
      </c>
      <c r="AW216" s="55">
        <v>151</v>
      </c>
      <c r="AX216" s="72">
        <v>30</v>
      </c>
      <c r="AY216" s="73">
        <v>354096</v>
      </c>
      <c r="AZ216" s="74">
        <v>98</v>
      </c>
      <c r="BA216" s="54">
        <v>23</v>
      </c>
      <c r="BB216" s="14">
        <v>422070</v>
      </c>
      <c r="BC216" s="55">
        <v>112</v>
      </c>
      <c r="BD216" s="72">
        <v>26</v>
      </c>
      <c r="BE216" s="73">
        <v>490170</v>
      </c>
      <c r="BF216" s="74">
        <v>120</v>
      </c>
      <c r="BG216" s="54">
        <v>32</v>
      </c>
      <c r="BH216" s="14">
        <v>535044</v>
      </c>
      <c r="BI216" s="55">
        <v>102</v>
      </c>
      <c r="BJ216" s="72">
        <v>46</v>
      </c>
      <c r="BK216" s="73">
        <v>590415</v>
      </c>
      <c r="BL216" s="74">
        <v>73</v>
      </c>
      <c r="BM216" s="54">
        <v>46</v>
      </c>
      <c r="BN216" s="14">
        <v>461870</v>
      </c>
      <c r="BO216" s="55">
        <v>101</v>
      </c>
      <c r="BP216" s="72">
        <v>60</v>
      </c>
      <c r="BQ216" s="73">
        <v>437754</v>
      </c>
      <c r="BR216" s="74">
        <v>86</v>
      </c>
      <c r="BS216" s="54">
        <v>47</v>
      </c>
      <c r="BT216" s="14">
        <v>371435</v>
      </c>
      <c r="BU216" s="55">
        <v>57</v>
      </c>
      <c r="BV216" s="72">
        <v>47</v>
      </c>
      <c r="BW216" s="73">
        <v>330808</v>
      </c>
      <c r="BX216" s="74">
        <v>69</v>
      </c>
      <c r="BY216" s="54">
        <v>40</v>
      </c>
      <c r="BZ216" s="14">
        <v>286744</v>
      </c>
      <c r="CA216" s="55">
        <v>72</v>
      </c>
    </row>
    <row r="217" spans="1:79" x14ac:dyDescent="0.4">
      <c r="A217" t="s">
        <v>86</v>
      </c>
      <c r="B217" s="341">
        <v>102</v>
      </c>
      <c r="C217" s="342" t="s">
        <v>8830</v>
      </c>
      <c r="D217" s="343">
        <v>35</v>
      </c>
      <c r="E217" s="393">
        <v>139</v>
      </c>
      <c r="F217" s="394" t="s">
        <v>8142</v>
      </c>
      <c r="G217" s="395">
        <v>30</v>
      </c>
      <c r="H217" s="341">
        <v>112</v>
      </c>
      <c r="I217" s="342" t="s">
        <v>7452</v>
      </c>
      <c r="J217" s="343">
        <v>35</v>
      </c>
      <c r="K217" s="104">
        <v>130</v>
      </c>
      <c r="L217" t="s">
        <v>6765</v>
      </c>
      <c r="M217" s="105">
        <v>34</v>
      </c>
      <c r="N217" s="341">
        <v>116</v>
      </c>
      <c r="O217" s="342" t="s">
        <v>6069</v>
      </c>
      <c r="P217" s="343">
        <v>13</v>
      </c>
      <c r="Q217" s="462">
        <v>121</v>
      </c>
      <c r="R217" s="371" t="s">
        <v>5331</v>
      </c>
      <c r="S217" s="371">
        <v>23</v>
      </c>
      <c r="T217" s="342">
        <v>110</v>
      </c>
      <c r="U217" s="342" t="s">
        <v>4588</v>
      </c>
      <c r="V217" s="343">
        <v>30</v>
      </c>
      <c r="W217" s="104">
        <v>134</v>
      </c>
      <c r="X217" t="s">
        <v>3833</v>
      </c>
      <c r="Y217" s="105">
        <v>38</v>
      </c>
      <c r="Z217" s="246">
        <v>100</v>
      </c>
      <c r="AA217" s="246" t="s">
        <v>3058</v>
      </c>
      <c r="AB217" s="246">
        <v>42</v>
      </c>
      <c r="AC217" s="104">
        <v>91</v>
      </c>
      <c r="AD217" t="s">
        <v>2304</v>
      </c>
      <c r="AE217" s="105">
        <v>45</v>
      </c>
      <c r="AF217" s="115">
        <v>99</v>
      </c>
      <c r="AG217" s="115" t="s">
        <v>1557</v>
      </c>
      <c r="AH217" s="115">
        <v>48</v>
      </c>
      <c r="AI217" s="233">
        <v>115</v>
      </c>
      <c r="AJ217" s="223" t="s">
        <v>806</v>
      </c>
      <c r="AK217" s="234">
        <v>66</v>
      </c>
      <c r="AL217" s="73">
        <v>114</v>
      </c>
      <c r="AM217" s="229">
        <v>294341</v>
      </c>
      <c r="AN217" s="74">
        <v>77</v>
      </c>
      <c r="AO217" s="104">
        <v>105</v>
      </c>
      <c r="AP217">
        <v>287972</v>
      </c>
      <c r="AQ217" s="105">
        <v>63</v>
      </c>
      <c r="AR217" s="114">
        <v>94</v>
      </c>
      <c r="AS217" s="115">
        <v>264508</v>
      </c>
      <c r="AT217" s="116">
        <v>80</v>
      </c>
      <c r="AU217" s="54">
        <v>61</v>
      </c>
      <c r="AV217" s="14">
        <v>260194</v>
      </c>
      <c r="AW217" s="55">
        <v>111</v>
      </c>
      <c r="AX217" s="72">
        <v>63</v>
      </c>
      <c r="AY217" s="73">
        <v>326671</v>
      </c>
      <c r="AZ217" s="74">
        <v>84</v>
      </c>
      <c r="BA217" s="54">
        <v>83</v>
      </c>
      <c r="BB217" s="14">
        <v>261026</v>
      </c>
      <c r="BC217" s="55">
        <v>91</v>
      </c>
      <c r="BD217" s="72">
        <v>81</v>
      </c>
      <c r="BE217" s="73">
        <v>274607</v>
      </c>
      <c r="BF217" s="74">
        <v>88</v>
      </c>
      <c r="BG217" s="54">
        <v>104</v>
      </c>
      <c r="BH217" s="14">
        <v>266002</v>
      </c>
      <c r="BI217" s="55">
        <v>77</v>
      </c>
      <c r="BJ217" s="72">
        <v>105</v>
      </c>
      <c r="BK217" s="73">
        <v>293249</v>
      </c>
      <c r="BL217" s="74">
        <v>68</v>
      </c>
      <c r="BM217" s="54">
        <v>99</v>
      </c>
      <c r="BN217" s="14">
        <v>294767</v>
      </c>
      <c r="BO217" s="55">
        <v>67</v>
      </c>
      <c r="BP217" s="72">
        <v>101</v>
      </c>
      <c r="BQ217" s="73">
        <v>280263</v>
      </c>
      <c r="BR217" s="74">
        <v>60</v>
      </c>
      <c r="BS217" s="54">
        <v>63</v>
      </c>
      <c r="BT217" s="14">
        <v>235957</v>
      </c>
      <c r="BU217" s="55">
        <v>44</v>
      </c>
      <c r="BV217" s="72">
        <v>96</v>
      </c>
      <c r="BW217" s="73">
        <v>230675</v>
      </c>
      <c r="BX217" s="74">
        <v>48</v>
      </c>
      <c r="BY217" s="54">
        <v>85</v>
      </c>
      <c r="BZ217" s="14">
        <v>213376</v>
      </c>
      <c r="CA217" s="55">
        <v>53</v>
      </c>
    </row>
    <row r="218" spans="1:79" x14ac:dyDescent="0.4">
      <c r="A218" t="s">
        <v>87</v>
      </c>
      <c r="B218" s="341">
        <v>49</v>
      </c>
      <c r="C218" s="342" t="s">
        <v>8831</v>
      </c>
      <c r="D218" s="343">
        <v>21</v>
      </c>
      <c r="E218" s="393">
        <v>42</v>
      </c>
      <c r="F218" s="394" t="s">
        <v>8143</v>
      </c>
      <c r="G218" s="395">
        <v>19</v>
      </c>
      <c r="H218" s="341">
        <v>38</v>
      </c>
      <c r="I218" s="342" t="s">
        <v>7453</v>
      </c>
      <c r="J218" s="343">
        <v>28</v>
      </c>
      <c r="K218" s="104">
        <v>44</v>
      </c>
      <c r="L218" t="s">
        <v>6766</v>
      </c>
      <c r="M218" s="105">
        <v>17</v>
      </c>
      <c r="N218" s="341">
        <v>61</v>
      </c>
      <c r="O218" s="342" t="s">
        <v>6070</v>
      </c>
      <c r="P218" s="343">
        <v>11</v>
      </c>
      <c r="Q218" s="462">
        <v>53</v>
      </c>
      <c r="R218" s="371" t="s">
        <v>5332</v>
      </c>
      <c r="S218" s="371">
        <v>11</v>
      </c>
      <c r="T218" s="342">
        <v>76</v>
      </c>
      <c r="U218" s="342" t="s">
        <v>4589</v>
      </c>
      <c r="V218" s="343">
        <v>24</v>
      </c>
      <c r="W218" s="104">
        <v>63</v>
      </c>
      <c r="X218" t="s">
        <v>3834</v>
      </c>
      <c r="Y218" s="105">
        <v>34</v>
      </c>
      <c r="Z218" s="246">
        <v>54</v>
      </c>
      <c r="AA218" s="246" t="s">
        <v>3059</v>
      </c>
      <c r="AB218" s="246">
        <v>36</v>
      </c>
      <c r="AC218" s="104">
        <v>59</v>
      </c>
      <c r="AD218" t="s">
        <v>2305</v>
      </c>
      <c r="AE218" s="105">
        <v>36</v>
      </c>
      <c r="AF218" s="115">
        <v>65</v>
      </c>
      <c r="AG218" s="115" t="s">
        <v>1558</v>
      </c>
      <c r="AH218" s="115">
        <v>47</v>
      </c>
      <c r="AI218" s="233">
        <v>54</v>
      </c>
      <c r="AJ218" s="223" t="s">
        <v>807</v>
      </c>
      <c r="AK218" s="234">
        <v>65</v>
      </c>
      <c r="AL218" s="73">
        <v>52</v>
      </c>
      <c r="AM218" s="229">
        <v>273326</v>
      </c>
      <c r="AN218" s="74">
        <v>73</v>
      </c>
      <c r="AO218" s="104">
        <v>69</v>
      </c>
      <c r="AP218">
        <v>272311</v>
      </c>
      <c r="AQ218" s="105">
        <v>89</v>
      </c>
      <c r="AR218" s="114">
        <v>50</v>
      </c>
      <c r="AS218" s="115">
        <v>244418</v>
      </c>
      <c r="AT218" s="116">
        <v>107</v>
      </c>
      <c r="AU218" s="54">
        <v>40</v>
      </c>
      <c r="AV218" s="14">
        <v>249299</v>
      </c>
      <c r="AW218" s="55">
        <v>96</v>
      </c>
      <c r="AX218" s="72">
        <v>33</v>
      </c>
      <c r="AY218" s="73">
        <v>255597</v>
      </c>
      <c r="AZ218" s="74">
        <v>115</v>
      </c>
      <c r="BA218" s="54">
        <v>29</v>
      </c>
      <c r="BB218" s="14">
        <v>292255</v>
      </c>
      <c r="BC218" s="55">
        <v>84</v>
      </c>
      <c r="BD218" s="72">
        <v>41</v>
      </c>
      <c r="BE218" s="73">
        <v>263102</v>
      </c>
      <c r="BF218" s="74">
        <v>105</v>
      </c>
      <c r="BG218" s="54">
        <v>49</v>
      </c>
      <c r="BH218" s="14">
        <v>362118</v>
      </c>
      <c r="BI218" s="55">
        <v>83</v>
      </c>
      <c r="BJ218" s="72">
        <v>47</v>
      </c>
      <c r="BK218" s="73">
        <v>311762</v>
      </c>
      <c r="BL218" s="74">
        <v>91</v>
      </c>
      <c r="BM218" s="54">
        <v>67</v>
      </c>
      <c r="BN218" s="14">
        <v>318843</v>
      </c>
      <c r="BO218" s="55">
        <v>63</v>
      </c>
      <c r="BP218" s="72">
        <v>62</v>
      </c>
      <c r="BQ218" s="73">
        <v>263342</v>
      </c>
      <c r="BR218" s="74">
        <v>46</v>
      </c>
      <c r="BS218" s="54">
        <v>37</v>
      </c>
      <c r="BT218" s="14">
        <v>262486</v>
      </c>
      <c r="BU218" s="55">
        <v>38</v>
      </c>
      <c r="BV218" s="72">
        <v>60</v>
      </c>
      <c r="BW218" s="73">
        <v>232513</v>
      </c>
      <c r="BX218" s="74">
        <v>81</v>
      </c>
      <c r="BY218" s="54">
        <v>50</v>
      </c>
      <c r="BZ218" s="14">
        <v>211880</v>
      </c>
      <c r="CA218" s="55">
        <v>53</v>
      </c>
    </row>
    <row r="219" spans="1:79" x14ac:dyDescent="0.4">
      <c r="A219" t="s">
        <v>252</v>
      </c>
      <c r="B219" s="341">
        <v>22</v>
      </c>
      <c r="C219" s="342" t="s">
        <v>8832</v>
      </c>
      <c r="D219" s="343">
        <v>32</v>
      </c>
      <c r="E219" s="393">
        <v>23</v>
      </c>
      <c r="F219" s="394" t="s">
        <v>8144</v>
      </c>
      <c r="G219" s="395">
        <v>18</v>
      </c>
      <c r="H219" s="341">
        <v>18</v>
      </c>
      <c r="I219" s="342" t="s">
        <v>7454</v>
      </c>
      <c r="J219" s="343">
        <v>18</v>
      </c>
      <c r="K219" s="104">
        <v>26</v>
      </c>
      <c r="L219" t="s">
        <v>6767</v>
      </c>
      <c r="M219" s="105">
        <v>15</v>
      </c>
      <c r="N219" s="341">
        <v>30</v>
      </c>
      <c r="O219" s="342" t="s">
        <v>6071</v>
      </c>
      <c r="P219" s="343">
        <v>18</v>
      </c>
      <c r="Q219" s="462">
        <v>35</v>
      </c>
      <c r="R219" s="371" t="s">
        <v>5333</v>
      </c>
      <c r="S219" s="371">
        <v>29</v>
      </c>
      <c r="T219" s="342">
        <v>29</v>
      </c>
      <c r="U219" s="342" t="s">
        <v>4590</v>
      </c>
      <c r="V219" s="343">
        <v>48</v>
      </c>
      <c r="W219" s="104">
        <v>27</v>
      </c>
      <c r="X219" t="s">
        <v>3835</v>
      </c>
      <c r="Y219" s="105">
        <v>58</v>
      </c>
      <c r="Z219" s="246">
        <v>30</v>
      </c>
      <c r="AA219" s="246" t="s">
        <v>3060</v>
      </c>
      <c r="AB219" s="246">
        <v>36</v>
      </c>
      <c r="AC219" s="104">
        <v>39</v>
      </c>
      <c r="AD219" t="s">
        <v>2306</v>
      </c>
      <c r="AE219" s="105">
        <v>54</v>
      </c>
      <c r="AF219" s="115">
        <v>25</v>
      </c>
      <c r="AG219" s="115" t="s">
        <v>1559</v>
      </c>
      <c r="AH219" s="115">
        <v>83</v>
      </c>
      <c r="AI219" s="233">
        <v>35</v>
      </c>
      <c r="AJ219" s="223" t="s">
        <v>808</v>
      </c>
      <c r="AK219" s="234">
        <v>66</v>
      </c>
      <c r="AL219" s="73">
        <v>15</v>
      </c>
      <c r="AM219" s="229">
        <v>367447</v>
      </c>
      <c r="AN219" s="74">
        <v>86</v>
      </c>
      <c r="AO219" s="104">
        <v>30</v>
      </c>
      <c r="AP219">
        <v>347003</v>
      </c>
      <c r="AQ219" s="105">
        <v>58</v>
      </c>
      <c r="AR219" s="114">
        <v>17</v>
      </c>
      <c r="AS219" s="115">
        <v>362867</v>
      </c>
      <c r="AT219" s="116">
        <v>97</v>
      </c>
      <c r="AU219" s="54">
        <v>13</v>
      </c>
      <c r="AV219" s="14">
        <v>365438</v>
      </c>
      <c r="AW219" s="55">
        <v>88</v>
      </c>
      <c r="AX219" s="72">
        <v>11</v>
      </c>
      <c r="AY219" s="73">
        <v>316170</v>
      </c>
      <c r="AZ219" s="74">
        <v>139</v>
      </c>
      <c r="BA219" s="54">
        <v>13</v>
      </c>
      <c r="BB219" s="14">
        <v>337538</v>
      </c>
      <c r="BC219" s="55">
        <v>96</v>
      </c>
      <c r="BD219" s="72">
        <v>10</v>
      </c>
      <c r="BE219" s="73">
        <v>409736</v>
      </c>
      <c r="BF219" s="74">
        <v>127</v>
      </c>
      <c r="BG219" s="54">
        <v>23</v>
      </c>
      <c r="BH219" s="14">
        <v>446109</v>
      </c>
      <c r="BI219" s="55">
        <v>76</v>
      </c>
      <c r="BJ219" s="72">
        <v>20</v>
      </c>
      <c r="BK219" s="73">
        <v>377399</v>
      </c>
      <c r="BL219" s="74">
        <v>61</v>
      </c>
      <c r="BM219" s="54">
        <v>20</v>
      </c>
      <c r="BN219" s="14">
        <v>310893</v>
      </c>
      <c r="BO219" s="55">
        <v>50</v>
      </c>
      <c r="BP219" s="72">
        <v>31</v>
      </c>
      <c r="BQ219" s="73">
        <v>304200</v>
      </c>
      <c r="BR219" s="74">
        <v>60</v>
      </c>
      <c r="BS219" s="54">
        <v>19</v>
      </c>
      <c r="BT219" s="14">
        <v>262463</v>
      </c>
      <c r="BU219" s="55">
        <v>96</v>
      </c>
      <c r="BV219" s="72">
        <v>24</v>
      </c>
      <c r="BW219" s="73">
        <v>229556</v>
      </c>
      <c r="BX219" s="74">
        <v>59</v>
      </c>
      <c r="BY219" s="54">
        <v>26</v>
      </c>
      <c r="BZ219" s="14">
        <v>189532</v>
      </c>
      <c r="CA219" s="55">
        <v>40</v>
      </c>
    </row>
    <row r="220" spans="1:79" x14ac:dyDescent="0.4">
      <c r="A220" s="30" t="s">
        <v>16</v>
      </c>
      <c r="B220" s="347">
        <v>665</v>
      </c>
      <c r="C220" s="345" t="s">
        <v>8833</v>
      </c>
      <c r="D220" s="346">
        <v>22</v>
      </c>
      <c r="E220" s="396">
        <v>693</v>
      </c>
      <c r="F220" s="397" t="s">
        <v>8145</v>
      </c>
      <c r="G220" s="398">
        <v>18</v>
      </c>
      <c r="H220" s="347">
        <v>683</v>
      </c>
      <c r="I220" s="345" t="s">
        <v>7455</v>
      </c>
      <c r="J220" s="346">
        <v>18</v>
      </c>
      <c r="K220" s="100">
        <v>627</v>
      </c>
      <c r="L220" s="30" t="s">
        <v>6768</v>
      </c>
      <c r="M220" s="101">
        <v>15</v>
      </c>
      <c r="N220" s="347">
        <v>821</v>
      </c>
      <c r="O220" s="345" t="s">
        <v>6072</v>
      </c>
      <c r="P220" s="346">
        <v>15</v>
      </c>
      <c r="Q220" s="466">
        <v>920</v>
      </c>
      <c r="R220" s="400" t="s">
        <v>5334</v>
      </c>
      <c r="S220" s="400">
        <v>17</v>
      </c>
      <c r="T220" s="345">
        <v>903</v>
      </c>
      <c r="U220" s="345" t="s">
        <v>4591</v>
      </c>
      <c r="V220" s="346">
        <v>21</v>
      </c>
      <c r="W220" s="100">
        <v>912</v>
      </c>
      <c r="X220" s="30" t="s">
        <v>3836</v>
      </c>
      <c r="Y220" s="101">
        <v>25</v>
      </c>
      <c r="Z220" s="249">
        <v>940</v>
      </c>
      <c r="AA220" s="249" t="s">
        <v>3061</v>
      </c>
      <c r="AB220" s="250">
        <v>31</v>
      </c>
      <c r="AC220" s="100">
        <v>917</v>
      </c>
      <c r="AD220" s="30" t="s">
        <v>2307</v>
      </c>
      <c r="AE220" s="101">
        <v>42</v>
      </c>
      <c r="AF220" s="109">
        <v>924</v>
      </c>
      <c r="AG220" s="109" t="s">
        <v>1560</v>
      </c>
      <c r="AH220" s="110">
        <v>60</v>
      </c>
      <c r="AI220" s="235">
        <v>900</v>
      </c>
      <c r="AJ220" s="236" t="s">
        <v>809</v>
      </c>
      <c r="AK220" s="237">
        <v>62</v>
      </c>
      <c r="AL220" s="76">
        <v>789</v>
      </c>
      <c r="AM220" s="230">
        <v>203119</v>
      </c>
      <c r="AN220" s="77">
        <v>76</v>
      </c>
      <c r="AO220" s="100">
        <v>813</v>
      </c>
      <c r="AP220" s="30">
        <v>198930</v>
      </c>
      <c r="AQ220" s="101">
        <v>83</v>
      </c>
      <c r="AR220" s="108">
        <v>714</v>
      </c>
      <c r="AS220" s="109">
        <v>183340</v>
      </c>
      <c r="AT220" s="110">
        <v>106</v>
      </c>
      <c r="AU220" s="56">
        <v>580</v>
      </c>
      <c r="AV220" s="15">
        <v>190719</v>
      </c>
      <c r="AW220" s="57">
        <v>108</v>
      </c>
      <c r="AX220" s="75">
        <v>526</v>
      </c>
      <c r="AY220" s="76">
        <v>195314</v>
      </c>
      <c r="AZ220" s="77">
        <v>82</v>
      </c>
      <c r="BA220" s="56">
        <v>558</v>
      </c>
      <c r="BB220" s="15">
        <v>208735</v>
      </c>
      <c r="BC220" s="57">
        <v>96</v>
      </c>
      <c r="BD220" s="75">
        <v>681</v>
      </c>
      <c r="BE220" s="76">
        <v>219452</v>
      </c>
      <c r="BF220" s="77">
        <v>89</v>
      </c>
      <c r="BG220" s="56">
        <v>860</v>
      </c>
      <c r="BH220" s="15">
        <v>222795</v>
      </c>
      <c r="BI220" s="57">
        <v>87</v>
      </c>
      <c r="BJ220" s="75">
        <v>948</v>
      </c>
      <c r="BK220" s="76">
        <v>231473</v>
      </c>
      <c r="BL220" s="77">
        <v>80</v>
      </c>
      <c r="BM220" s="56">
        <v>1019</v>
      </c>
      <c r="BN220" s="15">
        <v>222830</v>
      </c>
      <c r="BO220" s="57">
        <v>50</v>
      </c>
      <c r="BP220" s="75">
        <v>915</v>
      </c>
      <c r="BQ220" s="76">
        <v>208249</v>
      </c>
      <c r="BR220" s="77">
        <v>48</v>
      </c>
      <c r="BS220" s="56">
        <v>892</v>
      </c>
      <c r="BT220" s="15">
        <v>189818</v>
      </c>
      <c r="BU220" s="57">
        <v>43</v>
      </c>
      <c r="BV220" s="75">
        <v>816</v>
      </c>
      <c r="BW220" s="76">
        <v>174489</v>
      </c>
      <c r="BX220" s="77">
        <v>72</v>
      </c>
      <c r="BY220" s="56">
        <v>805</v>
      </c>
      <c r="BZ220" s="15">
        <v>162160</v>
      </c>
      <c r="CA220" s="57">
        <v>54</v>
      </c>
    </row>
    <row r="221" spans="1:79" x14ac:dyDescent="0.4">
      <c r="A221" s="20"/>
      <c r="B221" s="320" t="s">
        <v>254</v>
      </c>
      <c r="C221" s="264" t="s">
        <v>255</v>
      </c>
      <c r="D221" s="265" t="s">
        <v>256</v>
      </c>
      <c r="E221" s="301" t="s">
        <v>254</v>
      </c>
      <c r="F221" s="4" t="s">
        <v>255</v>
      </c>
      <c r="G221" s="302" t="s">
        <v>256</v>
      </c>
      <c r="H221" s="320" t="s">
        <v>254</v>
      </c>
      <c r="I221" s="264" t="s">
        <v>255</v>
      </c>
      <c r="J221" s="265" t="s">
        <v>256</v>
      </c>
      <c r="K221" s="301" t="s">
        <v>254</v>
      </c>
      <c r="L221" s="4" t="s">
        <v>255</v>
      </c>
      <c r="M221" s="302" t="s">
        <v>256</v>
      </c>
      <c r="N221" s="320" t="s">
        <v>254</v>
      </c>
      <c r="O221" s="264" t="s">
        <v>255</v>
      </c>
      <c r="P221" s="265" t="s">
        <v>256</v>
      </c>
      <c r="Q221" s="301" t="s">
        <v>254</v>
      </c>
      <c r="R221" s="4" t="s">
        <v>255</v>
      </c>
      <c r="S221" s="302" t="s">
        <v>256</v>
      </c>
      <c r="T221" s="320" t="s">
        <v>254</v>
      </c>
      <c r="U221" s="264" t="s">
        <v>255</v>
      </c>
      <c r="V221" s="265" t="s">
        <v>256</v>
      </c>
      <c r="W221" s="301" t="s">
        <v>254</v>
      </c>
      <c r="X221" s="4" t="s">
        <v>255</v>
      </c>
      <c r="Y221" s="302" t="s">
        <v>256</v>
      </c>
      <c r="Z221" s="246"/>
      <c r="AA221" s="246"/>
      <c r="AB221" s="246"/>
      <c r="AF221" s="246"/>
      <c r="AG221" s="246"/>
      <c r="AH221" s="246"/>
      <c r="AI221" s="210"/>
      <c r="AJ221" s="210"/>
      <c r="AK221" s="210"/>
      <c r="AL221" s="73"/>
      <c r="AM221" s="73"/>
      <c r="AN221" s="73"/>
      <c r="AO221" s="14"/>
      <c r="AP221" s="14"/>
      <c r="AQ221" s="14"/>
      <c r="AR221" s="73"/>
      <c r="AS221" s="73"/>
      <c r="AT221" s="73"/>
      <c r="AX221" s="70"/>
      <c r="AY221" s="70"/>
      <c r="AZ221" s="70"/>
      <c r="BA221" s="14"/>
      <c r="BB221" s="14"/>
      <c r="BC221" s="14"/>
      <c r="BD221" s="73"/>
      <c r="BE221" s="73"/>
      <c r="BF221" s="73"/>
      <c r="BJ221" s="73"/>
      <c r="BK221" s="73"/>
      <c r="BL221" s="73"/>
      <c r="BM221" s="14"/>
      <c r="BN221" s="14"/>
      <c r="BO221" s="14"/>
      <c r="BP221" s="73"/>
      <c r="BQ221" s="73"/>
      <c r="BR221" s="73"/>
      <c r="BS221" s="14"/>
      <c r="BT221" s="14"/>
      <c r="BU221" s="14"/>
      <c r="BV221" s="73"/>
      <c r="BW221" s="73"/>
      <c r="BX221" s="73"/>
    </row>
    <row r="222" spans="1:79" ht="14.1" x14ac:dyDescent="0.4">
      <c r="A222" s="152" t="s">
        <v>3456</v>
      </c>
      <c r="B222" s="374">
        <v>21</v>
      </c>
      <c r="C222" s="356" t="s">
        <v>8834</v>
      </c>
      <c r="D222" s="357">
        <v>52</v>
      </c>
      <c r="E222" s="413">
        <v>7</v>
      </c>
      <c r="F222" s="431">
        <v>166514</v>
      </c>
      <c r="G222" s="414">
        <v>72</v>
      </c>
      <c r="H222" s="374">
        <v>7</v>
      </c>
      <c r="I222" s="356" t="s">
        <v>7103</v>
      </c>
      <c r="J222" s="357">
        <v>116</v>
      </c>
      <c r="K222" s="387">
        <v>12</v>
      </c>
      <c r="L222" s="388" t="s">
        <v>6421</v>
      </c>
      <c r="M222" s="389">
        <v>56</v>
      </c>
      <c r="N222" s="251">
        <v>48</v>
      </c>
      <c r="O222" s="356" t="s">
        <v>5703</v>
      </c>
      <c r="P222" s="357">
        <v>76</v>
      </c>
      <c r="Q222" s="217">
        <v>64</v>
      </c>
      <c r="R222" s="364" t="s">
        <v>4957</v>
      </c>
      <c r="S222" s="365">
        <v>86</v>
      </c>
      <c r="T222" s="252">
        <v>68</v>
      </c>
      <c r="U222" s="356" t="s">
        <v>4216</v>
      </c>
      <c r="V222" s="357">
        <v>112</v>
      </c>
      <c r="W222" s="331">
        <v>67</v>
      </c>
      <c r="X222" s="332" t="s">
        <v>3457</v>
      </c>
      <c r="Y222" s="333">
        <v>112</v>
      </c>
      <c r="Z222" s="20"/>
      <c r="AA222" s="223"/>
      <c r="AB222" s="20"/>
      <c r="AC222" s="14"/>
      <c r="AD222" s="14"/>
      <c r="AE222" s="14"/>
      <c r="AF222" s="20"/>
      <c r="AG222" s="20"/>
      <c r="AH222" s="20"/>
      <c r="AI222" s="14"/>
      <c r="AJ222" s="14"/>
      <c r="AK222" s="14"/>
      <c r="AM222" s="14"/>
      <c r="AO222" s="14"/>
      <c r="AP222" s="14"/>
      <c r="AQ222" s="14"/>
      <c r="AR222" s="14"/>
      <c r="AS222" s="14"/>
      <c r="AT222" s="14"/>
      <c r="AX222" s="20"/>
      <c r="AY222" s="20"/>
      <c r="AZ222" s="20"/>
      <c r="BA222" s="14"/>
      <c r="BB222" s="14"/>
      <c r="BC222" s="14"/>
      <c r="BD222" s="14"/>
      <c r="BE222" s="14"/>
      <c r="BF222" s="14"/>
      <c r="BM222" s="14"/>
      <c r="BN222" s="14"/>
      <c r="BO222" s="14"/>
      <c r="BP222" s="14"/>
      <c r="BQ222" s="14"/>
      <c r="BR222" s="14"/>
      <c r="BS222" s="14"/>
      <c r="BT222" s="14"/>
      <c r="BU222" s="14"/>
      <c r="BY222"/>
      <c r="BZ222"/>
      <c r="CA222"/>
    </row>
    <row r="223" spans="1:79" x14ac:dyDescent="0.4">
      <c r="A223" s="483" t="s">
        <v>3435</v>
      </c>
      <c r="B223" s="341">
        <v>0</v>
      </c>
      <c r="C223" s="342" t="s">
        <v>262</v>
      </c>
      <c r="D223" s="343">
        <v>0</v>
      </c>
      <c r="E223" s="415">
        <v>0</v>
      </c>
      <c r="F223" s="429">
        <v>0</v>
      </c>
      <c r="G223" s="416">
        <v>0</v>
      </c>
      <c r="H223" s="341">
        <v>1</v>
      </c>
      <c r="I223" s="342" t="s">
        <v>366</v>
      </c>
      <c r="J223" s="343">
        <v>310</v>
      </c>
      <c r="K223" s="393">
        <v>0</v>
      </c>
      <c r="L223" s="394" t="s">
        <v>262</v>
      </c>
      <c r="M223" s="395">
        <v>0</v>
      </c>
      <c r="N223" s="456">
        <v>0</v>
      </c>
      <c r="O223" s="342" t="s">
        <v>262</v>
      </c>
      <c r="P223" s="343">
        <v>0</v>
      </c>
      <c r="Q223" s="484">
        <v>2</v>
      </c>
      <c r="R223" s="361" t="s">
        <v>4948</v>
      </c>
      <c r="S223" s="362">
        <v>201</v>
      </c>
      <c r="T223" s="456">
        <v>2</v>
      </c>
      <c r="U223" s="342" t="s">
        <v>4202</v>
      </c>
      <c r="V223" s="343">
        <v>114</v>
      </c>
      <c r="W223" s="485">
        <v>2</v>
      </c>
      <c r="X223" s="486" t="s">
        <v>3420</v>
      </c>
      <c r="Y223" s="487">
        <v>96</v>
      </c>
      <c r="Z223" s="20"/>
      <c r="AA223" s="223"/>
      <c r="AB223" s="20"/>
      <c r="AC223" s="14"/>
      <c r="AD223" s="14"/>
      <c r="AE223" s="14"/>
      <c r="AF223" s="20"/>
      <c r="AG223" s="20"/>
      <c r="AH223" s="20"/>
      <c r="AI223" s="14"/>
      <c r="AJ223" s="14"/>
      <c r="AK223" s="14"/>
      <c r="AM223" s="14"/>
      <c r="AO223" s="14"/>
      <c r="AP223" s="14"/>
      <c r="AQ223" s="14"/>
      <c r="AR223" s="14"/>
      <c r="AS223" s="14"/>
      <c r="AT223" s="14"/>
      <c r="AX223" s="20"/>
      <c r="AY223" s="20"/>
      <c r="AZ223" s="20"/>
      <c r="BA223" s="16"/>
      <c r="BB223" s="16"/>
      <c r="BC223" s="16"/>
      <c r="BD223" s="14"/>
      <c r="BE223" s="14"/>
      <c r="BF223" s="14"/>
      <c r="BG223" s="3"/>
      <c r="BH223" s="3"/>
      <c r="BI223" s="3"/>
      <c r="BJ223" s="3"/>
      <c r="BK223" s="3"/>
      <c r="BL223" s="3"/>
      <c r="BM223" s="14"/>
      <c r="BN223" s="14"/>
      <c r="BO223" s="14"/>
      <c r="BP223" s="3"/>
      <c r="BQ223" s="3"/>
      <c r="BR223" s="3"/>
      <c r="BS223" s="14"/>
      <c r="BT223" s="14"/>
      <c r="BU223" s="14"/>
      <c r="BY223"/>
      <c r="BZ223"/>
      <c r="CA223"/>
    </row>
    <row r="224" spans="1:79" x14ac:dyDescent="0.4">
      <c r="A224" s="483" t="s">
        <v>3436</v>
      </c>
      <c r="B224" s="341">
        <v>0</v>
      </c>
      <c r="C224" s="342" t="s">
        <v>262</v>
      </c>
      <c r="D224" s="343">
        <v>0</v>
      </c>
      <c r="E224" s="415">
        <v>2</v>
      </c>
      <c r="F224" s="429" t="s">
        <v>1105</v>
      </c>
      <c r="G224" s="416">
        <v>76</v>
      </c>
      <c r="H224" s="341">
        <v>0</v>
      </c>
      <c r="I224" s="342" t="s">
        <v>262</v>
      </c>
      <c r="J224" s="343">
        <v>0</v>
      </c>
      <c r="K224" s="393">
        <v>0</v>
      </c>
      <c r="L224" s="394" t="s">
        <v>262</v>
      </c>
      <c r="M224" s="395">
        <v>0</v>
      </c>
      <c r="N224" s="341">
        <v>1</v>
      </c>
      <c r="O224" s="342" t="s">
        <v>5696</v>
      </c>
      <c r="P224" s="343">
        <v>97</v>
      </c>
      <c r="Q224" s="361">
        <v>0</v>
      </c>
      <c r="R224" s="361" t="s">
        <v>262</v>
      </c>
      <c r="S224" s="362">
        <v>0</v>
      </c>
      <c r="T224" s="341">
        <v>0</v>
      </c>
      <c r="U224" s="342" t="s">
        <v>262</v>
      </c>
      <c r="V224" s="343">
        <v>0</v>
      </c>
      <c r="W224" s="488">
        <v>3</v>
      </c>
      <c r="X224" s="484" t="s">
        <v>3421</v>
      </c>
      <c r="Y224" s="489">
        <v>83</v>
      </c>
      <c r="Z224" s="20"/>
      <c r="AA224" s="223"/>
      <c r="AB224" s="20"/>
      <c r="AC224" s="14"/>
      <c r="AD224" s="14"/>
      <c r="AE224" s="14"/>
      <c r="AF224" s="20"/>
      <c r="AG224" s="20"/>
      <c r="AH224" s="20"/>
      <c r="AI224" s="14"/>
      <c r="AJ224" s="14"/>
      <c r="AK224" s="14"/>
      <c r="AM224" s="14"/>
      <c r="AO224" s="14"/>
      <c r="AP224" s="14"/>
      <c r="AQ224" s="14"/>
      <c r="AR224" s="14"/>
      <c r="AS224" s="14"/>
      <c r="AT224" s="14"/>
      <c r="AX224" s="20"/>
      <c r="AY224" s="20"/>
      <c r="AZ224" s="20"/>
      <c r="BA224" s="16"/>
      <c r="BB224" s="16"/>
      <c r="BC224" s="16"/>
      <c r="BD224" s="14"/>
      <c r="BE224" s="14"/>
      <c r="BF224" s="14"/>
      <c r="BM224" s="14"/>
      <c r="BN224" s="14"/>
      <c r="BO224" s="14"/>
      <c r="BP224" s="14"/>
      <c r="BQ224" s="14"/>
      <c r="BR224" s="14"/>
      <c r="BS224" s="14"/>
      <c r="BT224" s="14"/>
      <c r="BU224" s="14"/>
      <c r="BY224"/>
      <c r="BZ224"/>
      <c r="CA224"/>
    </row>
    <row r="225" spans="1:79" x14ac:dyDescent="0.4">
      <c r="A225" s="483" t="s">
        <v>3437</v>
      </c>
      <c r="B225" s="341">
        <v>0</v>
      </c>
      <c r="C225" s="342" t="s">
        <v>262</v>
      </c>
      <c r="D225" s="343">
        <v>0</v>
      </c>
      <c r="E225" s="415">
        <v>0</v>
      </c>
      <c r="F225" s="429">
        <v>0</v>
      </c>
      <c r="G225" s="416">
        <v>0</v>
      </c>
      <c r="H225" s="341">
        <v>0</v>
      </c>
      <c r="I225" s="342" t="s">
        <v>262</v>
      </c>
      <c r="J225" s="343">
        <v>0</v>
      </c>
      <c r="K225" s="393">
        <v>0</v>
      </c>
      <c r="L225" s="394" t="s">
        <v>262</v>
      </c>
      <c r="M225" s="395">
        <v>0</v>
      </c>
      <c r="N225" s="341">
        <v>0</v>
      </c>
      <c r="O225" s="342" t="s">
        <v>262</v>
      </c>
      <c r="P225" s="343">
        <v>0</v>
      </c>
      <c r="Q225" s="361">
        <v>1</v>
      </c>
      <c r="R225" s="361" t="s">
        <v>276</v>
      </c>
      <c r="S225" s="362">
        <v>150</v>
      </c>
      <c r="T225" s="341">
        <v>2</v>
      </c>
      <c r="U225" s="342" t="s">
        <v>4203</v>
      </c>
      <c r="V225" s="343">
        <v>97</v>
      </c>
      <c r="W225" s="488">
        <v>1</v>
      </c>
      <c r="X225" s="484" t="s">
        <v>3422</v>
      </c>
      <c r="Y225" s="489">
        <v>174</v>
      </c>
      <c r="Z225" s="20"/>
      <c r="AA225" s="223"/>
      <c r="AB225" s="20"/>
      <c r="AC225" s="14"/>
      <c r="AD225" s="14"/>
      <c r="AE225" s="14"/>
      <c r="AF225" s="20"/>
      <c r="AG225" s="20"/>
      <c r="AH225" s="20"/>
      <c r="AI225" s="14"/>
      <c r="AJ225" s="14"/>
      <c r="AK225" s="14"/>
      <c r="AM225" s="14"/>
      <c r="AO225" s="14"/>
      <c r="AP225" s="14"/>
      <c r="AQ225" s="14"/>
      <c r="AR225" s="14"/>
      <c r="AS225" s="14"/>
      <c r="AT225" s="14"/>
      <c r="AX225" s="20"/>
      <c r="AY225" s="20"/>
      <c r="AZ225" s="20"/>
      <c r="BA225" s="14"/>
      <c r="BB225" s="14"/>
      <c r="BC225" s="14"/>
      <c r="BD225" s="14"/>
      <c r="BE225" s="14"/>
      <c r="BF225" s="14"/>
      <c r="BM225" s="14"/>
      <c r="BN225" s="14"/>
      <c r="BO225" s="14"/>
      <c r="BP225" s="14"/>
      <c r="BQ225" s="14"/>
      <c r="BR225" s="14"/>
      <c r="BS225" s="14"/>
      <c r="BT225" s="14"/>
      <c r="BU225" s="14"/>
      <c r="BY225"/>
      <c r="BZ225"/>
      <c r="CA225"/>
    </row>
    <row r="226" spans="1:79" x14ac:dyDescent="0.4">
      <c r="A226" s="483" t="s">
        <v>3438</v>
      </c>
      <c r="B226" s="341">
        <v>1</v>
      </c>
      <c r="C226" s="342" t="s">
        <v>7369</v>
      </c>
      <c r="D226" s="343">
        <v>79</v>
      </c>
      <c r="E226" s="415">
        <v>0</v>
      </c>
      <c r="F226" s="429">
        <v>0</v>
      </c>
      <c r="G226" s="416">
        <v>0</v>
      </c>
      <c r="H226" s="341">
        <v>0</v>
      </c>
      <c r="I226" s="342" t="s">
        <v>262</v>
      </c>
      <c r="J226" s="343">
        <v>0</v>
      </c>
      <c r="K226" s="393">
        <v>1</v>
      </c>
      <c r="L226" s="394" t="s">
        <v>1414</v>
      </c>
      <c r="M226" s="395">
        <v>1</v>
      </c>
      <c r="N226" s="341">
        <v>0</v>
      </c>
      <c r="O226" s="342" t="s">
        <v>262</v>
      </c>
      <c r="P226" s="343">
        <v>0</v>
      </c>
      <c r="Q226" s="361">
        <v>3</v>
      </c>
      <c r="R226" s="361" t="s">
        <v>4949</v>
      </c>
      <c r="S226" s="362">
        <v>30</v>
      </c>
      <c r="T226" s="341">
        <v>3</v>
      </c>
      <c r="U226" s="342" t="s">
        <v>4204</v>
      </c>
      <c r="V226" s="343">
        <v>188</v>
      </c>
      <c r="W226" s="488">
        <v>1</v>
      </c>
      <c r="X226" s="484" t="s">
        <v>3423</v>
      </c>
      <c r="Y226" s="489">
        <v>205</v>
      </c>
      <c r="Z226" s="20"/>
      <c r="AA226" s="223"/>
      <c r="AB226" s="20"/>
      <c r="AC226" s="14"/>
      <c r="AD226" s="14"/>
      <c r="AE226" s="14"/>
      <c r="AF226" s="20"/>
      <c r="AG226" s="20"/>
      <c r="AH226" s="20"/>
      <c r="AI226" s="14"/>
      <c r="AJ226" s="14"/>
      <c r="AK226" s="14"/>
      <c r="AM226" s="14"/>
      <c r="AO226" s="14"/>
      <c r="AP226" s="14"/>
      <c r="AQ226" s="14"/>
      <c r="AR226" s="14"/>
      <c r="AS226" s="14"/>
      <c r="AT226" s="14"/>
      <c r="AX226" s="20"/>
      <c r="AY226" s="20"/>
      <c r="AZ226" s="20"/>
      <c r="BA226" s="14"/>
      <c r="BB226" s="14"/>
      <c r="BC226" s="14"/>
      <c r="BD226" s="14"/>
      <c r="BE226" s="14"/>
      <c r="BF226" s="14"/>
      <c r="BM226" s="14"/>
      <c r="BN226" s="14"/>
      <c r="BO226" s="14"/>
      <c r="BP226" s="14"/>
      <c r="BQ226" s="14"/>
      <c r="BR226" s="14"/>
      <c r="BS226" s="14"/>
      <c r="BT226" s="14"/>
      <c r="BU226" s="14"/>
      <c r="BY226"/>
      <c r="BZ226"/>
      <c r="CA226"/>
    </row>
    <row r="227" spans="1:79" x14ac:dyDescent="0.4">
      <c r="A227" s="483" t="s">
        <v>3439</v>
      </c>
      <c r="B227" s="341">
        <v>0</v>
      </c>
      <c r="C227" s="342" t="s">
        <v>262</v>
      </c>
      <c r="D227" s="343">
        <v>0</v>
      </c>
      <c r="E227" s="415">
        <v>0</v>
      </c>
      <c r="F227" s="429">
        <v>0</v>
      </c>
      <c r="G227" s="416">
        <v>0</v>
      </c>
      <c r="H227" s="341">
        <v>0</v>
      </c>
      <c r="I227" s="342" t="s">
        <v>262</v>
      </c>
      <c r="J227" s="343">
        <v>0</v>
      </c>
      <c r="K227" s="393">
        <v>0</v>
      </c>
      <c r="L227" s="394" t="s">
        <v>262</v>
      </c>
      <c r="M227" s="395">
        <v>0</v>
      </c>
      <c r="N227" s="341">
        <v>3</v>
      </c>
      <c r="O227" s="342" t="s">
        <v>1431</v>
      </c>
      <c r="P227" s="343">
        <v>67</v>
      </c>
      <c r="Q227" s="361">
        <v>2</v>
      </c>
      <c r="R227" s="361" t="s">
        <v>2181</v>
      </c>
      <c r="S227" s="362">
        <v>48</v>
      </c>
      <c r="T227" s="341">
        <v>0</v>
      </c>
      <c r="U227" s="342" t="s">
        <v>262</v>
      </c>
      <c r="V227" s="343">
        <v>0</v>
      </c>
      <c r="W227" s="488">
        <v>1</v>
      </c>
      <c r="X227" s="484" t="s">
        <v>2541</v>
      </c>
      <c r="Y227" s="489">
        <v>39</v>
      </c>
      <c r="Z227" s="20"/>
      <c r="AA227" s="223"/>
      <c r="AB227" s="20"/>
      <c r="AC227" s="14"/>
      <c r="AD227" s="14"/>
      <c r="AE227" s="14"/>
      <c r="AF227" s="20"/>
      <c r="AG227" s="20"/>
      <c r="AH227" s="20"/>
      <c r="AI227" s="14"/>
      <c r="AJ227" s="14"/>
      <c r="AK227" s="14"/>
      <c r="AM227" s="14"/>
      <c r="AO227" s="14"/>
      <c r="AP227" s="14"/>
      <c r="AQ227" s="14"/>
      <c r="AR227" s="14"/>
      <c r="AS227" s="14"/>
      <c r="AT227" s="14"/>
      <c r="AX227" s="20"/>
      <c r="AY227" s="20"/>
      <c r="AZ227" s="20"/>
      <c r="BA227" s="14"/>
      <c r="BB227" s="14"/>
      <c r="BC227" s="14"/>
      <c r="BD227" s="14"/>
      <c r="BE227" s="14"/>
      <c r="BF227" s="14"/>
      <c r="BM227" s="14"/>
      <c r="BN227" s="14"/>
      <c r="BO227" s="14"/>
      <c r="BP227" s="14"/>
      <c r="BQ227" s="14"/>
      <c r="BR227" s="14"/>
      <c r="BS227" s="14"/>
      <c r="BT227" s="14"/>
      <c r="BU227" s="14"/>
      <c r="BY227"/>
      <c r="BZ227"/>
      <c r="CA227"/>
    </row>
    <row r="228" spans="1:79" x14ac:dyDescent="0.4">
      <c r="A228" s="483" t="s">
        <v>3440</v>
      </c>
      <c r="B228" s="341">
        <v>2</v>
      </c>
      <c r="C228" s="342" t="s">
        <v>1460</v>
      </c>
      <c r="D228" s="343">
        <v>11</v>
      </c>
      <c r="E228" s="415">
        <v>0</v>
      </c>
      <c r="F228" s="429">
        <v>0</v>
      </c>
      <c r="G228" s="416">
        <v>0</v>
      </c>
      <c r="H228" s="341">
        <v>0</v>
      </c>
      <c r="I228" s="342" t="s">
        <v>262</v>
      </c>
      <c r="J228" s="343">
        <v>0</v>
      </c>
      <c r="K228" s="393">
        <v>0</v>
      </c>
      <c r="L228" s="394" t="s">
        <v>262</v>
      </c>
      <c r="M228" s="395">
        <v>0</v>
      </c>
      <c r="N228" s="341">
        <v>7</v>
      </c>
      <c r="O228" s="342" t="s">
        <v>5697</v>
      </c>
      <c r="P228" s="343">
        <v>77</v>
      </c>
      <c r="Q228" s="361">
        <v>0</v>
      </c>
      <c r="R228" s="361" t="s">
        <v>262</v>
      </c>
      <c r="S228" s="362">
        <v>0</v>
      </c>
      <c r="T228" s="341">
        <v>4</v>
      </c>
      <c r="U228" s="342" t="s">
        <v>4205</v>
      </c>
      <c r="V228" s="343">
        <v>68</v>
      </c>
      <c r="W228" s="488">
        <v>0</v>
      </c>
      <c r="X228" s="484" t="s">
        <v>262</v>
      </c>
      <c r="Y228" s="489">
        <v>0</v>
      </c>
      <c r="Z228" s="20"/>
      <c r="AA228" s="223"/>
      <c r="AB228" s="20"/>
      <c r="AC228" s="14"/>
      <c r="AD228" s="14"/>
      <c r="AE228" s="14"/>
      <c r="AF228" s="20"/>
      <c r="AG228" s="20"/>
      <c r="AH228" s="20"/>
      <c r="AI228" s="14"/>
      <c r="AJ228" s="14"/>
      <c r="AK228" s="14"/>
      <c r="AM228" s="14"/>
      <c r="AO228" s="14"/>
      <c r="AP228" s="14"/>
      <c r="AQ228" s="14"/>
      <c r="AR228" s="14"/>
      <c r="AS228" s="14"/>
      <c r="AT228" s="14"/>
      <c r="AX228" s="20"/>
      <c r="AY228" s="20"/>
      <c r="AZ228" s="20"/>
      <c r="BA228" s="14"/>
      <c r="BB228" s="14"/>
      <c r="BC228" s="14"/>
      <c r="BD228" s="14"/>
      <c r="BE228" s="14"/>
      <c r="BF228" s="14"/>
      <c r="BM228" s="14"/>
      <c r="BN228" s="14"/>
      <c r="BO228" s="14"/>
      <c r="BP228" s="14"/>
      <c r="BQ228" s="14"/>
      <c r="BR228" s="14"/>
      <c r="BS228" s="14"/>
      <c r="BT228" s="14"/>
      <c r="BU228" s="14"/>
      <c r="BY228"/>
      <c r="BZ228"/>
      <c r="CA228"/>
    </row>
    <row r="229" spans="1:79" x14ac:dyDescent="0.4">
      <c r="A229" s="483" t="s">
        <v>3441</v>
      </c>
      <c r="B229" s="341">
        <v>0</v>
      </c>
      <c r="C229" s="342" t="s">
        <v>262</v>
      </c>
      <c r="D229" s="343">
        <v>0</v>
      </c>
      <c r="E229" s="415">
        <v>0</v>
      </c>
      <c r="F229" s="429">
        <v>0</v>
      </c>
      <c r="G229" s="416">
        <v>0</v>
      </c>
      <c r="H229" s="341">
        <v>0</v>
      </c>
      <c r="I229" s="342" t="s">
        <v>262</v>
      </c>
      <c r="J229" s="343">
        <v>0</v>
      </c>
      <c r="K229" s="393">
        <v>0</v>
      </c>
      <c r="L229" s="394" t="s">
        <v>262</v>
      </c>
      <c r="M229" s="395">
        <v>0</v>
      </c>
      <c r="N229" s="341">
        <v>0</v>
      </c>
      <c r="O229" s="342" t="s">
        <v>262</v>
      </c>
      <c r="P229" s="343">
        <v>0</v>
      </c>
      <c r="Q229" s="361">
        <v>0</v>
      </c>
      <c r="R229" s="361" t="s">
        <v>262</v>
      </c>
      <c r="S229" s="362">
        <v>0</v>
      </c>
      <c r="T229" s="341">
        <v>3</v>
      </c>
      <c r="U229" s="342" t="s">
        <v>4206</v>
      </c>
      <c r="V229" s="343">
        <v>166</v>
      </c>
      <c r="W229" s="488">
        <v>2</v>
      </c>
      <c r="X229" s="484" t="s">
        <v>3424</v>
      </c>
      <c r="Y229" s="489">
        <v>134</v>
      </c>
      <c r="Z229" s="20"/>
      <c r="AA229" s="223"/>
      <c r="AB229" s="20"/>
      <c r="AC229" s="14"/>
      <c r="AD229" s="14"/>
      <c r="AE229" s="14"/>
      <c r="AF229" s="20"/>
      <c r="AG229" s="20"/>
      <c r="AH229" s="20"/>
      <c r="AI229" s="14"/>
      <c r="AJ229" s="14"/>
      <c r="AK229" s="14"/>
      <c r="AM229" s="14"/>
      <c r="AO229" s="14"/>
      <c r="AP229" s="14"/>
      <c r="AQ229" s="14"/>
      <c r="AR229" s="14"/>
      <c r="AS229" s="14"/>
      <c r="AT229" s="14"/>
      <c r="AX229" s="20"/>
      <c r="AY229" s="20"/>
      <c r="AZ229" s="20"/>
      <c r="BA229" s="14"/>
      <c r="BB229" s="14"/>
      <c r="BC229" s="14"/>
      <c r="BD229" s="14"/>
      <c r="BE229" s="14"/>
      <c r="BF229" s="14"/>
      <c r="BM229" s="14"/>
      <c r="BN229" s="14"/>
      <c r="BO229" s="14"/>
      <c r="BP229" s="14"/>
      <c r="BQ229" s="14"/>
      <c r="BR229" s="14"/>
      <c r="BS229" s="14"/>
      <c r="BT229" s="14"/>
      <c r="BU229" s="14"/>
      <c r="BY229"/>
      <c r="BZ229"/>
      <c r="CA229"/>
    </row>
    <row r="230" spans="1:79" x14ac:dyDescent="0.4">
      <c r="A230" s="483" t="s">
        <v>3442</v>
      </c>
      <c r="B230" s="341">
        <v>0</v>
      </c>
      <c r="C230" s="342" t="s">
        <v>262</v>
      </c>
      <c r="D230" s="343">
        <v>0</v>
      </c>
      <c r="E230" s="415">
        <v>0</v>
      </c>
      <c r="F230" s="429">
        <v>0</v>
      </c>
      <c r="G230" s="416">
        <v>0</v>
      </c>
      <c r="H230" s="341">
        <v>0</v>
      </c>
      <c r="I230" s="342" t="s">
        <v>262</v>
      </c>
      <c r="J230" s="343">
        <v>0</v>
      </c>
      <c r="K230" s="393">
        <v>0</v>
      </c>
      <c r="L230" s="394" t="s">
        <v>262</v>
      </c>
      <c r="M230" s="395">
        <v>0</v>
      </c>
      <c r="N230" s="341">
        <v>0</v>
      </c>
      <c r="O230" s="342" t="s">
        <v>262</v>
      </c>
      <c r="P230" s="343">
        <v>0</v>
      </c>
      <c r="Q230" s="361">
        <v>1</v>
      </c>
      <c r="R230" s="361" t="s">
        <v>1045</v>
      </c>
      <c r="S230" s="362">
        <v>37</v>
      </c>
      <c r="T230" s="341">
        <v>1</v>
      </c>
      <c r="U230" s="342" t="s">
        <v>4207</v>
      </c>
      <c r="V230" s="343">
        <v>13</v>
      </c>
      <c r="W230" s="488">
        <v>2</v>
      </c>
      <c r="X230" s="484" t="s">
        <v>3425</v>
      </c>
      <c r="Y230" s="489">
        <v>326</v>
      </c>
      <c r="Z230" s="20"/>
      <c r="AA230" s="223"/>
      <c r="AB230" s="20"/>
      <c r="AC230" s="14"/>
      <c r="AD230" s="14"/>
      <c r="AE230" s="14"/>
      <c r="AF230" s="20"/>
      <c r="AG230" s="20"/>
      <c r="AH230" s="20"/>
      <c r="AI230" s="14"/>
      <c r="AJ230" s="14"/>
      <c r="AK230" s="14"/>
      <c r="AM230" s="14"/>
      <c r="AO230" s="14"/>
      <c r="AP230" s="14"/>
      <c r="AQ230" s="14"/>
      <c r="AR230" s="14"/>
      <c r="AS230" s="14"/>
      <c r="AT230" s="14"/>
      <c r="AX230" s="20"/>
      <c r="AY230" s="20"/>
      <c r="AZ230" s="20"/>
      <c r="BA230" s="14"/>
      <c r="BB230" s="14"/>
      <c r="BC230" s="14"/>
      <c r="BD230" s="14"/>
      <c r="BE230" s="14"/>
      <c r="BF230" s="14"/>
      <c r="BM230" s="14"/>
      <c r="BN230" s="14"/>
      <c r="BO230" s="14"/>
      <c r="BP230" s="14"/>
      <c r="BQ230" s="14"/>
      <c r="BR230" s="14"/>
      <c r="BS230" s="14"/>
      <c r="BT230" s="14"/>
      <c r="BU230" s="14"/>
      <c r="BY230"/>
      <c r="BZ230"/>
      <c r="CA230"/>
    </row>
    <row r="231" spans="1:79" x14ac:dyDescent="0.4">
      <c r="A231" s="483" t="s">
        <v>3443</v>
      </c>
      <c r="B231" s="341">
        <v>0</v>
      </c>
      <c r="C231" s="342" t="s">
        <v>262</v>
      </c>
      <c r="D231" s="343">
        <v>0</v>
      </c>
      <c r="E231" s="415">
        <v>0</v>
      </c>
      <c r="F231" s="429">
        <v>0</v>
      </c>
      <c r="G231" s="416">
        <v>0</v>
      </c>
      <c r="H231" s="341">
        <v>0</v>
      </c>
      <c r="I231" s="342" t="s">
        <v>262</v>
      </c>
      <c r="J231" s="343">
        <v>0</v>
      </c>
      <c r="K231" s="393">
        <v>0</v>
      </c>
      <c r="L231" s="394" t="s">
        <v>262</v>
      </c>
      <c r="M231" s="395">
        <v>0</v>
      </c>
      <c r="N231" s="341">
        <v>1</v>
      </c>
      <c r="O231" s="342" t="s">
        <v>5698</v>
      </c>
      <c r="P231" s="343">
        <v>162</v>
      </c>
      <c r="Q231" s="361">
        <v>0</v>
      </c>
      <c r="R231" s="361" t="s">
        <v>262</v>
      </c>
      <c r="S231" s="362">
        <v>0</v>
      </c>
      <c r="T231" s="341">
        <v>2</v>
      </c>
      <c r="U231" s="342" t="s">
        <v>4208</v>
      </c>
      <c r="V231" s="343">
        <v>73</v>
      </c>
      <c r="W231" s="488">
        <v>1</v>
      </c>
      <c r="X231" s="484" t="s">
        <v>3426</v>
      </c>
      <c r="Y231" s="489">
        <v>81</v>
      </c>
      <c r="Z231" s="20"/>
      <c r="AA231" s="223"/>
      <c r="AB231" s="20"/>
      <c r="AC231" s="14"/>
      <c r="AD231" s="14"/>
      <c r="AE231" s="14"/>
      <c r="AF231" s="20"/>
      <c r="AG231" s="20"/>
      <c r="AH231" s="20"/>
      <c r="AI231" s="14"/>
      <c r="AJ231" s="14"/>
      <c r="AK231" s="14"/>
      <c r="AM231" s="14"/>
      <c r="AO231" s="14"/>
      <c r="AP231" s="14"/>
      <c r="AQ231" s="14"/>
      <c r="AR231" s="14"/>
      <c r="AS231" s="14"/>
      <c r="AT231" s="14"/>
      <c r="AX231" s="20"/>
      <c r="AY231" s="20"/>
      <c r="AZ231" s="20"/>
      <c r="BA231" s="14"/>
      <c r="BB231" s="14"/>
      <c r="BC231" s="14"/>
      <c r="BD231" s="14"/>
      <c r="BE231" s="14"/>
      <c r="BF231" s="14"/>
      <c r="BM231" s="14"/>
      <c r="BN231" s="14"/>
      <c r="BO231" s="14"/>
      <c r="BP231" s="14"/>
      <c r="BQ231" s="14"/>
      <c r="BR231" s="14"/>
      <c r="BS231" s="14"/>
      <c r="BT231" s="14"/>
      <c r="BU231" s="14"/>
      <c r="BY231"/>
      <c r="BZ231"/>
      <c r="CA231"/>
    </row>
    <row r="232" spans="1:79" x14ac:dyDescent="0.4">
      <c r="A232" s="483" t="s">
        <v>3444</v>
      </c>
      <c r="B232" s="341">
        <v>0</v>
      </c>
      <c r="C232" s="342" t="s">
        <v>262</v>
      </c>
      <c r="D232" s="343">
        <v>0</v>
      </c>
      <c r="E232" s="415">
        <v>0</v>
      </c>
      <c r="F232" s="429">
        <v>0</v>
      </c>
      <c r="G232" s="416">
        <v>0</v>
      </c>
      <c r="H232" s="341">
        <v>0</v>
      </c>
      <c r="I232" s="342" t="s">
        <v>262</v>
      </c>
      <c r="J232" s="343">
        <v>0</v>
      </c>
      <c r="K232" s="393">
        <v>0</v>
      </c>
      <c r="L232" s="394" t="s">
        <v>262</v>
      </c>
      <c r="M232" s="395">
        <v>0</v>
      </c>
      <c r="N232" s="341">
        <v>1</v>
      </c>
      <c r="O232" s="342" t="s">
        <v>5699</v>
      </c>
      <c r="P232" s="343">
        <v>5</v>
      </c>
      <c r="Q232" s="361">
        <v>2</v>
      </c>
      <c r="R232" s="361" t="s">
        <v>2391</v>
      </c>
      <c r="S232" s="362">
        <v>152</v>
      </c>
      <c r="T232" s="341">
        <v>1</v>
      </c>
      <c r="U232" s="342" t="s">
        <v>485</v>
      </c>
      <c r="V232" s="343">
        <v>436</v>
      </c>
      <c r="W232" s="488">
        <v>2</v>
      </c>
      <c r="X232" s="484" t="s">
        <v>370</v>
      </c>
      <c r="Y232" s="489">
        <v>134</v>
      </c>
      <c r="Z232" s="20"/>
      <c r="AA232" s="223"/>
      <c r="AB232" s="20"/>
      <c r="AC232" s="14"/>
      <c r="AD232" s="14"/>
      <c r="AE232" s="14"/>
      <c r="AF232" s="20"/>
      <c r="AG232" s="20"/>
      <c r="AH232" s="20"/>
      <c r="AI232" s="14"/>
      <c r="AJ232" s="14"/>
      <c r="AK232" s="14"/>
      <c r="AM232" s="14"/>
      <c r="AO232" s="14"/>
      <c r="AP232" s="14"/>
      <c r="AQ232" s="14"/>
      <c r="AR232" s="14"/>
      <c r="AS232" s="14"/>
      <c r="AT232" s="14"/>
      <c r="AX232" s="20"/>
      <c r="AY232" s="20"/>
      <c r="AZ232" s="20"/>
      <c r="BA232" s="14"/>
      <c r="BB232" s="14"/>
      <c r="BC232" s="14"/>
      <c r="BD232" s="14"/>
      <c r="BE232" s="14"/>
      <c r="BF232" s="14"/>
      <c r="BM232" s="14"/>
      <c r="BN232" s="14"/>
      <c r="BO232" s="14"/>
      <c r="BP232" s="14"/>
      <c r="BQ232" s="14"/>
      <c r="BR232" s="14"/>
      <c r="BS232" s="14"/>
      <c r="BT232" s="14"/>
      <c r="BU232" s="14"/>
      <c r="BY232"/>
      <c r="BZ232"/>
      <c r="CA232"/>
    </row>
    <row r="233" spans="1:79" x14ac:dyDescent="0.4">
      <c r="A233" s="483" t="s">
        <v>3445</v>
      </c>
      <c r="B233" s="341">
        <v>1</v>
      </c>
      <c r="C233" s="342" t="s">
        <v>5380</v>
      </c>
      <c r="D233" s="343">
        <v>28</v>
      </c>
      <c r="E233" s="415">
        <v>1</v>
      </c>
      <c r="F233" s="429" t="s">
        <v>476</v>
      </c>
      <c r="G233" s="416">
        <v>45</v>
      </c>
      <c r="H233" s="341">
        <v>1</v>
      </c>
      <c r="I233" s="342" t="s">
        <v>1776</v>
      </c>
      <c r="J233" s="343">
        <v>38</v>
      </c>
      <c r="K233" s="393">
        <v>1</v>
      </c>
      <c r="L233" s="394" t="s">
        <v>476</v>
      </c>
      <c r="M233" s="395">
        <v>10</v>
      </c>
      <c r="N233" s="341">
        <v>24</v>
      </c>
      <c r="O233" s="342" t="s">
        <v>5700</v>
      </c>
      <c r="P233" s="343">
        <v>88</v>
      </c>
      <c r="Q233" s="361">
        <v>27</v>
      </c>
      <c r="R233" s="361" t="s">
        <v>4950</v>
      </c>
      <c r="S233" s="362">
        <v>61</v>
      </c>
      <c r="T233" s="341">
        <v>19</v>
      </c>
      <c r="U233" s="342" t="s">
        <v>4209</v>
      </c>
      <c r="V233" s="343">
        <v>83</v>
      </c>
      <c r="W233" s="488">
        <v>23</v>
      </c>
      <c r="X233" s="484" t="s">
        <v>3427</v>
      </c>
      <c r="Y233" s="489">
        <v>68</v>
      </c>
      <c r="Z233" s="20"/>
      <c r="AA233" s="223"/>
      <c r="AB233" s="20"/>
      <c r="AC233" s="14"/>
      <c r="AD233" s="14"/>
      <c r="AE233" s="14"/>
      <c r="AF233" s="20"/>
      <c r="AG233" s="20"/>
      <c r="AH233" s="20"/>
      <c r="AI233" s="14"/>
      <c r="AJ233" s="14"/>
      <c r="AK233" s="14"/>
      <c r="AM233" s="14"/>
      <c r="AO233" s="14"/>
      <c r="AP233" s="14"/>
      <c r="AQ233" s="14"/>
      <c r="AR233" s="14"/>
      <c r="AS233" s="14"/>
      <c r="AT233" s="14"/>
      <c r="AX233" s="20"/>
      <c r="AY233" s="20"/>
      <c r="AZ233" s="20"/>
      <c r="BA233" s="14"/>
      <c r="BB233" s="14"/>
      <c r="BC233" s="14"/>
      <c r="BD233" s="14"/>
      <c r="BE233" s="14"/>
      <c r="BF233" s="14"/>
      <c r="BM233" s="14"/>
      <c r="BN233" s="14"/>
      <c r="BO233" s="14"/>
      <c r="BP233" s="14"/>
      <c r="BQ233" s="14"/>
      <c r="BR233" s="14"/>
      <c r="BS233" s="14"/>
      <c r="BT233" s="14"/>
      <c r="BU233" s="14"/>
      <c r="BY233"/>
      <c r="BZ233"/>
      <c r="CA233"/>
    </row>
    <row r="234" spans="1:79" x14ac:dyDescent="0.4">
      <c r="A234" s="483" t="s">
        <v>3446</v>
      </c>
      <c r="B234" s="341">
        <v>0</v>
      </c>
      <c r="C234" s="342" t="s">
        <v>262</v>
      </c>
      <c r="D234" s="343">
        <v>0</v>
      </c>
      <c r="E234" s="415">
        <v>0</v>
      </c>
      <c r="F234" s="429">
        <v>0</v>
      </c>
      <c r="G234" s="416">
        <v>0</v>
      </c>
      <c r="H234" s="341">
        <v>0</v>
      </c>
      <c r="I234" s="342" t="s">
        <v>262</v>
      </c>
      <c r="J234" s="343">
        <v>0</v>
      </c>
      <c r="K234" s="393">
        <v>0</v>
      </c>
      <c r="L234" s="394" t="s">
        <v>262</v>
      </c>
      <c r="M234" s="395">
        <v>0</v>
      </c>
      <c r="N234" s="341">
        <v>1</v>
      </c>
      <c r="O234" s="342" t="s">
        <v>298</v>
      </c>
      <c r="P234" s="343">
        <v>174</v>
      </c>
      <c r="Q234" s="361">
        <v>0</v>
      </c>
      <c r="R234" s="361" t="s">
        <v>262</v>
      </c>
      <c r="S234" s="362">
        <v>0</v>
      </c>
      <c r="T234" s="341">
        <v>1</v>
      </c>
      <c r="U234" s="342" t="s">
        <v>4210</v>
      </c>
      <c r="V234" s="343">
        <v>267</v>
      </c>
      <c r="W234" s="488">
        <v>2</v>
      </c>
      <c r="X234" s="484" t="s">
        <v>3428</v>
      </c>
      <c r="Y234" s="489">
        <v>193</v>
      </c>
      <c r="Z234" s="20"/>
      <c r="AA234" s="223"/>
      <c r="AB234" s="20"/>
      <c r="AC234" s="14"/>
      <c r="AD234" s="14"/>
      <c r="AE234" s="14"/>
      <c r="AF234" s="20"/>
      <c r="AG234" s="20"/>
      <c r="AH234" s="20"/>
      <c r="AI234" s="14"/>
      <c r="AJ234" s="14"/>
      <c r="AK234" s="14"/>
      <c r="AM234" s="14"/>
      <c r="AO234" s="14"/>
      <c r="AP234" s="14"/>
      <c r="AQ234" s="14"/>
      <c r="AR234" s="14"/>
      <c r="AS234" s="14"/>
      <c r="AT234" s="14"/>
      <c r="AX234" s="20"/>
      <c r="AY234" s="20"/>
      <c r="AZ234" s="20"/>
      <c r="BA234" s="14"/>
      <c r="BB234" s="14"/>
      <c r="BC234" s="14"/>
      <c r="BD234" s="14"/>
      <c r="BE234" s="14"/>
      <c r="BF234" s="14"/>
      <c r="BM234" s="14"/>
      <c r="BN234" s="14"/>
      <c r="BO234" s="14"/>
      <c r="BP234" s="14"/>
      <c r="BQ234" s="14"/>
      <c r="BR234" s="14"/>
      <c r="BS234" s="14"/>
      <c r="BT234" s="14"/>
      <c r="BU234" s="14"/>
      <c r="BY234"/>
      <c r="BZ234"/>
      <c r="CA234"/>
    </row>
    <row r="235" spans="1:79" x14ac:dyDescent="0.4">
      <c r="A235" s="483" t="s">
        <v>3447</v>
      </c>
      <c r="B235" s="341">
        <v>0</v>
      </c>
      <c r="C235" s="342" t="s">
        <v>262</v>
      </c>
      <c r="D235" s="343">
        <v>0</v>
      </c>
      <c r="E235" s="415">
        <v>0</v>
      </c>
      <c r="F235" s="429">
        <v>0</v>
      </c>
      <c r="G235" s="416">
        <v>0</v>
      </c>
      <c r="H235" s="341">
        <v>0</v>
      </c>
      <c r="I235" s="342" t="s">
        <v>262</v>
      </c>
      <c r="J235" s="343">
        <v>0</v>
      </c>
      <c r="K235" s="393">
        <v>0</v>
      </c>
      <c r="L235" s="394" t="s">
        <v>262</v>
      </c>
      <c r="M235" s="395">
        <v>0</v>
      </c>
      <c r="N235" s="341">
        <v>0</v>
      </c>
      <c r="O235" s="342" t="s">
        <v>262</v>
      </c>
      <c r="P235" s="343">
        <v>0</v>
      </c>
      <c r="Q235" s="361">
        <v>1</v>
      </c>
      <c r="R235" s="361" t="s">
        <v>4951</v>
      </c>
      <c r="S235" s="362">
        <v>4</v>
      </c>
      <c r="T235" s="341">
        <v>0</v>
      </c>
      <c r="U235" s="342" t="s">
        <v>262</v>
      </c>
      <c r="V235" s="343">
        <v>0</v>
      </c>
      <c r="W235" s="488">
        <v>0</v>
      </c>
      <c r="X235" s="484" t="s">
        <v>262</v>
      </c>
      <c r="Y235" s="489">
        <v>0</v>
      </c>
      <c r="Z235" s="20"/>
      <c r="AA235" s="223"/>
      <c r="AB235" s="20"/>
      <c r="AC235" s="14"/>
      <c r="AD235" s="14"/>
      <c r="AE235" s="14"/>
      <c r="AF235" s="20"/>
      <c r="AG235" s="20"/>
      <c r="AH235" s="20"/>
      <c r="AI235" s="14"/>
      <c r="AJ235" s="14"/>
      <c r="AK235" s="14"/>
      <c r="AM235" s="14"/>
      <c r="AO235" s="14"/>
      <c r="AP235" s="14"/>
      <c r="AQ235" s="14"/>
      <c r="AR235" s="14"/>
      <c r="AS235" s="14"/>
      <c r="AT235" s="14"/>
      <c r="AX235" s="20"/>
      <c r="AY235" s="20"/>
      <c r="AZ235" s="20"/>
      <c r="BA235" s="14"/>
      <c r="BB235" s="14"/>
      <c r="BC235" s="14"/>
      <c r="BD235" s="14"/>
      <c r="BE235" s="14"/>
      <c r="BF235" s="14"/>
      <c r="BM235" s="14"/>
      <c r="BN235" s="14"/>
      <c r="BO235" s="14"/>
      <c r="BP235" s="14"/>
      <c r="BQ235" s="14"/>
      <c r="BR235" s="14"/>
      <c r="BS235" s="14"/>
      <c r="BT235" s="14"/>
      <c r="BU235" s="14"/>
      <c r="BY235"/>
      <c r="BZ235"/>
      <c r="CA235"/>
    </row>
    <row r="236" spans="1:79" x14ac:dyDescent="0.4">
      <c r="A236" s="483" t="s">
        <v>3448</v>
      </c>
      <c r="B236" s="341">
        <v>2</v>
      </c>
      <c r="C236" s="342" t="s">
        <v>8835</v>
      </c>
      <c r="D236" s="343">
        <v>26</v>
      </c>
      <c r="E236" s="415">
        <v>0</v>
      </c>
      <c r="F236" s="429">
        <v>0</v>
      </c>
      <c r="G236" s="416">
        <v>0</v>
      </c>
      <c r="H236" s="341">
        <v>0</v>
      </c>
      <c r="I236" s="342" t="s">
        <v>262</v>
      </c>
      <c r="J236" s="343">
        <v>0</v>
      </c>
      <c r="K236" s="393">
        <v>1</v>
      </c>
      <c r="L236" s="394" t="s">
        <v>6417</v>
      </c>
      <c r="M236" s="395">
        <v>6</v>
      </c>
      <c r="N236" s="341">
        <v>0</v>
      </c>
      <c r="O236" s="342" t="s">
        <v>262</v>
      </c>
      <c r="P236" s="343">
        <v>0</v>
      </c>
      <c r="Q236" s="361">
        <v>0</v>
      </c>
      <c r="R236" s="361" t="s">
        <v>262</v>
      </c>
      <c r="S236" s="362">
        <v>0</v>
      </c>
      <c r="T236" s="341">
        <v>9</v>
      </c>
      <c r="U236" s="342" t="s">
        <v>4211</v>
      </c>
      <c r="V236" s="343">
        <v>55</v>
      </c>
      <c r="W236" s="488">
        <v>4</v>
      </c>
      <c r="X236" s="484" t="s">
        <v>3429</v>
      </c>
      <c r="Y236" s="489">
        <v>176</v>
      </c>
      <c r="Z236" s="20"/>
      <c r="AA236" s="223"/>
      <c r="AB236" s="20"/>
      <c r="AC236" s="14"/>
      <c r="AD236" s="14"/>
      <c r="AE236" s="14"/>
      <c r="AF236" s="20"/>
      <c r="AG236" s="20"/>
      <c r="AH236" s="20"/>
      <c r="AI236" s="14"/>
      <c r="AJ236" s="14"/>
      <c r="AK236" s="14"/>
      <c r="AM236" s="14"/>
      <c r="AO236" s="14"/>
      <c r="AP236" s="14"/>
      <c r="AQ236" s="14"/>
      <c r="AR236" s="14"/>
      <c r="AS236" s="14"/>
      <c r="AT236" s="14"/>
      <c r="AX236" s="20"/>
      <c r="AY236" s="20"/>
      <c r="AZ236" s="20"/>
      <c r="BA236" s="14"/>
      <c r="BB236" s="14"/>
      <c r="BC236" s="14"/>
      <c r="BD236" s="14"/>
      <c r="BE236" s="14"/>
      <c r="BF236" s="14"/>
      <c r="BM236" s="14"/>
      <c r="BN236" s="14"/>
      <c r="BO236" s="14"/>
      <c r="BP236" s="14"/>
      <c r="BQ236" s="14"/>
      <c r="BR236" s="14"/>
      <c r="BS236" s="14"/>
      <c r="BT236" s="14"/>
      <c r="BU236" s="14"/>
      <c r="BY236"/>
      <c r="BZ236"/>
      <c r="CA236"/>
    </row>
    <row r="237" spans="1:79" x14ac:dyDescent="0.4">
      <c r="A237" s="483" t="s">
        <v>3449</v>
      </c>
      <c r="B237" s="341">
        <v>2</v>
      </c>
      <c r="C237" s="342" t="s">
        <v>573</v>
      </c>
      <c r="D237" s="343">
        <v>97</v>
      </c>
      <c r="E237" s="415">
        <v>0</v>
      </c>
      <c r="F237" s="429">
        <v>0</v>
      </c>
      <c r="G237" s="416">
        <v>0</v>
      </c>
      <c r="H237" s="341">
        <v>0</v>
      </c>
      <c r="I237" s="342" t="s">
        <v>262</v>
      </c>
      <c r="J237" s="343">
        <v>0</v>
      </c>
      <c r="K237" s="393">
        <v>1</v>
      </c>
      <c r="L237" s="394" t="s">
        <v>295</v>
      </c>
      <c r="M237" s="395">
        <v>144</v>
      </c>
      <c r="N237" s="341">
        <v>1</v>
      </c>
      <c r="O237" s="342" t="s">
        <v>3426</v>
      </c>
      <c r="P237" s="343">
        <v>48</v>
      </c>
      <c r="Q237" s="361">
        <v>8</v>
      </c>
      <c r="R237" s="361" t="s">
        <v>4952</v>
      </c>
      <c r="S237" s="362">
        <v>66</v>
      </c>
      <c r="T237" s="341">
        <v>8</v>
      </c>
      <c r="U237" s="342" t="s">
        <v>4212</v>
      </c>
      <c r="V237" s="343">
        <v>90</v>
      </c>
      <c r="W237" s="488">
        <v>10</v>
      </c>
      <c r="X237" s="484" t="s">
        <v>3430</v>
      </c>
      <c r="Y237" s="489">
        <v>95</v>
      </c>
      <c r="Z237" s="20"/>
      <c r="AA237" s="223"/>
      <c r="AB237" s="20"/>
      <c r="AC237" s="14"/>
      <c r="AD237" s="14"/>
      <c r="AE237" s="14"/>
      <c r="AF237" s="20"/>
      <c r="AG237" s="20"/>
      <c r="AH237" s="20"/>
      <c r="AI237" s="14"/>
      <c r="AJ237" s="14"/>
      <c r="AK237" s="14"/>
      <c r="AM237" s="14"/>
      <c r="AO237" s="14"/>
      <c r="AP237" s="14"/>
      <c r="AQ237" s="14"/>
      <c r="AR237" s="14"/>
      <c r="AS237" s="14"/>
      <c r="AT237" s="14"/>
      <c r="AX237" s="20"/>
      <c r="AY237" s="20"/>
      <c r="AZ237" s="20"/>
      <c r="BA237" s="14"/>
      <c r="BB237" s="14"/>
      <c r="BC237" s="14"/>
      <c r="BD237" s="14"/>
      <c r="BE237" s="14"/>
      <c r="BF237" s="14"/>
      <c r="BM237" s="14"/>
      <c r="BN237" s="14"/>
      <c r="BO237" s="14"/>
      <c r="BP237" s="14"/>
      <c r="BQ237" s="14"/>
      <c r="BR237" s="14"/>
      <c r="BS237" s="14"/>
      <c r="BT237" s="14"/>
      <c r="BU237" s="14"/>
      <c r="BY237"/>
      <c r="BZ237"/>
      <c r="CA237"/>
    </row>
    <row r="238" spans="1:79" x14ac:dyDescent="0.4">
      <c r="A238" s="483" t="s">
        <v>3450</v>
      </c>
      <c r="B238" s="341">
        <v>2</v>
      </c>
      <c r="C238" s="342" t="s">
        <v>7647</v>
      </c>
      <c r="D238" s="343">
        <v>152</v>
      </c>
      <c r="E238" s="415">
        <v>1</v>
      </c>
      <c r="F238" s="429" t="s">
        <v>7781</v>
      </c>
      <c r="G238" s="416">
        <v>101</v>
      </c>
      <c r="H238" s="341">
        <v>0</v>
      </c>
      <c r="I238" s="342" t="s">
        <v>262</v>
      </c>
      <c r="J238" s="343">
        <v>0</v>
      </c>
      <c r="K238" s="393">
        <v>0</v>
      </c>
      <c r="L238" s="394" t="s">
        <v>262</v>
      </c>
      <c r="M238" s="395">
        <v>0</v>
      </c>
      <c r="N238" s="341">
        <v>1</v>
      </c>
      <c r="O238" s="342" t="s">
        <v>5701</v>
      </c>
      <c r="P238" s="343">
        <v>13</v>
      </c>
      <c r="Q238" s="361">
        <v>2</v>
      </c>
      <c r="R238" s="361" t="s">
        <v>4953</v>
      </c>
      <c r="S238" s="362">
        <v>92</v>
      </c>
      <c r="T238" s="341">
        <v>3</v>
      </c>
      <c r="U238" s="342" t="s">
        <v>4213</v>
      </c>
      <c r="V238" s="343">
        <v>70</v>
      </c>
      <c r="W238" s="488">
        <v>3</v>
      </c>
      <c r="X238" s="484" t="s">
        <v>3431</v>
      </c>
      <c r="Y238" s="489">
        <v>143</v>
      </c>
      <c r="Z238" s="20"/>
      <c r="AA238" s="223"/>
      <c r="AB238" s="20"/>
      <c r="AC238" s="14"/>
      <c r="AD238" s="14"/>
      <c r="AE238" s="14"/>
      <c r="AF238" s="20"/>
      <c r="AG238" s="20"/>
      <c r="AH238" s="20"/>
      <c r="AI238" s="14"/>
      <c r="AJ238" s="14"/>
      <c r="AK238" s="14"/>
      <c r="AM238" s="14"/>
      <c r="AO238" s="14"/>
      <c r="AP238" s="14"/>
      <c r="AQ238" s="14"/>
      <c r="AR238" s="14"/>
      <c r="AS238" s="14"/>
      <c r="AT238" s="14"/>
      <c r="AX238" s="20"/>
      <c r="AY238" s="20"/>
      <c r="AZ238" s="20"/>
      <c r="BA238" s="14"/>
      <c r="BB238" s="14"/>
      <c r="BC238" s="14"/>
      <c r="BD238" s="14"/>
      <c r="BE238" s="14"/>
      <c r="BF238" s="14"/>
      <c r="BM238" s="14"/>
      <c r="BN238" s="14"/>
      <c r="BO238" s="14"/>
      <c r="BP238" s="14"/>
      <c r="BQ238" s="14"/>
      <c r="BR238" s="14"/>
      <c r="BS238" s="14"/>
      <c r="BT238" s="14"/>
      <c r="BU238" s="14"/>
      <c r="BY238"/>
      <c r="BZ238"/>
      <c r="CA238"/>
    </row>
    <row r="239" spans="1:79" x14ac:dyDescent="0.4">
      <c r="A239" s="483" t="s">
        <v>3451</v>
      </c>
      <c r="B239" s="341">
        <v>0</v>
      </c>
      <c r="C239" s="342" t="s">
        <v>262</v>
      </c>
      <c r="D239" s="343">
        <v>0</v>
      </c>
      <c r="E239" s="415">
        <v>0</v>
      </c>
      <c r="F239" s="429">
        <v>0</v>
      </c>
      <c r="G239" s="416">
        <v>0</v>
      </c>
      <c r="H239" s="341">
        <v>1</v>
      </c>
      <c r="I239" s="342" t="s">
        <v>3337</v>
      </c>
      <c r="J239" s="343">
        <v>123</v>
      </c>
      <c r="K239" s="393">
        <v>1</v>
      </c>
      <c r="L239" s="394" t="s">
        <v>6418</v>
      </c>
      <c r="M239" s="395">
        <v>145</v>
      </c>
      <c r="N239" s="341">
        <v>2</v>
      </c>
      <c r="O239" s="342" t="s">
        <v>2592</v>
      </c>
      <c r="P239" s="343">
        <v>62</v>
      </c>
      <c r="Q239" s="361">
        <v>1</v>
      </c>
      <c r="R239" s="361" t="s">
        <v>1026</v>
      </c>
      <c r="S239" s="362">
        <v>4</v>
      </c>
      <c r="T239" s="341">
        <v>0</v>
      </c>
      <c r="U239" s="342" t="s">
        <v>262</v>
      </c>
      <c r="V239" s="343">
        <v>0</v>
      </c>
      <c r="W239" s="488">
        <v>0</v>
      </c>
      <c r="X239" s="484" t="s">
        <v>262</v>
      </c>
      <c r="Y239" s="489">
        <v>0</v>
      </c>
      <c r="Z239" s="20"/>
      <c r="AA239" s="223"/>
      <c r="AB239" s="20"/>
      <c r="AC239" s="14"/>
      <c r="AD239" s="14"/>
      <c r="AE239" s="14"/>
      <c r="AF239" s="20"/>
      <c r="AG239" s="20"/>
      <c r="AH239" s="20"/>
      <c r="AI239" s="14"/>
      <c r="AJ239" s="14"/>
      <c r="AK239" s="14"/>
      <c r="AM239" s="14"/>
      <c r="AO239" s="14"/>
      <c r="AP239" s="14"/>
      <c r="AQ239" s="14"/>
      <c r="AR239" s="14"/>
      <c r="AS239" s="14"/>
      <c r="AT239" s="14"/>
      <c r="AX239" s="20"/>
      <c r="AY239" s="20"/>
      <c r="AZ239" s="20"/>
      <c r="BA239" s="14"/>
      <c r="BB239" s="14"/>
      <c r="BC239" s="14"/>
      <c r="BD239" s="14"/>
      <c r="BE239" s="14"/>
      <c r="BF239" s="14"/>
      <c r="BM239" s="14"/>
      <c r="BN239" s="14"/>
      <c r="BO239" s="14"/>
      <c r="BP239" s="14"/>
      <c r="BQ239" s="14"/>
      <c r="BR239" s="14"/>
      <c r="BS239" s="14"/>
      <c r="BT239" s="14"/>
      <c r="BU239" s="14"/>
      <c r="BY239"/>
      <c r="BZ239"/>
      <c r="CA239"/>
    </row>
    <row r="240" spans="1:79" x14ac:dyDescent="0.4">
      <c r="A240" s="483" t="s">
        <v>3452</v>
      </c>
      <c r="B240" s="341">
        <v>0</v>
      </c>
      <c r="C240" s="342" t="s">
        <v>262</v>
      </c>
      <c r="D240" s="343">
        <v>0</v>
      </c>
      <c r="E240" s="415">
        <v>0</v>
      </c>
      <c r="F240" s="429">
        <v>0</v>
      </c>
      <c r="G240" s="416">
        <v>0</v>
      </c>
      <c r="H240" s="341">
        <v>1</v>
      </c>
      <c r="I240" s="342" t="s">
        <v>6961</v>
      </c>
      <c r="J240" s="343">
        <v>118</v>
      </c>
      <c r="K240" s="393">
        <v>0</v>
      </c>
      <c r="L240" s="394" t="s">
        <v>262</v>
      </c>
      <c r="M240" s="395">
        <v>0</v>
      </c>
      <c r="N240" s="341">
        <v>0</v>
      </c>
      <c r="O240" s="342" t="s">
        <v>262</v>
      </c>
      <c r="P240" s="343">
        <v>0</v>
      </c>
      <c r="Q240" s="361">
        <v>1</v>
      </c>
      <c r="R240" s="361" t="s">
        <v>3339</v>
      </c>
      <c r="S240" s="362">
        <v>262</v>
      </c>
      <c r="T240" s="341">
        <v>0</v>
      </c>
      <c r="U240" s="342" t="s">
        <v>262</v>
      </c>
      <c r="V240" s="343">
        <v>0</v>
      </c>
      <c r="W240" s="488">
        <v>2</v>
      </c>
      <c r="X240" s="484" t="s">
        <v>3432</v>
      </c>
      <c r="Y240" s="489">
        <v>147</v>
      </c>
      <c r="Z240" s="20"/>
      <c r="AA240" s="223"/>
      <c r="AB240" s="20"/>
      <c r="AC240" s="14"/>
      <c r="AD240" s="14"/>
      <c r="AE240" s="14"/>
      <c r="AF240" s="20"/>
      <c r="AG240" s="20"/>
      <c r="AH240" s="20"/>
      <c r="AI240" s="14"/>
      <c r="AJ240" s="14"/>
      <c r="AK240" s="14"/>
      <c r="AM240" s="14"/>
      <c r="AO240" s="14"/>
      <c r="AP240" s="14"/>
      <c r="AQ240" s="14"/>
      <c r="AR240" s="14"/>
      <c r="AS240" s="14"/>
      <c r="AT240" s="14"/>
      <c r="AX240" s="20"/>
      <c r="AY240" s="20"/>
      <c r="AZ240" s="20"/>
      <c r="BA240" s="14"/>
      <c r="BB240" s="14"/>
      <c r="BC240" s="14"/>
      <c r="BD240" s="14"/>
      <c r="BE240" s="14"/>
      <c r="BF240" s="14"/>
      <c r="BM240" s="14"/>
      <c r="BN240" s="14"/>
      <c r="BO240" s="14"/>
      <c r="BP240" s="14"/>
      <c r="BQ240" s="14"/>
      <c r="BR240" s="14"/>
      <c r="BS240" s="14"/>
      <c r="BT240" s="14"/>
      <c r="BU240" s="14"/>
      <c r="BY240"/>
      <c r="BZ240"/>
      <c r="CA240"/>
    </row>
    <row r="241" spans="1:79" x14ac:dyDescent="0.4">
      <c r="A241" s="483" t="s">
        <v>3453</v>
      </c>
      <c r="B241" s="341">
        <v>9</v>
      </c>
      <c r="C241" s="342" t="s">
        <v>8836</v>
      </c>
      <c r="D241" s="343">
        <v>23</v>
      </c>
      <c r="E241" s="415">
        <v>3</v>
      </c>
      <c r="F241" s="429" t="s">
        <v>7782</v>
      </c>
      <c r="G241" s="416">
        <v>69</v>
      </c>
      <c r="H241" s="341">
        <v>2</v>
      </c>
      <c r="I241" s="342" t="s">
        <v>7101</v>
      </c>
      <c r="J241" s="343">
        <v>46</v>
      </c>
      <c r="K241" s="393">
        <v>5</v>
      </c>
      <c r="L241" s="394" t="s">
        <v>6419</v>
      </c>
      <c r="M241" s="395">
        <v>50</v>
      </c>
      <c r="N241" s="341">
        <v>5</v>
      </c>
      <c r="O241" s="342" t="s">
        <v>5702</v>
      </c>
      <c r="P241" s="343">
        <v>24</v>
      </c>
      <c r="Q241" s="361">
        <v>9</v>
      </c>
      <c r="R241" s="361" t="s">
        <v>4954</v>
      </c>
      <c r="S241" s="362">
        <v>88</v>
      </c>
      <c r="T241" s="341">
        <v>7</v>
      </c>
      <c r="U241" s="342" t="s">
        <v>4214</v>
      </c>
      <c r="V241" s="343">
        <v>256</v>
      </c>
      <c r="W241" s="488">
        <v>3</v>
      </c>
      <c r="X241" s="484" t="s">
        <v>2738</v>
      </c>
      <c r="Y241" s="489">
        <v>146</v>
      </c>
      <c r="Z241" s="20"/>
      <c r="AA241" s="223"/>
      <c r="AB241" s="20"/>
      <c r="AC241" s="14"/>
      <c r="AD241" s="14"/>
      <c r="AE241" s="14"/>
      <c r="AF241" s="20"/>
      <c r="AG241" s="20"/>
      <c r="AH241" s="20"/>
      <c r="AI241" s="14"/>
      <c r="AJ241" s="14"/>
      <c r="AK241" s="14"/>
      <c r="AM241" s="14"/>
      <c r="AO241" s="14"/>
      <c r="AP241" s="14"/>
      <c r="AQ241" s="14"/>
      <c r="AR241" s="14"/>
      <c r="AS241" s="14"/>
      <c r="AT241" s="14"/>
      <c r="AX241" s="20"/>
      <c r="AY241" s="20"/>
      <c r="AZ241" s="20"/>
      <c r="BA241" s="14"/>
      <c r="BB241" s="14"/>
      <c r="BC241" s="14"/>
      <c r="BD241" s="14"/>
      <c r="BE241" s="14"/>
      <c r="BF241" s="14"/>
      <c r="BM241" s="14"/>
      <c r="BN241" s="14"/>
      <c r="BO241" s="14"/>
      <c r="BP241" s="14"/>
      <c r="BQ241" s="14"/>
      <c r="BR241" s="14"/>
      <c r="BS241" s="14"/>
      <c r="BT241" s="14"/>
      <c r="BU241" s="14"/>
      <c r="BY241"/>
      <c r="BZ241"/>
      <c r="CA241"/>
    </row>
    <row r="242" spans="1:79" x14ac:dyDescent="0.4">
      <c r="A242" s="483" t="s">
        <v>3454</v>
      </c>
      <c r="B242" s="341">
        <v>0</v>
      </c>
      <c r="C242" s="342" t="s">
        <v>262</v>
      </c>
      <c r="D242" s="343">
        <v>0</v>
      </c>
      <c r="E242" s="415">
        <v>0</v>
      </c>
      <c r="F242" s="429">
        <v>0</v>
      </c>
      <c r="G242" s="416">
        <v>0</v>
      </c>
      <c r="H242" s="341">
        <v>0</v>
      </c>
      <c r="I242" s="342" t="s">
        <v>262</v>
      </c>
      <c r="J242" s="343">
        <v>0</v>
      </c>
      <c r="K242" s="393">
        <v>0</v>
      </c>
      <c r="L242" s="394" t="s">
        <v>262</v>
      </c>
      <c r="M242" s="395">
        <v>0</v>
      </c>
      <c r="N242" s="341">
        <v>0</v>
      </c>
      <c r="O242" s="342" t="s">
        <v>262</v>
      </c>
      <c r="P242" s="343">
        <v>0</v>
      </c>
      <c r="Q242" s="361">
        <v>1</v>
      </c>
      <c r="R242" s="361" t="s">
        <v>4955</v>
      </c>
      <c r="S242" s="362">
        <v>660</v>
      </c>
      <c r="T242" s="341">
        <v>0</v>
      </c>
      <c r="U242" s="342" t="s">
        <v>262</v>
      </c>
      <c r="V242" s="343">
        <v>0</v>
      </c>
      <c r="W242" s="488">
        <v>3</v>
      </c>
      <c r="X242" s="484" t="s">
        <v>3433</v>
      </c>
      <c r="Y242" s="489">
        <v>76</v>
      </c>
      <c r="Z242" s="20"/>
      <c r="AA242" s="223"/>
      <c r="AB242" s="20"/>
      <c r="AC242" s="14"/>
      <c r="AD242" s="14"/>
      <c r="AE242" s="14"/>
      <c r="AF242" s="20"/>
      <c r="AG242" s="20"/>
      <c r="AH242" s="20"/>
      <c r="AI242" s="14"/>
      <c r="AJ242" s="14"/>
      <c r="AK242" s="14"/>
      <c r="AM242" s="14"/>
      <c r="AO242" s="14"/>
      <c r="AP242" s="14"/>
      <c r="AQ242" s="14"/>
      <c r="AR242" s="14"/>
      <c r="AS242" s="14"/>
      <c r="AT242" s="14"/>
      <c r="AX242" s="20"/>
      <c r="AY242" s="20"/>
      <c r="AZ242" s="20"/>
      <c r="BA242" s="14"/>
      <c r="BB242" s="14"/>
      <c r="BC242" s="14"/>
      <c r="BD242" s="14"/>
      <c r="BE242" s="14"/>
      <c r="BF242" s="14"/>
      <c r="BM242" s="14"/>
      <c r="BN242" s="14"/>
      <c r="BO242" s="14"/>
      <c r="BP242" s="14"/>
      <c r="BQ242" s="14"/>
      <c r="BR242" s="14"/>
      <c r="BS242" s="14"/>
      <c r="BT242" s="14"/>
      <c r="BU242" s="14"/>
      <c r="BY242"/>
      <c r="BZ242"/>
      <c r="CA242"/>
    </row>
    <row r="243" spans="1:79" x14ac:dyDescent="0.4">
      <c r="A243" s="483" t="s">
        <v>3455</v>
      </c>
      <c r="B243" s="347">
        <v>2</v>
      </c>
      <c r="C243" s="345" t="s">
        <v>8837</v>
      </c>
      <c r="D243" s="346">
        <v>105</v>
      </c>
      <c r="E243" s="423">
        <v>0</v>
      </c>
      <c r="F243" s="435">
        <v>0</v>
      </c>
      <c r="G243" s="424">
        <v>0</v>
      </c>
      <c r="H243" s="347">
        <v>1</v>
      </c>
      <c r="I243" s="345" t="s">
        <v>7102</v>
      </c>
      <c r="J243" s="346">
        <v>133</v>
      </c>
      <c r="K243" s="396">
        <v>2</v>
      </c>
      <c r="L243" s="397" t="s">
        <v>6420</v>
      </c>
      <c r="M243" s="398">
        <v>60</v>
      </c>
      <c r="N243" s="347">
        <v>1</v>
      </c>
      <c r="O243" s="345" t="s">
        <v>1038</v>
      </c>
      <c r="P243" s="346">
        <v>64</v>
      </c>
      <c r="Q243" s="358">
        <v>3</v>
      </c>
      <c r="R243" s="358" t="s">
        <v>4956</v>
      </c>
      <c r="S243" s="359">
        <v>111</v>
      </c>
      <c r="T243" s="347">
        <v>3</v>
      </c>
      <c r="U243" s="345" t="s">
        <v>4215</v>
      </c>
      <c r="V243" s="346">
        <v>66</v>
      </c>
      <c r="W243" s="490">
        <v>2</v>
      </c>
      <c r="X243" s="491" t="s">
        <v>3434</v>
      </c>
      <c r="Y243" s="492">
        <v>202</v>
      </c>
      <c r="Z243" s="20"/>
      <c r="AA243" s="223"/>
      <c r="AB243" s="20"/>
      <c r="AC243" s="14"/>
      <c r="AD243" s="14"/>
      <c r="AE243" s="14"/>
      <c r="AF243" s="20"/>
      <c r="AG243" s="20"/>
      <c r="AH243" s="20"/>
      <c r="AI243" s="14"/>
      <c r="AJ243" s="14"/>
      <c r="AK243" s="14"/>
      <c r="AM243" s="14"/>
      <c r="AO243" s="14"/>
      <c r="AP243" s="14"/>
      <c r="AQ243" s="14"/>
      <c r="AR243" s="14"/>
      <c r="AS243" s="14"/>
      <c r="AT243" s="14"/>
      <c r="AX243" s="20"/>
      <c r="AY243" s="20"/>
      <c r="AZ243" s="20"/>
      <c r="BA243" s="14"/>
      <c r="BB243" s="14"/>
      <c r="BC243" s="14"/>
      <c r="BD243" s="14"/>
      <c r="BE243" s="14"/>
      <c r="BF243" s="14"/>
      <c r="BM243" s="14"/>
      <c r="BN243" s="14"/>
      <c r="BO243" s="14"/>
      <c r="BP243" s="14"/>
      <c r="BQ243" s="14"/>
      <c r="BR243" s="14"/>
      <c r="BS243" s="14"/>
      <c r="BT243" s="14"/>
      <c r="BU243" s="14"/>
      <c r="BY243"/>
      <c r="BZ243"/>
      <c r="CA243"/>
    </row>
    <row r="245" spans="1:79" x14ac:dyDescent="0.4">
      <c r="A245" s="20" t="s">
        <v>236</v>
      </c>
      <c r="B245" s="407"/>
      <c r="C245" s="407"/>
      <c r="D245" s="407"/>
      <c r="E245" s="407"/>
    </row>
    <row r="246" spans="1:79" x14ac:dyDescent="0.4">
      <c r="A246" s="20" t="s">
        <v>243</v>
      </c>
      <c r="B246" s="407"/>
      <c r="C246" s="407"/>
      <c r="D246" s="407"/>
      <c r="E246" s="407"/>
    </row>
    <row r="247" spans="1:79" x14ac:dyDescent="0.4">
      <c r="A247" s="20" t="s">
        <v>244</v>
      </c>
      <c r="B247" s="407"/>
      <c r="C247" s="407"/>
      <c r="D247" s="407"/>
      <c r="E247" s="407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  <colBreaks count="2" manualBreakCount="2">
    <brk id="67" max="1048575" man="1"/>
    <brk id="8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0"/>
  <sheetViews>
    <sheetView zoomScaleNormal="100" workbookViewId="0">
      <selection activeCell="D23" activeCellId="3" sqref="D6:D18 J6:J18 J23:J35 D23:D35"/>
    </sheetView>
  </sheetViews>
  <sheetFormatPr defaultRowHeight="12.3" x14ac:dyDescent="0.4"/>
  <cols>
    <col min="1" max="1" width="13.5" customWidth="1"/>
    <col min="5" max="5" width="10.109375" customWidth="1"/>
    <col min="8" max="10" width="9.109375" customWidth="1"/>
    <col min="12" max="12" width="9.88671875" customWidth="1"/>
  </cols>
  <sheetData>
    <row r="1" spans="1:12" x14ac:dyDescent="0.4">
      <c r="A1" s="1">
        <f ca="1">TODAY()</f>
        <v>46307</v>
      </c>
      <c r="G1" s="2" t="s">
        <v>121</v>
      </c>
      <c r="H1" s="3"/>
      <c r="I1" s="3"/>
      <c r="J1" s="3"/>
    </row>
    <row r="2" spans="1:12" x14ac:dyDescent="0.4">
      <c r="G2" s="2" t="s">
        <v>122</v>
      </c>
      <c r="H2" s="3"/>
      <c r="I2" s="3"/>
      <c r="J2" s="3"/>
      <c r="L2" s="8"/>
    </row>
    <row r="3" spans="1:12" x14ac:dyDescent="0.4">
      <c r="G3" s="3" t="s">
        <v>3</v>
      </c>
      <c r="H3" s="3"/>
      <c r="I3" s="3"/>
      <c r="J3" s="3"/>
    </row>
    <row r="4" spans="1:12" x14ac:dyDescent="0.4">
      <c r="G4" s="3"/>
      <c r="H4" s="3"/>
      <c r="I4" s="3"/>
      <c r="J4" s="3"/>
    </row>
    <row r="5" spans="1:12" x14ac:dyDescent="0.4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4">
      <c r="A6" s="9" t="s">
        <v>5</v>
      </c>
      <c r="B6" s="316">
        <v>35668</v>
      </c>
      <c r="C6" s="316">
        <v>36695</v>
      </c>
      <c r="D6" s="316"/>
      <c r="E6" s="295">
        <f>(+D6-B6)/B6</f>
        <v>-1</v>
      </c>
      <c r="F6" s="295">
        <f>(+D6-C6)/C6</f>
        <v>-1</v>
      </c>
      <c r="H6" s="316">
        <v>27928</v>
      </c>
      <c r="I6" s="316">
        <v>29186</v>
      </c>
      <c r="J6" s="316"/>
      <c r="K6" s="295">
        <f>(+J6-H6)/H6</f>
        <v>-1</v>
      </c>
      <c r="L6" s="295">
        <f>(+J6-I6)/I6</f>
        <v>-1</v>
      </c>
    </row>
    <row r="7" spans="1:12" x14ac:dyDescent="0.4">
      <c r="A7" t="s">
        <v>6</v>
      </c>
      <c r="B7">
        <v>21297</v>
      </c>
      <c r="C7" s="436">
        <v>21942</v>
      </c>
      <c r="D7" s="436"/>
      <c r="E7" s="295">
        <f t="shared" ref="E7:E18" si="0">(+D7-B7)/B7</f>
        <v>-1</v>
      </c>
      <c r="F7" s="295">
        <f t="shared" ref="F7:F18" si="1">(+D7-C7)/C7</f>
        <v>-1</v>
      </c>
      <c r="H7">
        <v>17058</v>
      </c>
      <c r="I7" s="436">
        <v>17231</v>
      </c>
      <c r="J7" s="436"/>
      <c r="K7" s="295">
        <f t="shared" ref="K7:K18" si="2">(+J7-H7)/H7</f>
        <v>-1</v>
      </c>
      <c r="L7" s="295">
        <f t="shared" ref="L7:L18" si="3">(+J7-I7)/I7</f>
        <v>-1</v>
      </c>
    </row>
    <row r="8" spans="1:12" x14ac:dyDescent="0.4">
      <c r="A8" t="s">
        <v>7</v>
      </c>
      <c r="B8">
        <v>687</v>
      </c>
      <c r="C8">
        <v>789</v>
      </c>
      <c r="E8" s="295">
        <f t="shared" si="0"/>
        <v>-1</v>
      </c>
      <c r="F8" s="295">
        <f t="shared" si="1"/>
        <v>-1</v>
      </c>
      <c r="H8">
        <v>579</v>
      </c>
      <c r="I8">
        <v>651</v>
      </c>
      <c r="K8" s="295">
        <f t="shared" si="2"/>
        <v>-1</v>
      </c>
      <c r="L8" s="295">
        <f t="shared" si="3"/>
        <v>-1</v>
      </c>
    </row>
    <row r="9" spans="1:12" x14ac:dyDescent="0.4">
      <c r="A9" t="s">
        <v>8</v>
      </c>
      <c r="B9">
        <v>2126</v>
      </c>
      <c r="C9">
        <v>2002</v>
      </c>
      <c r="E9" s="295">
        <f t="shared" si="0"/>
        <v>-1</v>
      </c>
      <c r="F9" s="295">
        <f t="shared" si="1"/>
        <v>-1</v>
      </c>
      <c r="H9">
        <v>1733</v>
      </c>
      <c r="I9">
        <v>1666</v>
      </c>
      <c r="K9" s="295">
        <f t="shared" si="2"/>
        <v>-1</v>
      </c>
      <c r="L9" s="295">
        <f t="shared" si="3"/>
        <v>-1</v>
      </c>
    </row>
    <row r="10" spans="1:12" x14ac:dyDescent="0.4">
      <c r="A10" t="s">
        <v>9</v>
      </c>
      <c r="B10">
        <v>1470</v>
      </c>
      <c r="C10">
        <v>1537</v>
      </c>
      <c r="E10" s="295">
        <f t="shared" si="0"/>
        <v>-1</v>
      </c>
      <c r="F10" s="295">
        <f t="shared" si="1"/>
        <v>-1</v>
      </c>
      <c r="H10">
        <v>1279</v>
      </c>
      <c r="I10">
        <v>1323</v>
      </c>
      <c r="K10" s="295">
        <f t="shared" si="2"/>
        <v>-1</v>
      </c>
      <c r="L10" s="295">
        <f t="shared" si="3"/>
        <v>-1</v>
      </c>
    </row>
    <row r="11" spans="1:12" x14ac:dyDescent="0.4">
      <c r="A11" t="s">
        <v>216</v>
      </c>
      <c r="B11">
        <v>860</v>
      </c>
      <c r="C11">
        <v>848</v>
      </c>
      <c r="E11" s="295">
        <f t="shared" si="0"/>
        <v>-1</v>
      </c>
      <c r="F11" s="295">
        <f t="shared" si="1"/>
        <v>-1</v>
      </c>
      <c r="H11">
        <v>756</v>
      </c>
      <c r="I11">
        <v>751</v>
      </c>
      <c r="K11" s="295">
        <f t="shared" si="2"/>
        <v>-1</v>
      </c>
      <c r="L11" s="295">
        <f t="shared" si="3"/>
        <v>-1</v>
      </c>
    </row>
    <row r="12" spans="1:12" x14ac:dyDescent="0.4">
      <c r="A12" t="s">
        <v>10</v>
      </c>
      <c r="B12">
        <v>12407</v>
      </c>
      <c r="C12">
        <v>12663</v>
      </c>
      <c r="E12" s="295">
        <f t="shared" si="0"/>
        <v>-1</v>
      </c>
      <c r="F12" s="295">
        <f t="shared" si="1"/>
        <v>-1</v>
      </c>
      <c r="H12">
        <v>9673</v>
      </c>
      <c r="I12">
        <v>9509</v>
      </c>
      <c r="K12" s="295">
        <f t="shared" si="2"/>
        <v>-1</v>
      </c>
      <c r="L12" s="295">
        <f t="shared" si="3"/>
        <v>-1</v>
      </c>
    </row>
    <row r="13" spans="1:12" x14ac:dyDescent="0.4">
      <c r="A13" t="s">
        <v>11</v>
      </c>
      <c r="B13">
        <v>1294</v>
      </c>
      <c r="C13">
        <v>1347</v>
      </c>
      <c r="E13" s="295">
        <f t="shared" si="0"/>
        <v>-1</v>
      </c>
      <c r="F13" s="295">
        <f t="shared" si="1"/>
        <v>-1</v>
      </c>
      <c r="H13">
        <v>1124</v>
      </c>
      <c r="I13">
        <v>1114</v>
      </c>
      <c r="K13" s="295">
        <f t="shared" si="2"/>
        <v>-1</v>
      </c>
      <c r="L13" s="295">
        <f t="shared" si="3"/>
        <v>-1</v>
      </c>
    </row>
    <row r="14" spans="1:12" x14ac:dyDescent="0.4">
      <c r="A14" t="s">
        <v>12</v>
      </c>
      <c r="B14">
        <v>2870</v>
      </c>
      <c r="C14">
        <v>3023</v>
      </c>
      <c r="E14" s="295">
        <f t="shared" si="0"/>
        <v>-1</v>
      </c>
      <c r="F14" s="295">
        <f t="shared" si="1"/>
        <v>-1</v>
      </c>
      <c r="H14">
        <v>2340</v>
      </c>
      <c r="I14">
        <v>2376</v>
      </c>
      <c r="K14" s="295">
        <f t="shared" si="2"/>
        <v>-1</v>
      </c>
      <c r="L14" s="295">
        <f t="shared" si="3"/>
        <v>-1</v>
      </c>
    </row>
    <row r="15" spans="1:12" x14ac:dyDescent="0.4">
      <c r="A15" t="s">
        <v>13</v>
      </c>
      <c r="B15">
        <v>1319</v>
      </c>
      <c r="C15">
        <v>1379</v>
      </c>
      <c r="E15" s="295">
        <f t="shared" si="0"/>
        <v>-1</v>
      </c>
      <c r="F15" s="295">
        <f t="shared" si="1"/>
        <v>-1</v>
      </c>
      <c r="H15">
        <v>1123</v>
      </c>
      <c r="I15">
        <v>1148</v>
      </c>
      <c r="K15" s="295">
        <f t="shared" si="2"/>
        <v>-1</v>
      </c>
      <c r="L15" s="295">
        <f t="shared" si="3"/>
        <v>-1</v>
      </c>
    </row>
    <row r="16" spans="1:12" x14ac:dyDescent="0.4">
      <c r="A16" t="s">
        <v>14</v>
      </c>
      <c r="B16">
        <v>1959</v>
      </c>
      <c r="C16">
        <v>2023</v>
      </c>
      <c r="E16" s="295">
        <f t="shared" si="0"/>
        <v>-1</v>
      </c>
      <c r="F16" s="295">
        <f t="shared" si="1"/>
        <v>-1</v>
      </c>
      <c r="H16">
        <v>1394</v>
      </c>
      <c r="I16">
        <v>1485</v>
      </c>
      <c r="K16" s="295">
        <f t="shared" si="2"/>
        <v>-1</v>
      </c>
      <c r="L16" s="295">
        <f t="shared" si="3"/>
        <v>-1</v>
      </c>
    </row>
    <row r="17" spans="1:12" x14ac:dyDescent="0.4">
      <c r="A17" t="s">
        <v>15</v>
      </c>
      <c r="B17">
        <v>2011</v>
      </c>
      <c r="C17">
        <v>2088</v>
      </c>
      <c r="E17" s="295">
        <f t="shared" si="0"/>
        <v>-1</v>
      </c>
      <c r="F17" s="295">
        <f t="shared" si="1"/>
        <v>-1</v>
      </c>
      <c r="H17">
        <v>1581</v>
      </c>
      <c r="I17">
        <v>1711</v>
      </c>
      <c r="K17" s="295">
        <f t="shared" si="2"/>
        <v>-1</v>
      </c>
      <c r="L17" s="295">
        <f t="shared" si="3"/>
        <v>-1</v>
      </c>
    </row>
    <row r="18" spans="1:12" x14ac:dyDescent="0.4">
      <c r="A18" t="s">
        <v>16</v>
      </c>
      <c r="B18">
        <v>5585</v>
      </c>
      <c r="C18">
        <v>5844</v>
      </c>
      <c r="E18" s="295">
        <f t="shared" si="0"/>
        <v>-1</v>
      </c>
      <c r="F18" s="295">
        <f t="shared" si="1"/>
        <v>-1</v>
      </c>
      <c r="H18">
        <v>4680</v>
      </c>
      <c r="I18">
        <v>4897</v>
      </c>
      <c r="K18" s="295">
        <f t="shared" si="2"/>
        <v>-1</v>
      </c>
      <c r="L18" s="295">
        <f t="shared" si="3"/>
        <v>-1</v>
      </c>
    </row>
    <row r="20" spans="1:12" x14ac:dyDescent="0.4">
      <c r="G20" s="3" t="s">
        <v>2</v>
      </c>
      <c r="H20" s="3"/>
      <c r="I20" s="3"/>
      <c r="J20" s="3"/>
    </row>
    <row r="21" spans="1:12" x14ac:dyDescent="0.4">
      <c r="G21" s="3"/>
      <c r="H21" s="3"/>
      <c r="I21" s="3"/>
      <c r="J21" s="3"/>
    </row>
    <row r="22" spans="1:12" x14ac:dyDescent="0.4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</row>
    <row r="23" spans="1:12" x14ac:dyDescent="0.4">
      <c r="A23" s="9" t="s">
        <v>5</v>
      </c>
      <c r="B23" s="316">
        <v>41292</v>
      </c>
      <c r="C23" s="316">
        <v>42681</v>
      </c>
      <c r="D23" s="316"/>
      <c r="E23" s="295">
        <f>(+D6-B6)/B6</f>
        <v>-1</v>
      </c>
      <c r="F23" s="295">
        <f>(+D6-C6)/C6</f>
        <v>-1</v>
      </c>
      <c r="H23" s="316">
        <v>31709</v>
      </c>
      <c r="I23" s="316">
        <v>32157</v>
      </c>
      <c r="J23" s="316"/>
      <c r="K23" s="295">
        <f>(+J6-H6)/H6</f>
        <v>-1</v>
      </c>
      <c r="L23" s="295">
        <f>(+J6-I6)/I6</f>
        <v>-1</v>
      </c>
    </row>
    <row r="24" spans="1:12" x14ac:dyDescent="0.4">
      <c r="A24" t="s">
        <v>6</v>
      </c>
      <c r="B24">
        <v>23789</v>
      </c>
      <c r="C24">
        <v>24521</v>
      </c>
      <c r="E24" s="295">
        <f t="shared" ref="E24:E35" si="4">(+D7-B7)/B7</f>
        <v>-1</v>
      </c>
      <c r="F24" s="295">
        <f t="shared" ref="F24:F35" si="5">(+D7-C7)/C7</f>
        <v>-1</v>
      </c>
      <c r="H24">
        <v>18312</v>
      </c>
      <c r="I24">
        <v>18525</v>
      </c>
      <c r="K24" s="295">
        <f t="shared" ref="K24:K35" si="6">(+J7-H7)/H7</f>
        <v>-1</v>
      </c>
      <c r="L24" s="295">
        <f t="shared" ref="L24:L35" si="7">(+J7-I7)/I7</f>
        <v>-1</v>
      </c>
    </row>
    <row r="25" spans="1:12" x14ac:dyDescent="0.4">
      <c r="A25" t="s">
        <v>7</v>
      </c>
      <c r="B25">
        <v>801</v>
      </c>
      <c r="C25">
        <v>906</v>
      </c>
      <c r="E25" s="295">
        <f t="shared" si="4"/>
        <v>-1</v>
      </c>
      <c r="F25" s="295">
        <f t="shared" si="5"/>
        <v>-1</v>
      </c>
      <c r="H25">
        <v>643</v>
      </c>
      <c r="I25">
        <v>731</v>
      </c>
      <c r="K25" s="295">
        <f t="shared" si="6"/>
        <v>-1</v>
      </c>
      <c r="L25" s="295">
        <f t="shared" si="7"/>
        <v>-1</v>
      </c>
    </row>
    <row r="26" spans="1:12" x14ac:dyDescent="0.4">
      <c r="A26" t="s">
        <v>8</v>
      </c>
      <c r="B26">
        <v>2506</v>
      </c>
      <c r="C26">
        <v>2483</v>
      </c>
      <c r="E26" s="295">
        <f t="shared" si="4"/>
        <v>-1</v>
      </c>
      <c r="F26" s="295">
        <f t="shared" si="5"/>
        <v>-1</v>
      </c>
      <c r="H26">
        <v>1932</v>
      </c>
      <c r="I26">
        <v>1882</v>
      </c>
      <c r="K26" s="295">
        <f t="shared" si="6"/>
        <v>-1</v>
      </c>
      <c r="L26" s="295">
        <f t="shared" si="7"/>
        <v>-1</v>
      </c>
    </row>
    <row r="27" spans="1:12" x14ac:dyDescent="0.4">
      <c r="A27" t="s">
        <v>9</v>
      </c>
      <c r="B27">
        <v>1758</v>
      </c>
      <c r="C27">
        <v>1900</v>
      </c>
      <c r="E27" s="295">
        <f t="shared" si="4"/>
        <v>-1</v>
      </c>
      <c r="F27" s="295">
        <f t="shared" si="5"/>
        <v>-1</v>
      </c>
      <c r="H27">
        <v>1422</v>
      </c>
      <c r="I27">
        <v>1498</v>
      </c>
      <c r="K27" s="295">
        <f t="shared" si="6"/>
        <v>-1</v>
      </c>
      <c r="L27" s="295">
        <f t="shared" si="7"/>
        <v>-1</v>
      </c>
    </row>
    <row r="28" spans="1:12" x14ac:dyDescent="0.4">
      <c r="A28" t="s">
        <v>216</v>
      </c>
      <c r="B28">
        <v>1046</v>
      </c>
      <c r="C28">
        <v>1040</v>
      </c>
      <c r="E28" s="295">
        <f t="shared" si="4"/>
        <v>-1</v>
      </c>
      <c r="F28" s="295">
        <f t="shared" si="5"/>
        <v>-1</v>
      </c>
      <c r="H28">
        <v>879</v>
      </c>
      <c r="I28">
        <v>822</v>
      </c>
      <c r="K28" s="295">
        <f t="shared" si="6"/>
        <v>-1</v>
      </c>
      <c r="L28" s="295">
        <f t="shared" si="7"/>
        <v>-1</v>
      </c>
    </row>
    <row r="29" spans="1:12" x14ac:dyDescent="0.4">
      <c r="A29" t="s">
        <v>10</v>
      </c>
      <c r="B29">
        <v>13563</v>
      </c>
      <c r="C29">
        <v>13806</v>
      </c>
      <c r="E29" s="295">
        <f t="shared" si="4"/>
        <v>-1</v>
      </c>
      <c r="F29" s="295">
        <f t="shared" si="5"/>
        <v>-1</v>
      </c>
      <c r="H29">
        <v>10234</v>
      </c>
      <c r="I29">
        <v>10077</v>
      </c>
      <c r="K29" s="295">
        <f t="shared" si="6"/>
        <v>-1</v>
      </c>
      <c r="L29" s="295">
        <f t="shared" si="7"/>
        <v>-1</v>
      </c>
    </row>
    <row r="30" spans="1:12" x14ac:dyDescent="0.4">
      <c r="A30" t="s">
        <v>11</v>
      </c>
      <c r="B30">
        <v>1537</v>
      </c>
      <c r="C30">
        <v>1650</v>
      </c>
      <c r="E30" s="295">
        <f t="shared" si="4"/>
        <v>-1</v>
      </c>
      <c r="F30" s="295">
        <f t="shared" si="5"/>
        <v>-1</v>
      </c>
      <c r="H30">
        <v>1251</v>
      </c>
      <c r="I30">
        <v>1243</v>
      </c>
      <c r="K30" s="295">
        <f t="shared" si="6"/>
        <v>-1</v>
      </c>
      <c r="L30" s="295">
        <f t="shared" si="7"/>
        <v>-1</v>
      </c>
    </row>
    <row r="31" spans="1:12" x14ac:dyDescent="0.4">
      <c r="A31" t="s">
        <v>12</v>
      </c>
      <c r="B31">
        <v>3391</v>
      </c>
      <c r="C31">
        <v>3531</v>
      </c>
      <c r="E31" s="295">
        <f t="shared" si="4"/>
        <v>-1</v>
      </c>
      <c r="F31" s="295">
        <f t="shared" si="5"/>
        <v>-1</v>
      </c>
      <c r="H31">
        <v>2588</v>
      </c>
      <c r="I31">
        <v>2620</v>
      </c>
      <c r="K31" s="295">
        <f t="shared" si="6"/>
        <v>-1</v>
      </c>
      <c r="L31" s="295">
        <f t="shared" si="7"/>
        <v>-1</v>
      </c>
    </row>
    <row r="32" spans="1:12" x14ac:dyDescent="0.4">
      <c r="A32" t="s">
        <v>13</v>
      </c>
      <c r="B32">
        <v>1560</v>
      </c>
      <c r="C32">
        <v>1748</v>
      </c>
      <c r="E32" s="295">
        <f t="shared" si="4"/>
        <v>-1</v>
      </c>
      <c r="F32" s="295">
        <f t="shared" si="5"/>
        <v>-1</v>
      </c>
      <c r="H32">
        <v>1248</v>
      </c>
      <c r="I32">
        <v>1305</v>
      </c>
      <c r="K32" s="295">
        <f t="shared" si="6"/>
        <v>-1</v>
      </c>
      <c r="L32" s="295">
        <f t="shared" si="7"/>
        <v>-1</v>
      </c>
    </row>
    <row r="33" spans="1:24" x14ac:dyDescent="0.4">
      <c r="A33" t="s">
        <v>14</v>
      </c>
      <c r="B33">
        <v>2518</v>
      </c>
      <c r="C33">
        <v>2512</v>
      </c>
      <c r="E33" s="295">
        <f t="shared" si="4"/>
        <v>-1</v>
      </c>
      <c r="F33" s="295">
        <f t="shared" si="5"/>
        <v>-1</v>
      </c>
      <c r="H33">
        <v>1696</v>
      </c>
      <c r="I33">
        <v>1750</v>
      </c>
      <c r="K33" s="295">
        <f t="shared" si="6"/>
        <v>-1</v>
      </c>
      <c r="L33" s="295">
        <f t="shared" si="7"/>
        <v>-1</v>
      </c>
    </row>
    <row r="34" spans="1:24" x14ac:dyDescent="0.4">
      <c r="A34" t="s">
        <v>15</v>
      </c>
      <c r="B34">
        <v>2330</v>
      </c>
      <c r="C34">
        <v>2433</v>
      </c>
      <c r="E34" s="295">
        <f t="shared" si="4"/>
        <v>-1</v>
      </c>
      <c r="F34" s="295">
        <f t="shared" si="5"/>
        <v>-1</v>
      </c>
      <c r="H34">
        <v>1722</v>
      </c>
      <c r="I34">
        <v>1875</v>
      </c>
      <c r="K34" s="295">
        <f t="shared" si="6"/>
        <v>-1</v>
      </c>
      <c r="L34" s="295">
        <f t="shared" si="7"/>
        <v>-1</v>
      </c>
    </row>
    <row r="35" spans="1:24" x14ac:dyDescent="0.4">
      <c r="A35" t="s">
        <v>16</v>
      </c>
      <c r="B35">
        <v>6359</v>
      </c>
      <c r="C35">
        <v>6632</v>
      </c>
      <c r="E35" s="295">
        <f t="shared" si="4"/>
        <v>-1</v>
      </c>
      <c r="F35" s="295">
        <f t="shared" si="5"/>
        <v>-1</v>
      </c>
      <c r="H35">
        <v>5105</v>
      </c>
      <c r="I35">
        <v>5330</v>
      </c>
      <c r="K35" s="295">
        <f t="shared" si="6"/>
        <v>-1</v>
      </c>
      <c r="L35" s="295">
        <f t="shared" si="7"/>
        <v>-1</v>
      </c>
    </row>
    <row r="36" spans="1:24" x14ac:dyDescent="0.4">
      <c r="F36" s="295"/>
    </row>
    <row r="40" spans="1:24" x14ac:dyDescent="0.4">
      <c r="N40" s="307"/>
      <c r="O40" s="307"/>
      <c r="P40" s="2"/>
      <c r="Q40" s="2"/>
      <c r="R40" s="2"/>
      <c r="S40" s="306"/>
      <c r="T40" s="307"/>
      <c r="U40" s="307"/>
      <c r="V40" s="2"/>
      <c r="W40" s="2"/>
      <c r="X40" s="2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1197"/>
  <sheetViews>
    <sheetView topLeftCell="A199" zoomScaleNormal="100" workbookViewId="0">
      <selection activeCell="A245" sqref="A245:E247"/>
    </sheetView>
  </sheetViews>
  <sheetFormatPr defaultRowHeight="12.3" x14ac:dyDescent="0.4"/>
  <cols>
    <col min="1" max="7" width="16.38671875" customWidth="1"/>
    <col min="8" max="10" width="16.38671875" style="6" customWidth="1"/>
    <col min="11" max="19" width="16.38671875" customWidth="1"/>
    <col min="20" max="25" width="15.5" customWidth="1"/>
    <col min="26" max="31" width="11.5" style="14" customWidth="1"/>
    <col min="32" max="32" width="12.38671875" style="196" customWidth="1"/>
    <col min="33" max="33" width="12" style="33" customWidth="1"/>
    <col min="34" max="34" width="10.5" style="197" customWidth="1"/>
    <col min="35" max="79" width="11.5" style="14" customWidth="1"/>
  </cols>
  <sheetData>
    <row r="1" spans="1:82" x14ac:dyDescent="0.4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Z1" s="11"/>
      <c r="AA1" s="11"/>
      <c r="AB1" s="11"/>
      <c r="AC1"/>
      <c r="AD1"/>
      <c r="AE1"/>
      <c r="AF1" s="23"/>
      <c r="AG1" s="23"/>
      <c r="AH1" s="23"/>
      <c r="BA1" s="20"/>
      <c r="BB1" s="20"/>
      <c r="BC1" s="20"/>
      <c r="BY1"/>
      <c r="BZ1"/>
      <c r="CA1"/>
    </row>
    <row r="2" spans="1:82" x14ac:dyDescent="0.4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Z2" s="11"/>
      <c r="AA2" s="11"/>
      <c r="AB2" s="11"/>
      <c r="AC2"/>
      <c r="AD2"/>
      <c r="AE2"/>
      <c r="AF2" s="23"/>
      <c r="AG2" s="23"/>
      <c r="AH2" s="23"/>
      <c r="BA2" s="20"/>
      <c r="BB2" s="20"/>
      <c r="BC2" s="20"/>
      <c r="BY2"/>
      <c r="BZ2"/>
      <c r="CA2"/>
    </row>
    <row r="3" spans="1:82" x14ac:dyDescent="0.4">
      <c r="A3" s="43" t="s">
        <v>253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Z3"/>
      <c r="AA3"/>
      <c r="AB3"/>
      <c r="AC3"/>
      <c r="AD3"/>
      <c r="AE3"/>
      <c r="AF3" s="43"/>
      <c r="AG3" s="43"/>
      <c r="AH3" s="43"/>
      <c r="AI3"/>
      <c r="AJ3"/>
      <c r="AK3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33"/>
      <c r="BT3" s="33"/>
      <c r="BU3" s="33"/>
      <c r="BV3" s="33"/>
      <c r="BW3" s="33"/>
      <c r="BX3" s="33"/>
      <c r="BY3"/>
      <c r="BZ3"/>
      <c r="CA3"/>
    </row>
    <row r="4" spans="1:82" x14ac:dyDescent="0.4">
      <c r="A4" s="19"/>
      <c r="B4" s="261">
        <v>2026</v>
      </c>
      <c r="C4" s="262"/>
      <c r="D4" s="263"/>
      <c r="E4" s="298">
        <v>2025</v>
      </c>
      <c r="F4" s="304"/>
      <c r="G4" s="300"/>
      <c r="H4" s="262">
        <v>2024</v>
      </c>
      <c r="I4" s="262"/>
      <c r="J4" s="263"/>
      <c r="K4" s="298">
        <v>2023</v>
      </c>
      <c r="L4" s="304"/>
      <c r="M4" s="300"/>
      <c r="N4" s="261">
        <v>2022</v>
      </c>
      <c r="O4" s="262"/>
      <c r="P4" s="263"/>
      <c r="Q4" s="298">
        <v>2021</v>
      </c>
      <c r="R4" s="304"/>
      <c r="S4" s="300"/>
      <c r="T4" s="262">
        <v>2020</v>
      </c>
      <c r="U4" s="262"/>
      <c r="V4" s="263"/>
      <c r="W4" s="298">
        <v>2019</v>
      </c>
      <c r="X4" s="304"/>
      <c r="Y4" s="300"/>
      <c r="Z4" s="289">
        <v>2018</v>
      </c>
      <c r="AA4" s="290"/>
      <c r="AB4" s="291"/>
      <c r="AC4" s="288">
        <v>2017</v>
      </c>
      <c r="AD4" s="281"/>
      <c r="AE4" s="282"/>
      <c r="AF4" s="289">
        <v>2016</v>
      </c>
      <c r="AG4" s="290"/>
      <c r="AH4" s="291"/>
      <c r="AI4" s="288">
        <v>2015</v>
      </c>
      <c r="AJ4" s="281"/>
      <c r="AK4" s="282"/>
      <c r="AL4" s="61">
        <v>2014</v>
      </c>
      <c r="AM4" s="61"/>
      <c r="AN4" s="62"/>
      <c r="AO4" s="45">
        <v>2013</v>
      </c>
      <c r="AP4" s="46"/>
      <c r="AQ4" s="47"/>
      <c r="AR4" s="60">
        <v>2012</v>
      </c>
      <c r="AS4" s="61"/>
      <c r="AT4" s="62"/>
      <c r="AU4" s="45">
        <v>2011</v>
      </c>
      <c r="AV4" s="46"/>
      <c r="AW4" s="47"/>
      <c r="AX4" s="60">
        <v>2010</v>
      </c>
      <c r="AY4" s="61"/>
      <c r="AZ4" s="62"/>
      <c r="BA4" s="45">
        <v>2009</v>
      </c>
      <c r="BB4" s="46"/>
      <c r="BC4" s="47"/>
      <c r="BD4" s="60">
        <v>2008</v>
      </c>
      <c r="BE4" s="61"/>
      <c r="BF4" s="62"/>
      <c r="BG4" s="45">
        <v>2007</v>
      </c>
      <c r="BH4" s="46"/>
      <c r="BI4" s="47"/>
      <c r="BJ4" s="60">
        <v>2006</v>
      </c>
      <c r="BK4" s="61"/>
      <c r="BL4" s="62"/>
      <c r="BM4" s="45">
        <v>2005</v>
      </c>
      <c r="BN4" s="46"/>
      <c r="BO4" s="47"/>
      <c r="BP4" s="60">
        <v>2004</v>
      </c>
      <c r="BQ4" s="61"/>
      <c r="BR4" s="62"/>
      <c r="BS4" s="45">
        <v>2003</v>
      </c>
      <c r="BT4" s="46"/>
      <c r="BU4" s="46"/>
      <c r="BV4" s="45">
        <v>2002</v>
      </c>
      <c r="BW4" s="46"/>
      <c r="BX4" s="47"/>
      <c r="BY4" s="60">
        <v>2001</v>
      </c>
      <c r="BZ4" s="61"/>
      <c r="CA4" s="62"/>
      <c r="CB4" s="45">
        <v>2000</v>
      </c>
      <c r="CC4" s="124"/>
      <c r="CD4" s="125"/>
    </row>
    <row r="5" spans="1:82" x14ac:dyDescent="0.4">
      <c r="A5" s="4"/>
      <c r="B5" s="320" t="s">
        <v>254</v>
      </c>
      <c r="C5" s="264" t="s">
        <v>255</v>
      </c>
      <c r="D5" s="265" t="s">
        <v>256</v>
      </c>
      <c r="E5" s="301" t="s">
        <v>254</v>
      </c>
      <c r="F5" s="4" t="s">
        <v>255</v>
      </c>
      <c r="G5" s="302" t="s">
        <v>256</v>
      </c>
      <c r="H5" s="264" t="s">
        <v>254</v>
      </c>
      <c r="I5" s="264" t="s">
        <v>255</v>
      </c>
      <c r="J5" s="265" t="s">
        <v>256</v>
      </c>
      <c r="K5" s="301" t="s">
        <v>254</v>
      </c>
      <c r="L5" s="4" t="s">
        <v>255</v>
      </c>
      <c r="M5" s="302" t="s">
        <v>256</v>
      </c>
      <c r="N5" s="320" t="s">
        <v>254</v>
      </c>
      <c r="O5" s="264" t="s">
        <v>255</v>
      </c>
      <c r="P5" s="265" t="s">
        <v>256</v>
      </c>
      <c r="Q5" s="301" t="s">
        <v>254</v>
      </c>
      <c r="R5" s="4" t="s">
        <v>255</v>
      </c>
      <c r="S5" s="302" t="s">
        <v>256</v>
      </c>
      <c r="T5" s="264" t="s">
        <v>254</v>
      </c>
      <c r="U5" s="264" t="s">
        <v>255</v>
      </c>
      <c r="V5" s="265" t="s">
        <v>256</v>
      </c>
      <c r="W5" s="301" t="s">
        <v>254</v>
      </c>
      <c r="X5" s="4" t="s">
        <v>255</v>
      </c>
      <c r="Y5" s="302" t="s">
        <v>256</v>
      </c>
      <c r="Z5" s="273" t="s">
        <v>254</v>
      </c>
      <c r="AA5" s="274" t="s">
        <v>255</v>
      </c>
      <c r="AB5" s="275" t="s">
        <v>256</v>
      </c>
      <c r="AC5" s="44" t="s">
        <v>254</v>
      </c>
      <c r="AD5" s="44" t="s">
        <v>255</v>
      </c>
      <c r="AE5" s="272" t="s">
        <v>256</v>
      </c>
      <c r="AF5" s="273" t="s">
        <v>254</v>
      </c>
      <c r="AG5" s="274" t="s">
        <v>255</v>
      </c>
      <c r="AH5" s="275" t="s">
        <v>256</v>
      </c>
      <c r="AI5" s="44" t="s">
        <v>254</v>
      </c>
      <c r="AJ5" s="44" t="s">
        <v>255</v>
      </c>
      <c r="AK5" s="272" t="s">
        <v>256</v>
      </c>
      <c r="AL5" s="64" t="s">
        <v>254</v>
      </c>
      <c r="AM5" s="64" t="s">
        <v>255</v>
      </c>
      <c r="AN5" s="65" t="s">
        <v>256</v>
      </c>
      <c r="AO5" s="48" t="s">
        <v>254</v>
      </c>
      <c r="AP5" s="37" t="s">
        <v>255</v>
      </c>
      <c r="AQ5" s="49" t="s">
        <v>256</v>
      </c>
      <c r="AR5" s="63" t="s">
        <v>254</v>
      </c>
      <c r="AS5" s="64" t="s">
        <v>255</v>
      </c>
      <c r="AT5" s="65" t="s">
        <v>256</v>
      </c>
      <c r="AU5" s="48" t="s">
        <v>254</v>
      </c>
      <c r="AV5" s="37" t="s">
        <v>255</v>
      </c>
      <c r="AW5" s="49" t="s">
        <v>256</v>
      </c>
      <c r="AX5" s="63" t="s">
        <v>254</v>
      </c>
      <c r="AY5" s="64" t="s">
        <v>255</v>
      </c>
      <c r="AZ5" s="65" t="s">
        <v>256</v>
      </c>
      <c r="BA5" s="48" t="s">
        <v>254</v>
      </c>
      <c r="BB5" s="37" t="s">
        <v>255</v>
      </c>
      <c r="BC5" s="49" t="s">
        <v>256</v>
      </c>
      <c r="BD5" s="63" t="s">
        <v>254</v>
      </c>
      <c r="BE5" s="64" t="s">
        <v>255</v>
      </c>
      <c r="BF5" s="65" t="s">
        <v>256</v>
      </c>
      <c r="BG5" s="48" t="s">
        <v>254</v>
      </c>
      <c r="BH5" s="37" t="s">
        <v>255</v>
      </c>
      <c r="BI5" s="49" t="s">
        <v>256</v>
      </c>
      <c r="BJ5" s="63" t="s">
        <v>254</v>
      </c>
      <c r="BK5" s="64" t="s">
        <v>255</v>
      </c>
      <c r="BL5" s="65" t="s">
        <v>256</v>
      </c>
      <c r="BM5" s="48" t="s">
        <v>254</v>
      </c>
      <c r="BN5" s="37" t="s">
        <v>255</v>
      </c>
      <c r="BO5" s="49" t="s">
        <v>256</v>
      </c>
      <c r="BP5" s="63" t="s">
        <v>254</v>
      </c>
      <c r="BQ5" s="64" t="s">
        <v>255</v>
      </c>
      <c r="BR5" s="65" t="s">
        <v>256</v>
      </c>
      <c r="BS5" s="48" t="s">
        <v>254</v>
      </c>
      <c r="BT5" s="37" t="s">
        <v>255</v>
      </c>
      <c r="BU5" s="37" t="s">
        <v>256</v>
      </c>
      <c r="BV5" s="48" t="s">
        <v>254</v>
      </c>
      <c r="BW5" s="37" t="s">
        <v>255</v>
      </c>
      <c r="BX5" s="49" t="s">
        <v>256</v>
      </c>
      <c r="BY5" s="63" t="s">
        <v>254</v>
      </c>
      <c r="BZ5" s="64" t="s">
        <v>255</v>
      </c>
      <c r="CA5" s="65" t="s">
        <v>256</v>
      </c>
      <c r="CB5" s="48" t="s">
        <v>254</v>
      </c>
      <c r="CC5" s="3" t="s">
        <v>255</v>
      </c>
      <c r="CD5" t="s">
        <v>256</v>
      </c>
    </row>
    <row r="6" spans="1:82" x14ac:dyDescent="0.4">
      <c r="A6" s="198" t="s">
        <v>125</v>
      </c>
      <c r="B6" s="374"/>
      <c r="C6" s="356"/>
      <c r="D6" s="357"/>
      <c r="E6" s="390">
        <v>1666</v>
      </c>
      <c r="F6" s="391">
        <v>355801</v>
      </c>
      <c r="G6" s="392">
        <v>25</v>
      </c>
      <c r="H6" s="356">
        <v>1734</v>
      </c>
      <c r="I6" s="356" t="s">
        <v>7458</v>
      </c>
      <c r="J6" s="357">
        <v>25</v>
      </c>
      <c r="K6" s="390">
        <v>1690</v>
      </c>
      <c r="L6" s="391" t="s">
        <v>6780</v>
      </c>
      <c r="M6" s="392">
        <v>25</v>
      </c>
      <c r="N6" s="374">
        <v>2133</v>
      </c>
      <c r="O6" s="356" t="s">
        <v>6085</v>
      </c>
      <c r="P6" s="357">
        <v>26</v>
      </c>
      <c r="Q6" s="198">
        <v>2655</v>
      </c>
      <c r="R6" s="29" t="s">
        <v>5349</v>
      </c>
      <c r="S6" s="199">
        <v>26</v>
      </c>
      <c r="T6" s="252">
        <v>2505</v>
      </c>
      <c r="U6" s="356" t="s">
        <v>4593</v>
      </c>
      <c r="V6" s="357">
        <v>38</v>
      </c>
      <c r="W6" s="198">
        <v>2409</v>
      </c>
      <c r="X6" s="29" t="s">
        <v>3853</v>
      </c>
      <c r="Y6" s="199">
        <v>37</v>
      </c>
      <c r="Z6" s="251">
        <v>2426</v>
      </c>
      <c r="AA6" s="252" t="s">
        <v>3075</v>
      </c>
      <c r="AB6" s="253">
        <v>37</v>
      </c>
      <c r="AC6" s="298">
        <v>2385</v>
      </c>
      <c r="AD6" s="304" t="s">
        <v>2320</v>
      </c>
      <c r="AE6" s="300">
        <v>51</v>
      </c>
      <c r="AF6" s="251">
        <v>2460</v>
      </c>
      <c r="AG6" s="252" t="s">
        <v>1562</v>
      </c>
      <c r="AH6" s="253">
        <v>68</v>
      </c>
      <c r="AI6" s="283">
        <v>2273</v>
      </c>
      <c r="AJ6" s="283" t="s">
        <v>822</v>
      </c>
      <c r="AK6" s="284">
        <v>79</v>
      </c>
      <c r="AL6" s="67">
        <v>2050</v>
      </c>
      <c r="AM6" s="67">
        <v>156633</v>
      </c>
      <c r="AN6" s="68">
        <v>83</v>
      </c>
      <c r="AO6" s="50">
        <v>2187</v>
      </c>
      <c r="AP6" s="38">
        <v>140378</v>
      </c>
      <c r="AQ6" s="51">
        <v>90</v>
      </c>
      <c r="AR6" s="66">
        <v>1827</v>
      </c>
      <c r="AS6" s="67">
        <v>132768</v>
      </c>
      <c r="AT6" s="68">
        <v>96</v>
      </c>
      <c r="AU6" s="50">
        <v>1556</v>
      </c>
      <c r="AV6" s="38">
        <v>142529</v>
      </c>
      <c r="AW6" s="51">
        <v>106</v>
      </c>
      <c r="AX6" s="66">
        <v>1501</v>
      </c>
      <c r="AY6" s="67">
        <v>151161</v>
      </c>
      <c r="AZ6" s="68">
        <v>107</v>
      </c>
      <c r="BA6" s="50">
        <v>1463</v>
      </c>
      <c r="BB6" s="38">
        <v>163870</v>
      </c>
      <c r="BC6" s="51">
        <v>104</v>
      </c>
      <c r="BD6" s="66">
        <v>1641</v>
      </c>
      <c r="BE6" s="67">
        <v>189965</v>
      </c>
      <c r="BF6" s="68">
        <v>101</v>
      </c>
      <c r="BG6" s="50">
        <v>2110</v>
      </c>
      <c r="BH6" s="38">
        <v>200836</v>
      </c>
      <c r="BI6" s="51">
        <v>91</v>
      </c>
      <c r="BJ6" s="66">
        <v>2410</v>
      </c>
      <c r="BK6" s="67">
        <v>199097</v>
      </c>
      <c r="BL6" s="68">
        <v>84</v>
      </c>
      <c r="BM6" s="50">
        <v>2720</v>
      </c>
      <c r="BN6" s="38">
        <v>196755</v>
      </c>
      <c r="BO6" s="51">
        <v>68</v>
      </c>
      <c r="BP6" s="66">
        <v>2695</v>
      </c>
      <c r="BQ6" s="67">
        <v>179359</v>
      </c>
      <c r="BR6" s="68">
        <v>66</v>
      </c>
      <c r="BS6" s="50">
        <v>2524</v>
      </c>
      <c r="BT6" s="38">
        <v>164632</v>
      </c>
      <c r="BU6" s="38">
        <v>72</v>
      </c>
      <c r="BV6" s="50">
        <v>2370</v>
      </c>
      <c r="BW6" s="38">
        <v>151137</v>
      </c>
      <c r="BX6" s="51">
        <v>70</v>
      </c>
      <c r="BY6" s="66">
        <v>2126</v>
      </c>
      <c r="BZ6" s="67">
        <v>140657</v>
      </c>
      <c r="CA6" s="68">
        <v>71</v>
      </c>
      <c r="CB6" s="50">
        <v>2005</v>
      </c>
      <c r="CC6" s="38">
        <v>131359</v>
      </c>
      <c r="CD6" s="51">
        <v>77</v>
      </c>
    </row>
    <row r="7" spans="1:82" x14ac:dyDescent="0.4">
      <c r="A7" s="11" t="s">
        <v>129</v>
      </c>
      <c r="B7" s="444"/>
      <c r="C7" s="445"/>
      <c r="D7" s="446"/>
      <c r="E7" s="450">
        <v>6</v>
      </c>
      <c r="F7" s="451" t="s">
        <v>8147</v>
      </c>
      <c r="G7" s="452">
        <v>70</v>
      </c>
      <c r="H7" s="342">
        <v>10</v>
      </c>
      <c r="I7" s="342" t="s">
        <v>7459</v>
      </c>
      <c r="J7" s="342">
        <v>41</v>
      </c>
      <c r="K7" s="393">
        <v>9</v>
      </c>
      <c r="L7" s="394" t="s">
        <v>6770</v>
      </c>
      <c r="M7" s="395">
        <v>46</v>
      </c>
      <c r="N7" s="341">
        <v>12</v>
      </c>
      <c r="O7" s="342" t="s">
        <v>6074</v>
      </c>
      <c r="P7" s="342">
        <v>58</v>
      </c>
      <c r="Q7">
        <v>8</v>
      </c>
      <c r="R7" t="s">
        <v>5336</v>
      </c>
      <c r="S7">
        <v>37</v>
      </c>
      <c r="T7" s="246">
        <v>10</v>
      </c>
      <c r="U7" s="342" t="s">
        <v>4594</v>
      </c>
      <c r="V7" s="343">
        <v>59</v>
      </c>
      <c r="W7" s="104">
        <v>11</v>
      </c>
      <c r="X7" t="s">
        <v>3839</v>
      </c>
      <c r="Y7" s="105">
        <v>65</v>
      </c>
      <c r="Z7" s="245">
        <v>10</v>
      </c>
      <c r="AA7" s="246" t="s">
        <v>3063</v>
      </c>
      <c r="AB7" s="247">
        <v>49</v>
      </c>
      <c r="AC7" s="296">
        <v>10</v>
      </c>
      <c r="AD7" s="303" t="s">
        <v>2309</v>
      </c>
      <c r="AE7" s="297">
        <v>86</v>
      </c>
      <c r="AF7" s="245">
        <v>6</v>
      </c>
      <c r="AG7" s="246" t="s">
        <v>1369</v>
      </c>
      <c r="AH7" s="247">
        <v>229</v>
      </c>
      <c r="AI7" s="33">
        <v>10</v>
      </c>
      <c r="AJ7" s="33" t="s">
        <v>810</v>
      </c>
      <c r="AK7" s="197">
        <v>69</v>
      </c>
      <c r="AL7" s="70">
        <v>10</v>
      </c>
      <c r="AM7" s="70">
        <v>308940</v>
      </c>
      <c r="AN7" s="71">
        <v>102</v>
      </c>
      <c r="AO7" s="52">
        <v>11</v>
      </c>
      <c r="AP7" s="13">
        <v>320200</v>
      </c>
      <c r="AQ7" s="53">
        <v>120</v>
      </c>
      <c r="AR7" s="69">
        <v>9</v>
      </c>
      <c r="AS7" s="70">
        <v>287214</v>
      </c>
      <c r="AT7" s="71">
        <v>127</v>
      </c>
      <c r="AU7" s="52">
        <v>6</v>
      </c>
      <c r="AV7" s="13">
        <v>292278</v>
      </c>
      <c r="AW7" s="53">
        <v>53</v>
      </c>
      <c r="AX7" s="69">
        <v>8</v>
      </c>
      <c r="AY7" s="70">
        <v>295769</v>
      </c>
      <c r="AZ7" s="71">
        <v>198</v>
      </c>
      <c r="BA7" s="52">
        <v>9</v>
      </c>
      <c r="BB7" s="13">
        <v>287378</v>
      </c>
      <c r="BC7" s="53">
        <v>108</v>
      </c>
      <c r="BD7" s="69">
        <v>8</v>
      </c>
      <c r="BE7" s="70">
        <v>605125</v>
      </c>
      <c r="BF7" s="71">
        <v>84</v>
      </c>
      <c r="BG7" s="54">
        <v>12</v>
      </c>
      <c r="BH7" s="14">
        <v>445750</v>
      </c>
      <c r="BI7" s="55">
        <v>101</v>
      </c>
      <c r="BJ7" s="72">
        <v>14</v>
      </c>
      <c r="BK7" s="73">
        <v>471635</v>
      </c>
      <c r="BL7" s="74">
        <v>119</v>
      </c>
      <c r="BM7" s="54">
        <v>10</v>
      </c>
      <c r="BN7" s="14">
        <v>402200</v>
      </c>
      <c r="BO7" s="55">
        <v>115</v>
      </c>
      <c r="BP7" s="72">
        <v>9</v>
      </c>
      <c r="BQ7" s="73">
        <v>361428</v>
      </c>
      <c r="BR7" s="74">
        <v>82</v>
      </c>
      <c r="BS7" s="52">
        <v>7</v>
      </c>
      <c r="BT7" s="13">
        <v>326486</v>
      </c>
      <c r="BU7" s="13">
        <v>136</v>
      </c>
      <c r="BV7" s="52">
        <v>10</v>
      </c>
      <c r="BW7" s="13">
        <v>271750</v>
      </c>
      <c r="BX7" s="53">
        <v>53</v>
      </c>
      <c r="BY7" s="78"/>
      <c r="BZ7" s="79"/>
      <c r="CA7" s="80"/>
      <c r="CC7" s="14"/>
      <c r="CD7" s="55"/>
    </row>
    <row r="8" spans="1:82" x14ac:dyDescent="0.4">
      <c r="A8" s="11" t="s">
        <v>130</v>
      </c>
      <c r="B8" s="444"/>
      <c r="C8" s="445"/>
      <c r="D8" s="446"/>
      <c r="E8" s="450">
        <v>36</v>
      </c>
      <c r="F8" s="451" t="s">
        <v>8148</v>
      </c>
      <c r="G8" s="452">
        <v>37</v>
      </c>
      <c r="H8" s="342">
        <v>43</v>
      </c>
      <c r="I8" s="342" t="s">
        <v>7460</v>
      </c>
      <c r="J8" s="342">
        <v>26</v>
      </c>
      <c r="K8" s="393">
        <v>31</v>
      </c>
      <c r="L8" s="394" t="s">
        <v>6771</v>
      </c>
      <c r="M8" s="395">
        <v>20</v>
      </c>
      <c r="N8" s="341">
        <v>47</v>
      </c>
      <c r="O8" s="342" t="s">
        <v>6075</v>
      </c>
      <c r="P8" s="342">
        <v>30</v>
      </c>
      <c r="Q8">
        <v>59</v>
      </c>
      <c r="R8" t="s">
        <v>5337</v>
      </c>
      <c r="S8">
        <v>46</v>
      </c>
      <c r="T8" s="342">
        <v>53</v>
      </c>
      <c r="U8" s="342" t="s">
        <v>4595</v>
      </c>
      <c r="V8" s="343">
        <v>62</v>
      </c>
      <c r="W8" s="104">
        <v>67</v>
      </c>
      <c r="X8" t="s">
        <v>3840</v>
      </c>
      <c r="Y8" s="105">
        <v>53</v>
      </c>
      <c r="Z8" s="245">
        <v>62</v>
      </c>
      <c r="AA8" s="246" t="s">
        <v>3064</v>
      </c>
      <c r="AB8" s="247">
        <v>47</v>
      </c>
      <c r="AC8" s="104">
        <v>76</v>
      </c>
      <c r="AD8" t="s">
        <v>2310</v>
      </c>
      <c r="AE8" s="105">
        <v>54</v>
      </c>
      <c r="AF8" s="245">
        <v>61</v>
      </c>
      <c r="AG8" s="246" t="s">
        <v>1563</v>
      </c>
      <c r="AH8" s="247">
        <v>67</v>
      </c>
      <c r="AI8" s="33">
        <v>44</v>
      </c>
      <c r="AJ8" s="33" t="s">
        <v>811</v>
      </c>
      <c r="AK8" s="197">
        <v>88</v>
      </c>
      <c r="AL8" s="70">
        <v>49</v>
      </c>
      <c r="AM8" s="70">
        <v>237398</v>
      </c>
      <c r="AN8" s="71">
        <v>103</v>
      </c>
      <c r="AO8" s="52">
        <v>64</v>
      </c>
      <c r="AP8" s="13">
        <v>208173</v>
      </c>
      <c r="AQ8" s="53">
        <v>87</v>
      </c>
      <c r="AR8" s="69">
        <v>45</v>
      </c>
      <c r="AS8" s="70">
        <v>163444</v>
      </c>
      <c r="AT8" s="71">
        <v>100</v>
      </c>
      <c r="AU8" s="52">
        <v>34</v>
      </c>
      <c r="AV8" s="13">
        <v>201579</v>
      </c>
      <c r="AW8" s="53">
        <v>115</v>
      </c>
      <c r="AX8" s="69">
        <v>34</v>
      </c>
      <c r="AY8" s="70">
        <v>243268</v>
      </c>
      <c r="AZ8" s="71">
        <v>107</v>
      </c>
      <c r="BA8" s="52">
        <v>20</v>
      </c>
      <c r="BB8" s="13">
        <v>253636</v>
      </c>
      <c r="BC8" s="53">
        <v>114</v>
      </c>
      <c r="BD8" s="69">
        <v>36</v>
      </c>
      <c r="BE8" s="70">
        <v>297536</v>
      </c>
      <c r="BF8" s="71">
        <v>111</v>
      </c>
      <c r="BG8" s="54">
        <v>45</v>
      </c>
      <c r="BH8" s="14">
        <v>295760</v>
      </c>
      <c r="BI8" s="55">
        <v>87</v>
      </c>
      <c r="BJ8" s="72">
        <v>63</v>
      </c>
      <c r="BK8" s="73">
        <v>272734</v>
      </c>
      <c r="BL8" s="74">
        <v>59</v>
      </c>
      <c r="BM8" s="54">
        <v>58</v>
      </c>
      <c r="BN8" s="14">
        <v>284713</v>
      </c>
      <c r="BO8" s="55">
        <v>58</v>
      </c>
      <c r="BP8" s="72">
        <v>67</v>
      </c>
      <c r="BQ8" s="73">
        <v>288612</v>
      </c>
      <c r="BR8" s="74">
        <v>66</v>
      </c>
      <c r="BS8" s="52">
        <v>44</v>
      </c>
      <c r="BT8" s="13">
        <v>230592</v>
      </c>
      <c r="BU8" s="13">
        <v>63</v>
      </c>
      <c r="BV8" s="52">
        <v>54</v>
      </c>
      <c r="BW8" s="13">
        <v>215108</v>
      </c>
      <c r="BX8" s="53">
        <v>91</v>
      </c>
      <c r="BY8" s="78"/>
      <c r="BZ8" s="79"/>
      <c r="CA8" s="80"/>
      <c r="CC8" s="14"/>
      <c r="CD8" s="55"/>
    </row>
    <row r="9" spans="1:82" x14ac:dyDescent="0.4">
      <c r="A9" s="11" t="s">
        <v>142</v>
      </c>
      <c r="B9" s="444"/>
      <c r="C9" s="445"/>
      <c r="D9" s="446"/>
      <c r="E9" s="450">
        <v>1</v>
      </c>
      <c r="F9" s="451" t="s">
        <v>7742</v>
      </c>
      <c r="G9" s="452">
        <v>35</v>
      </c>
      <c r="H9" s="342">
        <v>0</v>
      </c>
      <c r="I9" s="342" t="s">
        <v>262</v>
      </c>
      <c r="J9" s="342">
        <v>0</v>
      </c>
      <c r="K9" s="393">
        <v>0</v>
      </c>
      <c r="L9" s="394" t="s">
        <v>262</v>
      </c>
      <c r="M9" s="395">
        <v>0</v>
      </c>
      <c r="N9" s="341">
        <v>0</v>
      </c>
      <c r="O9" s="342" t="s">
        <v>262</v>
      </c>
      <c r="P9" s="342">
        <v>0</v>
      </c>
      <c r="Q9">
        <v>5</v>
      </c>
      <c r="R9" t="s">
        <v>5338</v>
      </c>
      <c r="S9">
        <v>79</v>
      </c>
      <c r="T9" s="342">
        <v>0</v>
      </c>
      <c r="U9" s="342" t="s">
        <v>262</v>
      </c>
      <c r="V9" s="343">
        <v>0</v>
      </c>
      <c r="W9" s="104">
        <v>0</v>
      </c>
      <c r="X9" t="s">
        <v>262</v>
      </c>
      <c r="Y9" s="105">
        <v>0</v>
      </c>
      <c r="Z9" s="245">
        <v>2</v>
      </c>
      <c r="AA9" s="246" t="s">
        <v>3065</v>
      </c>
      <c r="AB9" s="247">
        <v>93</v>
      </c>
      <c r="AC9" s="104">
        <v>0</v>
      </c>
      <c r="AD9" t="s">
        <v>262</v>
      </c>
      <c r="AE9" s="105">
        <v>0</v>
      </c>
      <c r="AF9" s="245">
        <v>0</v>
      </c>
      <c r="AG9" s="246" t="s">
        <v>262</v>
      </c>
      <c r="AH9" s="247">
        <v>0</v>
      </c>
      <c r="AI9" s="33">
        <v>1</v>
      </c>
      <c r="AJ9" s="33" t="s">
        <v>444</v>
      </c>
      <c r="AK9" s="197">
        <v>63</v>
      </c>
      <c r="AL9" s="70">
        <v>0</v>
      </c>
      <c r="AM9" s="70">
        <v>0</v>
      </c>
      <c r="AN9" s="71">
        <v>0</v>
      </c>
      <c r="AO9" s="52">
        <v>1</v>
      </c>
      <c r="AP9" s="13">
        <v>308000</v>
      </c>
      <c r="AQ9" s="53">
        <v>276</v>
      </c>
      <c r="AR9" s="69">
        <v>0</v>
      </c>
      <c r="AS9" s="70">
        <v>0</v>
      </c>
      <c r="AT9" s="71">
        <v>0</v>
      </c>
      <c r="AU9" s="52">
        <v>1</v>
      </c>
      <c r="AV9" s="13">
        <v>29000</v>
      </c>
      <c r="AW9" s="53">
        <v>28</v>
      </c>
      <c r="AX9" s="69"/>
      <c r="AY9" s="70"/>
      <c r="AZ9" s="71"/>
      <c r="BA9" s="52"/>
      <c r="BB9" s="13"/>
      <c r="BC9" s="53"/>
      <c r="BD9" s="69"/>
      <c r="BE9" s="70"/>
      <c r="BF9" s="71"/>
      <c r="BG9" s="54"/>
      <c r="BI9" s="55"/>
      <c r="BJ9" s="72"/>
      <c r="BK9" s="73"/>
      <c r="BL9" s="74"/>
      <c r="BM9" s="54"/>
      <c r="BO9" s="55"/>
      <c r="BP9" s="72"/>
      <c r="BQ9" s="73"/>
      <c r="BR9" s="74"/>
      <c r="BS9" s="52"/>
      <c r="BT9" s="13"/>
      <c r="BU9" s="13"/>
      <c r="BV9" s="52"/>
      <c r="BW9" s="13"/>
      <c r="BX9" s="53"/>
      <c r="BY9" s="78"/>
      <c r="BZ9" s="79"/>
      <c r="CA9" s="80"/>
      <c r="CC9" s="14"/>
      <c r="CD9" s="55"/>
    </row>
    <row r="10" spans="1:82" x14ac:dyDescent="0.4">
      <c r="A10" s="11" t="s">
        <v>8</v>
      </c>
      <c r="B10" s="444"/>
      <c r="C10" s="445"/>
      <c r="D10" s="446"/>
      <c r="E10" s="450">
        <v>923</v>
      </c>
      <c r="F10" s="451" t="s">
        <v>8149</v>
      </c>
      <c r="G10" s="452">
        <v>21</v>
      </c>
      <c r="H10" s="342">
        <v>979</v>
      </c>
      <c r="I10" s="342" t="s">
        <v>7461</v>
      </c>
      <c r="J10" s="342">
        <v>20</v>
      </c>
      <c r="K10" s="393">
        <v>987</v>
      </c>
      <c r="L10" s="394" t="s">
        <v>6772</v>
      </c>
      <c r="M10" s="395">
        <v>22</v>
      </c>
      <c r="N10" s="341">
        <v>1212</v>
      </c>
      <c r="O10" s="342" t="s">
        <v>6076</v>
      </c>
      <c r="P10" s="342">
        <v>22</v>
      </c>
      <c r="Q10">
        <v>1558</v>
      </c>
      <c r="R10" t="s">
        <v>5339</v>
      </c>
      <c r="S10">
        <v>21</v>
      </c>
      <c r="T10" s="342">
        <v>1403</v>
      </c>
      <c r="U10" s="342" t="s">
        <v>4596</v>
      </c>
      <c r="V10" s="343">
        <v>30</v>
      </c>
      <c r="W10" s="104">
        <v>1378</v>
      </c>
      <c r="X10" t="s">
        <v>3841</v>
      </c>
      <c r="Y10" s="105">
        <v>31</v>
      </c>
      <c r="Z10" s="245">
        <v>1435</v>
      </c>
      <c r="AA10" s="246" t="s">
        <v>3066</v>
      </c>
      <c r="AB10" s="247">
        <v>32</v>
      </c>
      <c r="AC10" s="104">
        <v>1385</v>
      </c>
      <c r="AD10" t="s">
        <v>737</v>
      </c>
      <c r="AE10" s="105">
        <v>46</v>
      </c>
      <c r="AF10" s="245">
        <v>1438</v>
      </c>
      <c r="AG10" s="246" t="s">
        <v>1564</v>
      </c>
      <c r="AH10" s="247">
        <v>58</v>
      </c>
      <c r="AI10" s="33">
        <v>1292</v>
      </c>
      <c r="AJ10" s="33" t="s">
        <v>812</v>
      </c>
      <c r="AK10" s="197">
        <v>71</v>
      </c>
      <c r="AL10" s="73">
        <v>1182</v>
      </c>
      <c r="AM10" s="73">
        <v>125114</v>
      </c>
      <c r="AN10" s="74">
        <v>76</v>
      </c>
      <c r="AO10" s="52">
        <v>1286</v>
      </c>
      <c r="AP10" s="13">
        <v>106200</v>
      </c>
      <c r="AQ10" s="53">
        <v>81</v>
      </c>
      <c r="AR10" s="69">
        <v>1088</v>
      </c>
      <c r="AS10" s="70">
        <v>104120</v>
      </c>
      <c r="AT10" s="71">
        <v>86</v>
      </c>
      <c r="AU10" s="52">
        <v>954</v>
      </c>
      <c r="AV10" s="13">
        <v>113357</v>
      </c>
      <c r="AW10" s="53">
        <v>91</v>
      </c>
      <c r="AX10" s="69">
        <v>927</v>
      </c>
      <c r="AY10" s="70">
        <v>117595</v>
      </c>
      <c r="AZ10" s="71">
        <v>101</v>
      </c>
      <c r="BA10" s="52">
        <v>925</v>
      </c>
      <c r="BB10" s="13">
        <v>136654</v>
      </c>
      <c r="BC10" s="53">
        <v>93</v>
      </c>
      <c r="BD10" s="69">
        <v>1002</v>
      </c>
      <c r="BE10" s="70">
        <v>162917</v>
      </c>
      <c r="BF10" s="71">
        <v>89</v>
      </c>
      <c r="BG10" s="54">
        <v>1270</v>
      </c>
      <c r="BH10" s="14">
        <v>172855</v>
      </c>
      <c r="BI10" s="55">
        <v>77</v>
      </c>
      <c r="BJ10" s="72">
        <v>1465</v>
      </c>
      <c r="BK10" s="73">
        <v>169721</v>
      </c>
      <c r="BL10" s="74">
        <v>72</v>
      </c>
      <c r="BM10" s="54">
        <v>1625</v>
      </c>
      <c r="BN10" s="14">
        <v>167474</v>
      </c>
      <c r="BO10" s="55">
        <v>54</v>
      </c>
      <c r="BP10" s="72">
        <v>1547</v>
      </c>
      <c r="BQ10" s="73">
        <v>153072</v>
      </c>
      <c r="BR10" s="74">
        <v>51</v>
      </c>
      <c r="BS10" s="54">
        <v>1481</v>
      </c>
      <c r="BT10" s="14">
        <v>141932</v>
      </c>
      <c r="BU10" s="14">
        <v>52</v>
      </c>
      <c r="BV10" s="54">
        <v>1392</v>
      </c>
      <c r="BW10" s="14">
        <v>130410</v>
      </c>
      <c r="BX10" s="55">
        <v>58</v>
      </c>
      <c r="BY10" s="72">
        <v>1292</v>
      </c>
      <c r="BZ10" s="73">
        <v>124517</v>
      </c>
      <c r="CA10" s="74">
        <v>59</v>
      </c>
      <c r="CB10" s="54">
        <v>1244</v>
      </c>
      <c r="CC10" s="14">
        <v>114249</v>
      </c>
      <c r="CD10" s="55">
        <v>67</v>
      </c>
    </row>
    <row r="11" spans="1:82" x14ac:dyDescent="0.4">
      <c r="A11" s="11" t="s">
        <v>245</v>
      </c>
      <c r="B11" s="444"/>
      <c r="C11" s="445"/>
      <c r="D11" s="446"/>
      <c r="E11" s="450">
        <v>64</v>
      </c>
      <c r="F11" s="451" t="s">
        <v>8150</v>
      </c>
      <c r="G11" s="452">
        <v>22</v>
      </c>
      <c r="H11" s="342">
        <v>49</v>
      </c>
      <c r="I11" s="342" t="s">
        <v>7462</v>
      </c>
      <c r="J11" s="342">
        <v>28</v>
      </c>
      <c r="K11" s="393">
        <v>42</v>
      </c>
      <c r="L11" s="394" t="s">
        <v>6773</v>
      </c>
      <c r="M11" s="395">
        <v>26</v>
      </c>
      <c r="N11" s="341">
        <v>65</v>
      </c>
      <c r="O11" s="342" t="s">
        <v>6077</v>
      </c>
      <c r="P11" s="342">
        <v>21</v>
      </c>
      <c r="Q11">
        <v>84</v>
      </c>
      <c r="R11" t="s">
        <v>5340</v>
      </c>
      <c r="S11">
        <v>22</v>
      </c>
      <c r="T11" s="342">
        <v>72</v>
      </c>
      <c r="U11" s="342" t="s">
        <v>4597</v>
      </c>
      <c r="V11" s="343">
        <v>37</v>
      </c>
      <c r="W11" s="104">
        <v>58</v>
      </c>
      <c r="X11" t="s">
        <v>3842</v>
      </c>
      <c r="Y11" s="105">
        <v>36</v>
      </c>
      <c r="Z11" s="245">
        <v>59</v>
      </c>
      <c r="AA11" s="246" t="s">
        <v>3067</v>
      </c>
      <c r="AB11" s="247">
        <v>43</v>
      </c>
      <c r="AC11" s="104">
        <v>56</v>
      </c>
      <c r="AD11" t="s">
        <v>2311</v>
      </c>
      <c r="AE11" s="105">
        <v>45</v>
      </c>
      <c r="AF11" s="245">
        <v>58</v>
      </c>
      <c r="AG11" s="246" t="s">
        <v>1565</v>
      </c>
      <c r="AH11" s="247">
        <v>65</v>
      </c>
      <c r="AI11" s="33">
        <v>74</v>
      </c>
      <c r="AJ11" s="33" t="s">
        <v>813</v>
      </c>
      <c r="AK11" s="197">
        <v>94</v>
      </c>
      <c r="AL11" s="73">
        <v>45</v>
      </c>
      <c r="AM11" s="73">
        <v>117780</v>
      </c>
      <c r="AN11" s="74">
        <v>84</v>
      </c>
      <c r="AO11" s="52">
        <v>55</v>
      </c>
      <c r="AP11" s="13">
        <v>110807</v>
      </c>
      <c r="AQ11" s="53">
        <v>93</v>
      </c>
      <c r="AR11" s="69">
        <v>51</v>
      </c>
      <c r="AS11" s="70">
        <v>107807</v>
      </c>
      <c r="AT11" s="71">
        <v>81</v>
      </c>
      <c r="AU11" s="52">
        <v>34</v>
      </c>
      <c r="AV11" s="13">
        <v>105749</v>
      </c>
      <c r="AW11" s="53">
        <v>127</v>
      </c>
      <c r="AX11" s="69">
        <v>31</v>
      </c>
      <c r="AY11" s="70">
        <v>127574</v>
      </c>
      <c r="AZ11" s="71">
        <v>106</v>
      </c>
      <c r="BA11" s="52">
        <v>37</v>
      </c>
      <c r="BB11" s="13">
        <v>123525</v>
      </c>
      <c r="BC11" s="53">
        <v>85</v>
      </c>
      <c r="BD11" s="69">
        <v>33</v>
      </c>
      <c r="BE11" s="70">
        <v>148165</v>
      </c>
      <c r="BF11" s="71">
        <v>103</v>
      </c>
      <c r="BG11" s="54">
        <v>47</v>
      </c>
      <c r="BH11" s="14">
        <v>173735</v>
      </c>
      <c r="BI11" s="55">
        <v>94</v>
      </c>
      <c r="BJ11" s="72">
        <v>58</v>
      </c>
      <c r="BK11" s="73">
        <v>167248</v>
      </c>
      <c r="BL11" s="74">
        <v>79</v>
      </c>
      <c r="BM11" s="54">
        <v>58</v>
      </c>
      <c r="BN11" s="14">
        <v>176085</v>
      </c>
      <c r="BO11" s="55">
        <v>65</v>
      </c>
      <c r="BP11" s="72">
        <v>68</v>
      </c>
      <c r="BQ11" s="73">
        <v>148490</v>
      </c>
      <c r="BR11" s="74">
        <v>60</v>
      </c>
      <c r="BS11" s="54">
        <v>74</v>
      </c>
      <c r="BT11" s="14">
        <v>139804</v>
      </c>
      <c r="BU11" s="14">
        <v>63</v>
      </c>
      <c r="BV11" s="54">
        <v>69</v>
      </c>
      <c r="BW11" s="14">
        <v>138739</v>
      </c>
      <c r="BX11" s="55">
        <v>83</v>
      </c>
      <c r="BY11" s="72"/>
      <c r="BZ11" s="73"/>
      <c r="CA11" s="74"/>
      <c r="CB11" s="54"/>
      <c r="CC11" s="14"/>
      <c r="CD11" s="55"/>
    </row>
    <row r="12" spans="1:82" x14ac:dyDescent="0.4">
      <c r="A12" s="11" t="s">
        <v>131</v>
      </c>
      <c r="B12" s="444"/>
      <c r="C12" s="445"/>
      <c r="D12" s="446"/>
      <c r="E12" s="450">
        <v>5</v>
      </c>
      <c r="F12" s="451" t="s">
        <v>8151</v>
      </c>
      <c r="G12" s="452">
        <v>38</v>
      </c>
      <c r="H12" s="342">
        <v>9</v>
      </c>
      <c r="I12" s="342" t="s">
        <v>7463</v>
      </c>
      <c r="J12" s="342">
        <v>43</v>
      </c>
      <c r="K12" s="393">
        <v>4</v>
      </c>
      <c r="L12" s="394" t="s">
        <v>6596</v>
      </c>
      <c r="M12" s="395">
        <v>75</v>
      </c>
      <c r="N12" s="341">
        <v>4</v>
      </c>
      <c r="O12" s="342" t="s">
        <v>6078</v>
      </c>
      <c r="P12" s="342">
        <v>54</v>
      </c>
      <c r="Q12">
        <v>5</v>
      </c>
      <c r="R12" t="s">
        <v>5341</v>
      </c>
      <c r="S12">
        <v>88</v>
      </c>
      <c r="T12" s="342">
        <v>14</v>
      </c>
      <c r="U12" s="342" t="s">
        <v>4598</v>
      </c>
      <c r="V12" s="343">
        <v>122</v>
      </c>
      <c r="W12" s="104">
        <v>6</v>
      </c>
      <c r="X12" t="s">
        <v>3843</v>
      </c>
      <c r="Y12" s="105">
        <v>34</v>
      </c>
      <c r="Z12" s="245">
        <v>7</v>
      </c>
      <c r="AA12" s="246" t="s">
        <v>3068</v>
      </c>
      <c r="AB12" s="247">
        <v>68</v>
      </c>
      <c r="AC12" s="104">
        <v>8</v>
      </c>
      <c r="AD12" t="s">
        <v>2312</v>
      </c>
      <c r="AE12" s="105">
        <v>48</v>
      </c>
      <c r="AF12" s="245">
        <v>10</v>
      </c>
      <c r="AG12" s="246" t="s">
        <v>1566</v>
      </c>
      <c r="AH12" s="247">
        <v>88</v>
      </c>
      <c r="AI12" s="33">
        <v>11</v>
      </c>
      <c r="AJ12" s="33" t="s">
        <v>814</v>
      </c>
      <c r="AK12" s="197">
        <v>223</v>
      </c>
      <c r="AL12" s="73">
        <v>7</v>
      </c>
      <c r="AM12" s="73">
        <v>281514</v>
      </c>
      <c r="AN12" s="74">
        <v>125</v>
      </c>
      <c r="AO12" s="52">
        <v>10</v>
      </c>
      <c r="AP12" s="13">
        <v>241921</v>
      </c>
      <c r="AQ12" s="53">
        <v>84</v>
      </c>
      <c r="AR12" s="69">
        <v>3</v>
      </c>
      <c r="AS12" s="70">
        <v>278367</v>
      </c>
      <c r="AT12" s="71">
        <v>68</v>
      </c>
      <c r="AU12" s="52">
        <v>5</v>
      </c>
      <c r="AV12" s="13">
        <v>257000</v>
      </c>
      <c r="AW12" s="53">
        <v>270</v>
      </c>
      <c r="AX12" s="69">
        <v>6</v>
      </c>
      <c r="AY12" s="70">
        <v>223250</v>
      </c>
      <c r="AZ12" s="71">
        <v>102</v>
      </c>
      <c r="BA12" s="52">
        <v>2</v>
      </c>
      <c r="BB12" s="13">
        <v>209800</v>
      </c>
      <c r="BC12" s="53">
        <v>133</v>
      </c>
      <c r="BD12" s="69">
        <v>5</v>
      </c>
      <c r="BE12" s="70">
        <v>348360</v>
      </c>
      <c r="BF12" s="71">
        <v>191</v>
      </c>
      <c r="BG12" s="54">
        <v>6</v>
      </c>
      <c r="BH12" s="14">
        <v>482750</v>
      </c>
      <c r="BI12" s="55">
        <v>85</v>
      </c>
      <c r="BJ12" s="72">
        <v>9</v>
      </c>
      <c r="BK12" s="73">
        <v>614639</v>
      </c>
      <c r="BL12" s="74">
        <v>83</v>
      </c>
      <c r="BM12" s="54">
        <v>5</v>
      </c>
      <c r="BN12" s="14">
        <v>458600</v>
      </c>
      <c r="BO12" s="55">
        <v>132</v>
      </c>
      <c r="BP12" s="72">
        <v>5</v>
      </c>
      <c r="BQ12" s="73">
        <v>288400</v>
      </c>
      <c r="BR12" s="74">
        <v>64</v>
      </c>
      <c r="BS12" s="54">
        <v>7</v>
      </c>
      <c r="BT12" s="14">
        <v>401314</v>
      </c>
      <c r="BU12" s="14">
        <v>82</v>
      </c>
      <c r="BV12" s="54">
        <v>10</v>
      </c>
      <c r="BW12" s="14">
        <v>228790</v>
      </c>
      <c r="BX12" s="55">
        <v>52</v>
      </c>
      <c r="BY12" s="72"/>
      <c r="BZ12" s="73"/>
      <c r="CA12" s="74"/>
      <c r="CB12" s="54"/>
      <c r="CC12" s="14"/>
      <c r="CD12" s="55"/>
    </row>
    <row r="13" spans="1:82" x14ac:dyDescent="0.4">
      <c r="A13" s="11" t="s">
        <v>17</v>
      </c>
      <c r="B13" s="444"/>
      <c r="C13" s="445"/>
      <c r="D13" s="446"/>
      <c r="E13" s="450">
        <v>212</v>
      </c>
      <c r="F13" s="451" t="s">
        <v>8152</v>
      </c>
      <c r="G13" s="452">
        <v>24</v>
      </c>
      <c r="H13" s="342">
        <v>224</v>
      </c>
      <c r="I13" s="342" t="s">
        <v>7464</v>
      </c>
      <c r="J13" s="342">
        <v>29</v>
      </c>
      <c r="K13" s="393">
        <v>218</v>
      </c>
      <c r="L13" s="394" t="s">
        <v>6774</v>
      </c>
      <c r="M13" s="395">
        <v>27</v>
      </c>
      <c r="N13" s="341">
        <v>269</v>
      </c>
      <c r="O13" s="342" t="s">
        <v>6079</v>
      </c>
      <c r="P13" s="342">
        <v>28</v>
      </c>
      <c r="Q13">
        <v>327</v>
      </c>
      <c r="R13" t="s">
        <v>5342</v>
      </c>
      <c r="S13">
        <v>28</v>
      </c>
      <c r="T13" s="342">
        <v>332</v>
      </c>
      <c r="U13" s="342" t="s">
        <v>4599</v>
      </c>
      <c r="V13" s="343">
        <v>39</v>
      </c>
      <c r="W13" s="104">
        <v>299</v>
      </c>
      <c r="X13" t="s">
        <v>3844</v>
      </c>
      <c r="Y13" s="105">
        <v>32</v>
      </c>
      <c r="Z13" s="245">
        <v>289</v>
      </c>
      <c r="AA13" s="246" t="s">
        <v>313</v>
      </c>
      <c r="AB13" s="247">
        <v>33</v>
      </c>
      <c r="AC13" s="104">
        <v>262</v>
      </c>
      <c r="AD13" t="s">
        <v>2313</v>
      </c>
      <c r="AE13" s="105">
        <v>49</v>
      </c>
      <c r="AF13" s="245">
        <v>299</v>
      </c>
      <c r="AG13" s="246" t="s">
        <v>1567</v>
      </c>
      <c r="AH13" s="247">
        <v>69</v>
      </c>
      <c r="AI13" s="33">
        <v>290</v>
      </c>
      <c r="AJ13" s="33" t="s">
        <v>815</v>
      </c>
      <c r="AK13" s="197">
        <v>62</v>
      </c>
      <c r="AL13" s="73">
        <v>256</v>
      </c>
      <c r="AM13" s="73">
        <v>218184</v>
      </c>
      <c r="AN13" s="74">
        <v>73</v>
      </c>
      <c r="AO13" s="52">
        <v>263</v>
      </c>
      <c r="AP13" s="13">
        <v>215594</v>
      </c>
      <c r="AQ13" s="53">
        <v>83</v>
      </c>
      <c r="AR13" s="69">
        <v>223</v>
      </c>
      <c r="AS13" s="70">
        <v>204018</v>
      </c>
      <c r="AT13" s="71">
        <v>98</v>
      </c>
      <c r="AU13" s="52">
        <v>168</v>
      </c>
      <c r="AV13" s="13">
        <v>200784</v>
      </c>
      <c r="AW13" s="53">
        <v>118</v>
      </c>
      <c r="AX13" s="69">
        <v>199</v>
      </c>
      <c r="AY13" s="70">
        <v>213663</v>
      </c>
      <c r="AZ13" s="71">
        <v>106</v>
      </c>
      <c r="BA13" s="52">
        <v>191</v>
      </c>
      <c r="BB13" s="13">
        <v>234234</v>
      </c>
      <c r="BC13" s="53">
        <v>142</v>
      </c>
      <c r="BD13" s="69">
        <v>218</v>
      </c>
      <c r="BE13" s="70">
        <v>224024</v>
      </c>
      <c r="BF13" s="71">
        <v>130</v>
      </c>
      <c r="BG13" s="54">
        <v>289</v>
      </c>
      <c r="BH13" s="14">
        <v>249775</v>
      </c>
      <c r="BI13" s="55">
        <v>128</v>
      </c>
      <c r="BJ13" s="72">
        <v>272</v>
      </c>
      <c r="BK13" s="73">
        <v>254562</v>
      </c>
      <c r="BL13" s="74">
        <v>108</v>
      </c>
      <c r="BM13" s="54">
        <v>313</v>
      </c>
      <c r="BN13" s="14">
        <v>254581</v>
      </c>
      <c r="BO13" s="55">
        <v>111</v>
      </c>
      <c r="BP13" s="72">
        <v>346</v>
      </c>
      <c r="BQ13" s="73">
        <v>223667</v>
      </c>
      <c r="BR13" s="74">
        <v>87</v>
      </c>
      <c r="BS13" s="54">
        <v>313</v>
      </c>
      <c r="BT13" s="14">
        <v>218959</v>
      </c>
      <c r="BU13" s="14">
        <v>134</v>
      </c>
      <c r="BV13" s="54">
        <v>281</v>
      </c>
      <c r="BW13" s="14">
        <v>190223</v>
      </c>
      <c r="BX13" s="55">
        <v>144</v>
      </c>
      <c r="BY13" s="72">
        <v>219</v>
      </c>
      <c r="BZ13" s="73">
        <v>182870</v>
      </c>
      <c r="CA13" s="74">
        <v>75</v>
      </c>
      <c r="CB13" s="54">
        <v>194</v>
      </c>
      <c r="CC13" s="14">
        <v>170720</v>
      </c>
      <c r="CD13" s="55">
        <v>69</v>
      </c>
    </row>
    <row r="14" spans="1:82" x14ac:dyDescent="0.4">
      <c r="A14" s="11" t="s">
        <v>132</v>
      </c>
      <c r="B14" s="444"/>
      <c r="C14" s="445"/>
      <c r="D14" s="446"/>
      <c r="E14" s="450">
        <v>41</v>
      </c>
      <c r="F14" s="451" t="s">
        <v>8153</v>
      </c>
      <c r="G14" s="452">
        <v>28</v>
      </c>
      <c r="H14" s="342">
        <v>37</v>
      </c>
      <c r="I14" s="342" t="s">
        <v>7465</v>
      </c>
      <c r="J14" s="342">
        <v>36</v>
      </c>
      <c r="K14" s="393">
        <v>30</v>
      </c>
      <c r="L14" s="394" t="s">
        <v>6775</v>
      </c>
      <c r="M14" s="395">
        <v>34</v>
      </c>
      <c r="N14" s="341">
        <v>42</v>
      </c>
      <c r="O14" s="342" t="s">
        <v>6080</v>
      </c>
      <c r="P14" s="342">
        <v>40</v>
      </c>
      <c r="Q14">
        <v>70</v>
      </c>
      <c r="R14" t="s">
        <v>5343</v>
      </c>
      <c r="S14">
        <v>34</v>
      </c>
      <c r="T14" s="342">
        <v>60</v>
      </c>
      <c r="U14" s="342" t="s">
        <v>4600</v>
      </c>
      <c r="V14" s="343">
        <v>80</v>
      </c>
      <c r="W14" s="104">
        <v>51</v>
      </c>
      <c r="X14" t="s">
        <v>3845</v>
      </c>
      <c r="Y14" s="105">
        <v>51</v>
      </c>
      <c r="Z14" s="245">
        <v>49</v>
      </c>
      <c r="AA14" s="246" t="s">
        <v>3069</v>
      </c>
      <c r="AB14" s="247">
        <v>67</v>
      </c>
      <c r="AC14" s="104">
        <v>59</v>
      </c>
      <c r="AD14" t="s">
        <v>2314</v>
      </c>
      <c r="AE14" s="105">
        <v>66</v>
      </c>
      <c r="AF14" s="245">
        <v>49</v>
      </c>
      <c r="AG14" s="246" t="s">
        <v>1568</v>
      </c>
      <c r="AH14" s="247">
        <v>116</v>
      </c>
      <c r="AI14" s="33">
        <v>49</v>
      </c>
      <c r="AJ14" s="33" t="s">
        <v>816</v>
      </c>
      <c r="AK14" s="197">
        <v>109</v>
      </c>
      <c r="AL14" s="73">
        <v>47</v>
      </c>
      <c r="AM14" s="73">
        <v>266210</v>
      </c>
      <c r="AN14" s="74">
        <v>101</v>
      </c>
      <c r="AO14" s="52">
        <v>48</v>
      </c>
      <c r="AP14" s="13">
        <v>272738</v>
      </c>
      <c r="AQ14" s="53">
        <v>125</v>
      </c>
      <c r="AR14" s="69">
        <v>46</v>
      </c>
      <c r="AS14" s="70">
        <v>185891</v>
      </c>
      <c r="AT14" s="71">
        <v>131</v>
      </c>
      <c r="AU14" s="52">
        <v>29</v>
      </c>
      <c r="AV14" s="13">
        <v>209082</v>
      </c>
      <c r="AW14" s="53">
        <v>163</v>
      </c>
      <c r="AX14" s="69">
        <v>28</v>
      </c>
      <c r="AY14" s="70">
        <v>385191</v>
      </c>
      <c r="AZ14" s="71">
        <v>75</v>
      </c>
      <c r="BA14" s="52">
        <v>27</v>
      </c>
      <c r="BB14" s="13">
        <v>266126</v>
      </c>
      <c r="BC14" s="53">
        <v>122</v>
      </c>
      <c r="BD14" s="69">
        <v>24</v>
      </c>
      <c r="BE14" s="70">
        <v>260278</v>
      </c>
      <c r="BF14" s="71">
        <v>106</v>
      </c>
      <c r="BG14" s="54">
        <v>38</v>
      </c>
      <c r="BH14" s="14">
        <v>286632</v>
      </c>
      <c r="BI14" s="55">
        <v>127</v>
      </c>
      <c r="BJ14" s="72">
        <v>34</v>
      </c>
      <c r="BK14" s="73">
        <v>283809</v>
      </c>
      <c r="BL14" s="74">
        <v>91</v>
      </c>
      <c r="BM14" s="54">
        <v>47</v>
      </c>
      <c r="BN14" s="14">
        <v>258954</v>
      </c>
      <c r="BO14" s="55">
        <v>70</v>
      </c>
      <c r="BP14" s="72">
        <v>56</v>
      </c>
      <c r="BQ14" s="73">
        <v>287300</v>
      </c>
      <c r="BR14" s="74">
        <v>86</v>
      </c>
      <c r="BS14" s="54">
        <v>42</v>
      </c>
      <c r="BT14" s="14">
        <v>233799</v>
      </c>
      <c r="BU14" s="14">
        <v>96</v>
      </c>
      <c r="BV14" s="54">
        <v>48</v>
      </c>
      <c r="BW14" s="14">
        <v>209383</v>
      </c>
      <c r="BX14" s="55">
        <v>109</v>
      </c>
      <c r="BY14" s="72"/>
      <c r="BZ14" s="73"/>
      <c r="CA14" s="74"/>
      <c r="CB14" s="54"/>
      <c r="CC14" s="14"/>
      <c r="CD14" s="55"/>
    </row>
    <row r="15" spans="1:82" x14ac:dyDescent="0.4">
      <c r="A15" s="11" t="s">
        <v>18</v>
      </c>
      <c r="B15" s="444"/>
      <c r="C15" s="445"/>
      <c r="D15" s="446"/>
      <c r="E15" s="450">
        <v>2</v>
      </c>
      <c r="F15" s="451" t="s">
        <v>8154</v>
      </c>
      <c r="G15" s="452">
        <v>7</v>
      </c>
      <c r="H15" s="342">
        <v>0</v>
      </c>
      <c r="I15" s="342" t="s">
        <v>262</v>
      </c>
      <c r="J15" s="342">
        <v>0</v>
      </c>
      <c r="K15" s="393">
        <v>1</v>
      </c>
      <c r="L15" s="394" t="s">
        <v>4935</v>
      </c>
      <c r="M15" s="395">
        <v>6</v>
      </c>
      <c r="N15" s="341">
        <v>2</v>
      </c>
      <c r="O15" s="342" t="s">
        <v>5710</v>
      </c>
      <c r="P15" s="342">
        <v>12</v>
      </c>
      <c r="Q15">
        <v>6</v>
      </c>
      <c r="R15" t="s">
        <v>5344</v>
      </c>
      <c r="S15">
        <v>23</v>
      </c>
      <c r="T15" s="342">
        <v>16</v>
      </c>
      <c r="U15" s="342" t="s">
        <v>4601</v>
      </c>
      <c r="V15" s="343">
        <v>97</v>
      </c>
      <c r="W15" s="104">
        <v>119</v>
      </c>
      <c r="X15" t="s">
        <v>3846</v>
      </c>
      <c r="Y15" s="105">
        <v>46</v>
      </c>
      <c r="Z15" s="245">
        <v>204</v>
      </c>
      <c r="AA15" s="246" t="s">
        <v>3070</v>
      </c>
      <c r="AB15" s="247">
        <v>42</v>
      </c>
      <c r="AC15" s="104">
        <v>189</v>
      </c>
      <c r="AD15" t="s">
        <v>2315</v>
      </c>
      <c r="AE15" s="105">
        <v>58</v>
      </c>
      <c r="AF15" s="245">
        <v>218</v>
      </c>
      <c r="AG15" s="246" t="s">
        <v>1569</v>
      </c>
      <c r="AH15" s="247">
        <v>82</v>
      </c>
      <c r="AI15" s="33">
        <v>175</v>
      </c>
      <c r="AJ15" s="33" t="s">
        <v>817</v>
      </c>
      <c r="AK15" s="197">
        <v>87</v>
      </c>
      <c r="AL15" s="73">
        <v>188</v>
      </c>
      <c r="AM15" s="73">
        <v>172617</v>
      </c>
      <c r="AN15" s="74">
        <v>96</v>
      </c>
      <c r="AO15" s="52">
        <v>188</v>
      </c>
      <c r="AP15" s="13">
        <v>150733</v>
      </c>
      <c r="AQ15" s="53">
        <v>104</v>
      </c>
      <c r="AR15" s="69">
        <v>152</v>
      </c>
      <c r="AS15" s="70">
        <v>154556</v>
      </c>
      <c r="AT15" s="71">
        <v>129</v>
      </c>
      <c r="AU15" s="52">
        <v>129</v>
      </c>
      <c r="AV15" s="13">
        <v>173752</v>
      </c>
      <c r="AW15" s="53">
        <v>131</v>
      </c>
      <c r="AX15" s="69">
        <v>117</v>
      </c>
      <c r="AY15" s="70">
        <v>162402</v>
      </c>
      <c r="AZ15" s="71">
        <v>121</v>
      </c>
      <c r="BA15" s="52">
        <v>91</v>
      </c>
      <c r="BB15" s="13">
        <v>159994</v>
      </c>
      <c r="BC15" s="53">
        <v>114</v>
      </c>
      <c r="BD15" s="69">
        <v>127</v>
      </c>
      <c r="BE15" s="70">
        <v>195480</v>
      </c>
      <c r="BF15" s="71">
        <v>106</v>
      </c>
      <c r="BG15" s="54">
        <v>165</v>
      </c>
      <c r="BH15" s="14">
        <v>236114</v>
      </c>
      <c r="BI15" s="55">
        <v>89</v>
      </c>
      <c r="BJ15" s="72">
        <v>190</v>
      </c>
      <c r="BK15" s="73">
        <v>227798</v>
      </c>
      <c r="BL15" s="74">
        <v>79</v>
      </c>
      <c r="BM15" s="54">
        <v>228</v>
      </c>
      <c r="BN15" s="14">
        <v>218505</v>
      </c>
      <c r="BO15" s="55">
        <v>72</v>
      </c>
      <c r="BP15" s="72">
        <v>222</v>
      </c>
      <c r="BQ15" s="73">
        <v>184742</v>
      </c>
      <c r="BR15" s="74">
        <v>83</v>
      </c>
      <c r="BS15" s="54">
        <v>222</v>
      </c>
      <c r="BT15" s="14">
        <v>172633</v>
      </c>
      <c r="BU15" s="14">
        <v>76</v>
      </c>
      <c r="BV15" s="54">
        <v>181</v>
      </c>
      <c r="BW15" s="14">
        <v>165357</v>
      </c>
      <c r="BX15" s="55">
        <v>58</v>
      </c>
      <c r="BY15" s="72">
        <v>175</v>
      </c>
      <c r="BZ15" s="73">
        <v>142398</v>
      </c>
      <c r="CA15" s="74">
        <v>97</v>
      </c>
      <c r="CB15" s="54">
        <v>135</v>
      </c>
      <c r="CC15" s="14">
        <v>144666</v>
      </c>
      <c r="CD15" s="55">
        <v>105</v>
      </c>
    </row>
    <row r="16" spans="1:82" x14ac:dyDescent="0.4">
      <c r="A16" s="11" t="s">
        <v>3852</v>
      </c>
      <c r="B16" s="444"/>
      <c r="C16" s="445"/>
      <c r="D16" s="446"/>
      <c r="E16" s="450">
        <v>162</v>
      </c>
      <c r="F16" s="451" t="s">
        <v>8155</v>
      </c>
      <c r="G16" s="452">
        <v>31</v>
      </c>
      <c r="H16" s="342">
        <v>176</v>
      </c>
      <c r="I16" s="342" t="s">
        <v>7466</v>
      </c>
      <c r="J16" s="342">
        <v>27</v>
      </c>
      <c r="K16" s="393">
        <v>172</v>
      </c>
      <c r="L16" s="394" t="s">
        <v>6776</v>
      </c>
      <c r="M16" s="395">
        <v>26</v>
      </c>
      <c r="N16" s="341">
        <v>209</v>
      </c>
      <c r="O16" s="342" t="s">
        <v>6081</v>
      </c>
      <c r="P16" s="342">
        <v>26</v>
      </c>
      <c r="Q16">
        <v>239</v>
      </c>
      <c r="R16" t="s">
        <v>5345</v>
      </c>
      <c r="S16">
        <v>30</v>
      </c>
      <c r="T16" s="342">
        <v>230</v>
      </c>
      <c r="U16" s="342" t="s">
        <v>4602</v>
      </c>
      <c r="V16" s="343">
        <v>45</v>
      </c>
      <c r="W16" s="104">
        <v>89</v>
      </c>
      <c r="X16" t="s">
        <v>3847</v>
      </c>
      <c r="Y16" s="105">
        <v>39</v>
      </c>
      <c r="Z16" s="245"/>
      <c r="AA16" s="246"/>
      <c r="AB16" s="247"/>
      <c r="AC16" s="104"/>
      <c r="AD16"/>
      <c r="AE16" s="105"/>
      <c r="AF16" s="245"/>
      <c r="AG16" s="246"/>
      <c r="AH16" s="247"/>
      <c r="AI16" s="33"/>
      <c r="AJ16" s="33"/>
      <c r="AK16" s="197"/>
      <c r="AL16" s="73"/>
      <c r="AM16" s="73"/>
      <c r="AN16" s="74"/>
      <c r="AO16" s="52"/>
      <c r="AP16" s="13"/>
      <c r="AQ16" s="53"/>
      <c r="AR16" s="69"/>
      <c r="AS16" s="70"/>
      <c r="AT16" s="71"/>
      <c r="AU16" s="52"/>
      <c r="AV16" s="13"/>
      <c r="AW16" s="53"/>
      <c r="AX16" s="69"/>
      <c r="AY16" s="70"/>
      <c r="AZ16" s="71"/>
      <c r="BA16" s="52"/>
      <c r="BB16" s="13"/>
      <c r="BC16" s="53"/>
      <c r="BD16" s="69"/>
      <c r="BE16" s="70"/>
      <c r="BF16" s="71"/>
      <c r="BG16" s="54"/>
      <c r="BI16" s="55"/>
      <c r="BJ16" s="72"/>
      <c r="BK16" s="73"/>
      <c r="BL16" s="74"/>
      <c r="BM16" s="54"/>
      <c r="BO16" s="55"/>
      <c r="BP16" s="72"/>
      <c r="BQ16" s="73"/>
      <c r="BR16" s="74"/>
      <c r="BS16" s="54"/>
      <c r="BV16" s="54"/>
      <c r="BX16" s="55"/>
      <c r="BY16" s="72"/>
      <c r="BZ16" s="73"/>
      <c r="CA16" s="74"/>
      <c r="CB16" s="54"/>
      <c r="CC16" s="14"/>
      <c r="CD16" s="55"/>
    </row>
    <row r="17" spans="1:82" x14ac:dyDescent="0.4">
      <c r="A17" s="11" t="s">
        <v>133</v>
      </c>
      <c r="B17" s="444"/>
      <c r="C17" s="445"/>
      <c r="D17" s="446"/>
      <c r="E17" s="450">
        <v>1</v>
      </c>
      <c r="F17" s="451" t="s">
        <v>360</v>
      </c>
      <c r="G17" s="452">
        <v>23</v>
      </c>
      <c r="H17" s="342">
        <v>0</v>
      </c>
      <c r="I17" s="342" t="s">
        <v>262</v>
      </c>
      <c r="J17" s="342">
        <v>0</v>
      </c>
      <c r="K17" s="393">
        <v>0</v>
      </c>
      <c r="L17" s="394" t="s">
        <v>262</v>
      </c>
      <c r="M17" s="395">
        <v>0</v>
      </c>
      <c r="N17" s="341">
        <v>0</v>
      </c>
      <c r="O17" s="342" t="s">
        <v>262</v>
      </c>
      <c r="P17" s="342">
        <v>0</v>
      </c>
      <c r="Q17">
        <v>1</v>
      </c>
      <c r="R17" t="s">
        <v>2786</v>
      </c>
      <c r="S17">
        <v>4</v>
      </c>
      <c r="T17" s="342">
        <v>8</v>
      </c>
      <c r="U17" s="342" t="s">
        <v>4603</v>
      </c>
      <c r="V17" s="343">
        <v>26</v>
      </c>
      <c r="W17" s="104">
        <v>26</v>
      </c>
      <c r="X17" t="s">
        <v>3848</v>
      </c>
      <c r="Y17" s="105">
        <v>91</v>
      </c>
      <c r="Z17" s="245">
        <v>31</v>
      </c>
      <c r="AA17" s="246" t="s">
        <v>3071</v>
      </c>
      <c r="AB17" s="247">
        <v>63</v>
      </c>
      <c r="AC17" s="104">
        <v>49</v>
      </c>
      <c r="AD17" t="s">
        <v>2316</v>
      </c>
      <c r="AE17" s="105">
        <v>82</v>
      </c>
      <c r="AF17" s="245">
        <v>40</v>
      </c>
      <c r="AG17" s="246" t="s">
        <v>1570</v>
      </c>
      <c r="AH17" s="247">
        <v>84</v>
      </c>
      <c r="AI17" s="33">
        <v>37</v>
      </c>
      <c r="AJ17" s="33" t="s">
        <v>818</v>
      </c>
      <c r="AK17" s="197">
        <v>107</v>
      </c>
      <c r="AL17" s="73">
        <v>35</v>
      </c>
      <c r="AM17" s="73">
        <v>132802</v>
      </c>
      <c r="AN17" s="74">
        <v>93</v>
      </c>
      <c r="AO17" s="52">
        <v>40</v>
      </c>
      <c r="AP17" s="13">
        <v>143078</v>
      </c>
      <c r="AQ17" s="53">
        <v>116</v>
      </c>
      <c r="AR17" s="69">
        <v>35</v>
      </c>
      <c r="AS17" s="70">
        <v>136403</v>
      </c>
      <c r="AT17" s="71">
        <v>125</v>
      </c>
      <c r="AU17" s="52">
        <v>33</v>
      </c>
      <c r="AV17" s="13">
        <v>130977</v>
      </c>
      <c r="AW17" s="53">
        <v>96</v>
      </c>
      <c r="AX17" s="69">
        <v>17</v>
      </c>
      <c r="AY17" s="70">
        <v>131163</v>
      </c>
      <c r="AZ17" s="71">
        <v>117</v>
      </c>
      <c r="BA17" s="52">
        <v>18</v>
      </c>
      <c r="BB17" s="13">
        <v>122792</v>
      </c>
      <c r="BC17" s="53">
        <v>122</v>
      </c>
      <c r="BD17" s="69">
        <v>26</v>
      </c>
      <c r="BE17" s="70">
        <v>167363</v>
      </c>
      <c r="BF17" s="71">
        <v>114</v>
      </c>
      <c r="BG17" s="54">
        <v>30</v>
      </c>
      <c r="BH17" s="14">
        <v>195752</v>
      </c>
      <c r="BI17" s="55">
        <v>95</v>
      </c>
      <c r="BJ17" s="72">
        <v>40</v>
      </c>
      <c r="BK17" s="73">
        <v>228672</v>
      </c>
      <c r="BL17" s="74">
        <v>87</v>
      </c>
      <c r="BM17" s="54">
        <v>60</v>
      </c>
      <c r="BN17" s="14">
        <v>201877</v>
      </c>
      <c r="BO17" s="55">
        <v>67</v>
      </c>
      <c r="BP17" s="72">
        <v>38</v>
      </c>
      <c r="BQ17" s="73">
        <v>180268</v>
      </c>
      <c r="BR17" s="74">
        <v>64</v>
      </c>
      <c r="BS17" s="54">
        <v>53</v>
      </c>
      <c r="BT17" s="14">
        <v>183344</v>
      </c>
      <c r="BU17" s="14">
        <v>47</v>
      </c>
      <c r="BV17" s="54">
        <v>35</v>
      </c>
      <c r="BW17" s="14">
        <v>157671</v>
      </c>
      <c r="BX17" s="55">
        <v>84</v>
      </c>
      <c r="BY17" s="72"/>
      <c r="BZ17" s="73"/>
      <c r="CA17" s="74"/>
      <c r="CB17" s="54"/>
      <c r="CC17" s="14"/>
      <c r="CD17" s="55"/>
    </row>
    <row r="18" spans="1:82" x14ac:dyDescent="0.4">
      <c r="A18" s="11" t="s">
        <v>120</v>
      </c>
      <c r="B18" s="444"/>
      <c r="C18" s="445"/>
      <c r="D18" s="446"/>
      <c r="E18" s="450">
        <v>88</v>
      </c>
      <c r="F18" s="451" t="s">
        <v>8156</v>
      </c>
      <c r="G18" s="452">
        <v>36</v>
      </c>
      <c r="H18" s="342">
        <v>84</v>
      </c>
      <c r="I18" s="342" t="s">
        <v>7467</v>
      </c>
      <c r="J18" s="342">
        <v>33</v>
      </c>
      <c r="K18" s="393">
        <v>82</v>
      </c>
      <c r="L18" s="394" t="s">
        <v>6777</v>
      </c>
      <c r="M18" s="395">
        <v>29</v>
      </c>
      <c r="N18" s="341">
        <v>107</v>
      </c>
      <c r="O18" s="342" t="s">
        <v>6082</v>
      </c>
      <c r="P18" s="342">
        <v>33</v>
      </c>
      <c r="Q18">
        <v>116</v>
      </c>
      <c r="R18" t="s">
        <v>5346</v>
      </c>
      <c r="S18">
        <v>44</v>
      </c>
      <c r="T18" s="342">
        <v>101</v>
      </c>
      <c r="U18" s="342" t="s">
        <v>4604</v>
      </c>
      <c r="V18" s="343">
        <v>43</v>
      </c>
      <c r="W18" s="104">
        <v>113</v>
      </c>
      <c r="X18" t="s">
        <v>3849</v>
      </c>
      <c r="Y18" s="105">
        <v>42</v>
      </c>
      <c r="Z18" s="245">
        <v>87</v>
      </c>
      <c r="AA18" s="246" t="s">
        <v>3072</v>
      </c>
      <c r="AB18" s="247">
        <v>33</v>
      </c>
      <c r="AC18" s="104">
        <v>119</v>
      </c>
      <c r="AD18" t="s">
        <v>2317</v>
      </c>
      <c r="AE18" s="105">
        <v>56</v>
      </c>
      <c r="AF18" s="245">
        <v>92</v>
      </c>
      <c r="AG18" s="246" t="s">
        <v>1571</v>
      </c>
      <c r="AH18" s="247">
        <v>84</v>
      </c>
      <c r="AI18" s="33">
        <v>106</v>
      </c>
      <c r="AJ18" s="33" t="s">
        <v>819</v>
      </c>
      <c r="AK18" s="197">
        <v>101</v>
      </c>
      <c r="AL18" s="73">
        <v>92</v>
      </c>
      <c r="AM18" s="73">
        <v>173025</v>
      </c>
      <c r="AN18" s="74">
        <v>92</v>
      </c>
      <c r="AO18" s="52">
        <v>90</v>
      </c>
      <c r="AP18" s="13">
        <v>174482</v>
      </c>
      <c r="AQ18" s="53">
        <v>109</v>
      </c>
      <c r="AR18" s="69">
        <v>59</v>
      </c>
      <c r="AS18" s="70">
        <v>167980</v>
      </c>
      <c r="AT18" s="71">
        <v>97</v>
      </c>
      <c r="AU18" s="52">
        <v>46</v>
      </c>
      <c r="AV18" s="13">
        <v>199158</v>
      </c>
      <c r="AW18" s="53">
        <v>125</v>
      </c>
      <c r="AX18" s="69">
        <v>59</v>
      </c>
      <c r="AY18" s="70">
        <v>195500</v>
      </c>
      <c r="AZ18" s="71">
        <v>137</v>
      </c>
      <c r="BA18" s="52">
        <v>48</v>
      </c>
      <c r="BB18" s="13">
        <v>197954</v>
      </c>
      <c r="BC18" s="53">
        <v>100</v>
      </c>
      <c r="BD18" s="69">
        <v>65</v>
      </c>
      <c r="BE18" s="70">
        <v>197728</v>
      </c>
      <c r="BF18" s="71">
        <v>92</v>
      </c>
      <c r="BG18" s="54">
        <v>97</v>
      </c>
      <c r="BH18" s="14">
        <v>204252</v>
      </c>
      <c r="BI18" s="55">
        <v>114</v>
      </c>
      <c r="BJ18" s="72">
        <v>125</v>
      </c>
      <c r="BK18" s="73">
        <v>222019</v>
      </c>
      <c r="BL18" s="74">
        <v>180</v>
      </c>
      <c r="BM18" s="54">
        <v>127</v>
      </c>
      <c r="BN18" s="14">
        <v>236330</v>
      </c>
      <c r="BO18" s="55">
        <v>109</v>
      </c>
      <c r="BP18" s="72">
        <v>156</v>
      </c>
      <c r="BQ18" s="73">
        <v>186909</v>
      </c>
      <c r="BR18" s="74">
        <v>108</v>
      </c>
      <c r="BS18" s="54">
        <v>113</v>
      </c>
      <c r="BT18" s="14">
        <v>177520</v>
      </c>
      <c r="BU18" s="14">
        <v>106</v>
      </c>
      <c r="BV18" s="54">
        <v>86</v>
      </c>
      <c r="BW18" s="14">
        <v>184664</v>
      </c>
      <c r="BX18" s="55">
        <v>79</v>
      </c>
      <c r="BY18" s="72"/>
      <c r="BZ18" s="73"/>
      <c r="CA18" s="74"/>
      <c r="CB18" s="54"/>
      <c r="CC18" s="14"/>
      <c r="CD18" s="55"/>
    </row>
    <row r="19" spans="1:82" x14ac:dyDescent="0.4">
      <c r="A19" s="11" t="s">
        <v>19</v>
      </c>
      <c r="B19" s="444"/>
      <c r="C19" s="445"/>
      <c r="D19" s="446"/>
      <c r="E19" s="450">
        <v>96</v>
      </c>
      <c r="F19" s="451" t="s">
        <v>8157</v>
      </c>
      <c r="G19" s="452">
        <v>32</v>
      </c>
      <c r="H19" s="342">
        <v>97</v>
      </c>
      <c r="I19" s="342" t="s">
        <v>7468</v>
      </c>
      <c r="J19" s="342">
        <v>45</v>
      </c>
      <c r="K19" s="393">
        <v>97</v>
      </c>
      <c r="L19" s="394" t="s">
        <v>6778</v>
      </c>
      <c r="M19" s="395">
        <v>38</v>
      </c>
      <c r="N19" s="341">
        <v>130</v>
      </c>
      <c r="O19" s="342" t="s">
        <v>6083</v>
      </c>
      <c r="P19" s="342">
        <v>39</v>
      </c>
      <c r="Q19">
        <v>131</v>
      </c>
      <c r="R19" t="s">
        <v>5347</v>
      </c>
      <c r="S19">
        <v>36</v>
      </c>
      <c r="T19" s="342">
        <v>159</v>
      </c>
      <c r="U19" s="342" t="s">
        <v>4605</v>
      </c>
      <c r="V19" s="343">
        <v>54</v>
      </c>
      <c r="W19" s="104">
        <v>160</v>
      </c>
      <c r="X19" t="s">
        <v>3850</v>
      </c>
      <c r="Y19" s="105">
        <v>65</v>
      </c>
      <c r="Z19" s="245">
        <v>152</v>
      </c>
      <c r="AA19" s="246" t="s">
        <v>3073</v>
      </c>
      <c r="AB19" s="247">
        <v>60</v>
      </c>
      <c r="AC19" s="104">
        <v>130</v>
      </c>
      <c r="AD19" t="s">
        <v>2318</v>
      </c>
      <c r="AE19" s="105">
        <v>80</v>
      </c>
      <c r="AF19" s="245">
        <v>138</v>
      </c>
      <c r="AG19" s="246" t="s">
        <v>1572</v>
      </c>
      <c r="AH19" s="247">
        <v>100</v>
      </c>
      <c r="AI19" s="33">
        <v>144</v>
      </c>
      <c r="AJ19" s="33" t="s">
        <v>820</v>
      </c>
      <c r="AK19" s="197">
        <v>113</v>
      </c>
      <c r="AL19" s="73">
        <v>102</v>
      </c>
      <c r="AM19" s="73">
        <v>203860</v>
      </c>
      <c r="AN19" s="74">
        <v>118</v>
      </c>
      <c r="AO19" s="52">
        <v>100</v>
      </c>
      <c r="AP19" s="13">
        <v>183853</v>
      </c>
      <c r="AQ19" s="53">
        <v>139</v>
      </c>
      <c r="AR19" s="69">
        <v>87</v>
      </c>
      <c r="AS19" s="70">
        <v>185572</v>
      </c>
      <c r="AT19" s="71">
        <v>130</v>
      </c>
      <c r="AU19" s="52">
        <v>94</v>
      </c>
      <c r="AV19" s="13">
        <v>215156</v>
      </c>
      <c r="AW19" s="53">
        <v>149</v>
      </c>
      <c r="AX19" s="69">
        <v>54</v>
      </c>
      <c r="AY19" s="70">
        <v>210955</v>
      </c>
      <c r="AZ19" s="71">
        <v>143</v>
      </c>
      <c r="BA19" s="52">
        <v>75</v>
      </c>
      <c r="BB19" s="13">
        <v>257504</v>
      </c>
      <c r="BC19" s="53">
        <v>140</v>
      </c>
      <c r="BD19" s="69">
        <v>76</v>
      </c>
      <c r="BE19" s="70">
        <v>264824</v>
      </c>
      <c r="BF19" s="71">
        <v>139</v>
      </c>
      <c r="BG19" s="54">
        <v>88</v>
      </c>
      <c r="BH19" s="14">
        <v>233380</v>
      </c>
      <c r="BI19" s="55">
        <v>118</v>
      </c>
      <c r="BJ19" s="72">
        <v>96</v>
      </c>
      <c r="BK19" s="73">
        <v>229541</v>
      </c>
      <c r="BL19" s="74">
        <v>96</v>
      </c>
      <c r="BM19" s="54">
        <v>157</v>
      </c>
      <c r="BN19" s="14">
        <v>252306</v>
      </c>
      <c r="BO19" s="55">
        <v>81</v>
      </c>
      <c r="BP19" s="72">
        <v>151</v>
      </c>
      <c r="BQ19" s="73">
        <v>241068</v>
      </c>
      <c r="BR19" s="74">
        <v>93</v>
      </c>
      <c r="BS19" s="54">
        <v>126</v>
      </c>
      <c r="BT19" s="14">
        <v>200199</v>
      </c>
      <c r="BU19" s="14">
        <v>114</v>
      </c>
      <c r="BV19" s="52">
        <v>130</v>
      </c>
      <c r="BW19" s="13">
        <v>188229</v>
      </c>
      <c r="BX19" s="53">
        <v>88</v>
      </c>
      <c r="BY19" s="69">
        <v>105</v>
      </c>
      <c r="BZ19" s="70">
        <v>157168</v>
      </c>
      <c r="CA19" s="71">
        <v>120</v>
      </c>
      <c r="CB19" s="52">
        <v>111</v>
      </c>
      <c r="CC19" s="14">
        <v>153620</v>
      </c>
      <c r="CD19" s="55">
        <v>96</v>
      </c>
    </row>
    <row r="20" spans="1:82" s="11" customFormat="1" x14ac:dyDescent="0.4">
      <c r="A20" s="11" t="s">
        <v>134</v>
      </c>
      <c r="B20" s="444"/>
      <c r="C20" s="445"/>
      <c r="D20" s="446"/>
      <c r="E20" s="450">
        <v>29</v>
      </c>
      <c r="F20" s="451" t="s">
        <v>8158</v>
      </c>
      <c r="G20" s="452">
        <v>66</v>
      </c>
      <c r="H20" s="342">
        <v>26</v>
      </c>
      <c r="I20" s="342" t="s">
        <v>7469</v>
      </c>
      <c r="J20" s="342">
        <v>26</v>
      </c>
      <c r="K20" s="393">
        <v>17</v>
      </c>
      <c r="L20" s="394" t="s">
        <v>6779</v>
      </c>
      <c r="M20" s="395">
        <v>23</v>
      </c>
      <c r="N20" s="341">
        <v>34</v>
      </c>
      <c r="O20" s="342" t="s">
        <v>6084</v>
      </c>
      <c r="P20" s="342">
        <v>31</v>
      </c>
      <c r="Q20">
        <v>46</v>
      </c>
      <c r="R20" t="s">
        <v>5348</v>
      </c>
      <c r="S20">
        <v>29</v>
      </c>
      <c r="T20" s="342">
        <v>47</v>
      </c>
      <c r="U20" s="342" t="s">
        <v>4606</v>
      </c>
      <c r="V20" s="343">
        <v>40</v>
      </c>
      <c r="W20" s="104">
        <v>32</v>
      </c>
      <c r="X20" t="s">
        <v>3851</v>
      </c>
      <c r="Y20" s="105">
        <v>73</v>
      </c>
      <c r="Z20" s="245">
        <v>39</v>
      </c>
      <c r="AA20" s="246" t="s">
        <v>3074</v>
      </c>
      <c r="AB20" s="247">
        <v>46</v>
      </c>
      <c r="AC20" s="104">
        <v>42</v>
      </c>
      <c r="AD20" t="s">
        <v>2319</v>
      </c>
      <c r="AE20" s="105">
        <v>64</v>
      </c>
      <c r="AF20" s="245">
        <v>51</v>
      </c>
      <c r="AG20" s="246" t="s">
        <v>1573</v>
      </c>
      <c r="AH20" s="247">
        <v>78</v>
      </c>
      <c r="AI20" s="33">
        <v>40</v>
      </c>
      <c r="AJ20" s="33" t="s">
        <v>821</v>
      </c>
      <c r="AK20" s="197">
        <v>103</v>
      </c>
      <c r="AL20" s="73">
        <v>37</v>
      </c>
      <c r="AM20" s="73">
        <v>244347</v>
      </c>
      <c r="AN20" s="74">
        <v>116</v>
      </c>
      <c r="AO20" s="52">
        <v>31</v>
      </c>
      <c r="AP20" s="13">
        <v>220160</v>
      </c>
      <c r="AQ20" s="53">
        <v>81</v>
      </c>
      <c r="AR20" s="69">
        <v>29</v>
      </c>
      <c r="AS20" s="70">
        <v>160054</v>
      </c>
      <c r="AT20" s="71">
        <v>110</v>
      </c>
      <c r="AU20" s="52">
        <v>23</v>
      </c>
      <c r="AV20" s="13">
        <v>182547</v>
      </c>
      <c r="AW20" s="53">
        <v>155</v>
      </c>
      <c r="AX20" s="69">
        <v>21</v>
      </c>
      <c r="AY20" s="70">
        <v>213756</v>
      </c>
      <c r="AZ20" s="71">
        <v>122</v>
      </c>
      <c r="BA20" s="52">
        <v>19</v>
      </c>
      <c r="BB20" s="13">
        <v>163163</v>
      </c>
      <c r="BC20" s="53">
        <v>96</v>
      </c>
      <c r="BD20" s="69">
        <v>21</v>
      </c>
      <c r="BE20" s="70">
        <v>431725</v>
      </c>
      <c r="BF20" s="71">
        <v>137</v>
      </c>
      <c r="BG20" s="52">
        <v>23</v>
      </c>
      <c r="BH20" s="13">
        <v>272196</v>
      </c>
      <c r="BI20" s="53">
        <v>120</v>
      </c>
      <c r="BJ20" s="69">
        <v>45</v>
      </c>
      <c r="BK20" s="70">
        <v>249126</v>
      </c>
      <c r="BL20" s="71">
        <v>65</v>
      </c>
      <c r="BM20" s="52">
        <v>32</v>
      </c>
      <c r="BN20" s="13">
        <v>205440</v>
      </c>
      <c r="BO20" s="53">
        <v>61</v>
      </c>
      <c r="BP20" s="69">
        <v>30</v>
      </c>
      <c r="BQ20" s="70">
        <v>184730</v>
      </c>
      <c r="BR20" s="71">
        <v>65</v>
      </c>
      <c r="BS20" s="52">
        <v>41</v>
      </c>
      <c r="BT20" s="13">
        <v>195002</v>
      </c>
      <c r="BU20" s="13">
        <v>78</v>
      </c>
      <c r="BV20" s="52">
        <v>41</v>
      </c>
      <c r="BW20" s="13">
        <v>146275</v>
      </c>
      <c r="BX20" s="53">
        <v>136</v>
      </c>
      <c r="BY20" s="69"/>
      <c r="BZ20" s="70"/>
      <c r="CA20" s="71"/>
      <c r="CB20" s="52"/>
      <c r="CC20" s="13"/>
      <c r="CD20" s="53"/>
    </row>
    <row r="21" spans="1:82" x14ac:dyDescent="0.4">
      <c r="A21" s="11"/>
      <c r="B21" s="320" t="s">
        <v>254</v>
      </c>
      <c r="C21" s="264" t="s">
        <v>255</v>
      </c>
      <c r="D21" s="265" t="s">
        <v>256</v>
      </c>
      <c r="E21" s="6"/>
      <c r="F21" s="6"/>
      <c r="G21" s="6"/>
      <c r="H21" s="182"/>
      <c r="I21" s="182"/>
      <c r="J21" s="182"/>
      <c r="K21" s="6"/>
      <c r="L21" s="6"/>
      <c r="M21" s="6"/>
      <c r="N21" s="182"/>
      <c r="O21" s="182"/>
      <c r="P21" s="182"/>
      <c r="Q21" s="4"/>
      <c r="R21" s="4"/>
      <c r="S21" s="4"/>
      <c r="T21" s="176"/>
      <c r="U21" s="176"/>
      <c r="V21" s="176"/>
      <c r="Z21" s="176"/>
      <c r="AA21" s="176"/>
      <c r="AB21" s="176"/>
      <c r="AC21"/>
      <c r="AD21"/>
      <c r="AE21"/>
      <c r="AF21" s="176"/>
      <c r="AG21" s="176"/>
      <c r="AH21" s="176"/>
      <c r="AI21" s="33"/>
      <c r="AJ21" s="33"/>
      <c r="AK21" s="33"/>
      <c r="AL21" s="73"/>
      <c r="AM21" s="73"/>
      <c r="AN21" s="73"/>
      <c r="AO21" s="13"/>
      <c r="AP21" s="13"/>
      <c r="AQ21" s="13"/>
      <c r="AR21" s="70"/>
      <c r="AS21" s="70"/>
      <c r="AT21" s="70"/>
      <c r="AU21" s="13"/>
      <c r="AV21" s="13"/>
      <c r="AW21" s="13"/>
      <c r="AX21" s="70"/>
      <c r="AY21" s="70"/>
      <c r="AZ21" s="70"/>
      <c r="BA21" s="13"/>
      <c r="BB21" s="13"/>
      <c r="BC21" s="13"/>
      <c r="BD21" s="70"/>
      <c r="BE21" s="70"/>
      <c r="BF21" s="70"/>
      <c r="BJ21" s="73"/>
      <c r="BK21" s="73"/>
      <c r="BL21" s="73"/>
      <c r="BP21" s="73"/>
      <c r="BQ21" s="73"/>
      <c r="BR21" s="73"/>
      <c r="BS21" s="13"/>
      <c r="BT21" s="13"/>
      <c r="BU21" s="13"/>
      <c r="BV21" s="13"/>
      <c r="BW21" s="13"/>
      <c r="BX21" s="13"/>
      <c r="BY21" s="70"/>
      <c r="BZ21" s="70"/>
      <c r="CA21" s="70"/>
      <c r="CB21" s="14"/>
      <c r="CC21" s="14"/>
      <c r="CD21" s="14"/>
    </row>
    <row r="22" spans="1:82" s="35" customFormat="1" x14ac:dyDescent="0.4">
      <c r="A22" s="29" t="s">
        <v>189</v>
      </c>
      <c r="B22" s="374"/>
      <c r="C22" s="356"/>
      <c r="D22" s="357"/>
      <c r="E22" s="391">
        <v>651</v>
      </c>
      <c r="F22" s="391" t="s">
        <v>8159</v>
      </c>
      <c r="G22" s="391">
        <v>29</v>
      </c>
      <c r="H22" s="356">
        <v>579</v>
      </c>
      <c r="I22" s="356" t="s">
        <v>7470</v>
      </c>
      <c r="J22" s="356">
        <v>36</v>
      </c>
      <c r="K22" s="391">
        <v>621</v>
      </c>
      <c r="L22" s="391" t="s">
        <v>6798</v>
      </c>
      <c r="M22" s="391">
        <v>38</v>
      </c>
      <c r="N22" s="356">
        <v>783</v>
      </c>
      <c r="O22" s="356" t="s">
        <v>6103</v>
      </c>
      <c r="P22" s="356">
        <v>37</v>
      </c>
      <c r="Q22" s="29">
        <v>941</v>
      </c>
      <c r="R22" s="29" t="s">
        <v>5370</v>
      </c>
      <c r="S22" s="29">
        <v>30</v>
      </c>
      <c r="T22" s="252">
        <v>886</v>
      </c>
      <c r="U22" s="356" t="s">
        <v>4607</v>
      </c>
      <c r="V22" s="356">
        <v>57</v>
      </c>
      <c r="W22" s="29">
        <v>862</v>
      </c>
      <c r="X22" s="29" t="s">
        <v>3872</v>
      </c>
      <c r="Y22" s="29">
        <v>58</v>
      </c>
      <c r="Z22" s="252">
        <v>878</v>
      </c>
      <c r="AA22" s="252" t="s">
        <v>1411</v>
      </c>
      <c r="AB22" s="252">
        <v>67</v>
      </c>
      <c r="AC22" s="29">
        <v>973</v>
      </c>
      <c r="AD22" s="29" t="s">
        <v>2339</v>
      </c>
      <c r="AE22" s="29">
        <v>73</v>
      </c>
      <c r="AF22" s="252">
        <v>1018</v>
      </c>
      <c r="AG22" s="252" t="s">
        <v>1574</v>
      </c>
      <c r="AH22" s="252">
        <v>111</v>
      </c>
      <c r="AI22" s="283">
        <v>965</v>
      </c>
      <c r="AJ22" s="283" t="s">
        <v>840</v>
      </c>
      <c r="AK22" s="283">
        <v>137</v>
      </c>
      <c r="AL22" s="67">
        <v>771</v>
      </c>
      <c r="AM22" s="67">
        <v>178869</v>
      </c>
      <c r="AN22" s="67">
        <v>137</v>
      </c>
      <c r="AO22" s="38">
        <v>821</v>
      </c>
      <c r="AP22" s="38">
        <v>175669</v>
      </c>
      <c r="AQ22" s="38">
        <v>132</v>
      </c>
      <c r="AR22" s="67">
        <v>143</v>
      </c>
      <c r="AS22" s="67">
        <v>164107</v>
      </c>
      <c r="AT22" s="67">
        <v>148</v>
      </c>
      <c r="AU22" s="38">
        <v>557</v>
      </c>
      <c r="AV22" s="38">
        <v>159514</v>
      </c>
      <c r="AW22" s="38">
        <v>163</v>
      </c>
      <c r="AX22" s="67">
        <v>527</v>
      </c>
      <c r="AY22" s="67">
        <v>169601</v>
      </c>
      <c r="AZ22" s="67">
        <v>137</v>
      </c>
      <c r="BA22" s="38">
        <v>619</v>
      </c>
      <c r="BB22" s="38">
        <v>174469</v>
      </c>
      <c r="BC22" s="38">
        <v>143</v>
      </c>
      <c r="BD22" s="67">
        <v>612</v>
      </c>
      <c r="BE22" s="67">
        <v>180398</v>
      </c>
      <c r="BF22" s="67">
        <v>139</v>
      </c>
      <c r="BG22" s="38">
        <v>779</v>
      </c>
      <c r="BH22" s="38">
        <v>193569</v>
      </c>
      <c r="BI22" s="38">
        <v>116</v>
      </c>
      <c r="BJ22" s="118"/>
      <c r="BK22" s="118"/>
      <c r="BL22" s="118"/>
      <c r="BM22" s="34"/>
      <c r="BN22" s="34"/>
      <c r="BO22" s="34"/>
      <c r="BP22" s="118"/>
      <c r="BQ22" s="118"/>
      <c r="BR22" s="118"/>
      <c r="BS22" s="41"/>
      <c r="BT22" s="41"/>
      <c r="BU22" s="41"/>
      <c r="BV22" s="41"/>
      <c r="BW22" s="41"/>
      <c r="BX22" s="41"/>
      <c r="BY22" s="136"/>
      <c r="BZ22" s="136"/>
      <c r="CA22" s="136"/>
      <c r="CB22" s="34"/>
      <c r="CC22" s="34"/>
      <c r="CD22" s="34"/>
    </row>
    <row r="23" spans="1:82" x14ac:dyDescent="0.4">
      <c r="A23" t="s">
        <v>190</v>
      </c>
      <c r="B23" s="444"/>
      <c r="C23" s="445"/>
      <c r="D23" s="446"/>
      <c r="E23" s="450">
        <v>8</v>
      </c>
      <c r="F23" s="451" t="s">
        <v>8160</v>
      </c>
      <c r="G23" s="452">
        <v>17</v>
      </c>
      <c r="H23" s="342">
        <v>5</v>
      </c>
      <c r="I23" s="342" t="s">
        <v>7471</v>
      </c>
      <c r="J23" s="343">
        <v>31</v>
      </c>
      <c r="K23" s="393">
        <v>8</v>
      </c>
      <c r="L23" s="394" t="s">
        <v>6604</v>
      </c>
      <c r="M23" s="395">
        <v>99</v>
      </c>
      <c r="N23" s="341">
        <v>8</v>
      </c>
      <c r="O23" s="342" t="s">
        <v>5898</v>
      </c>
      <c r="P23" s="342">
        <v>30</v>
      </c>
      <c r="Q23">
        <v>11</v>
      </c>
      <c r="R23" t="s">
        <v>5350</v>
      </c>
      <c r="S23">
        <v>23</v>
      </c>
      <c r="T23" s="246">
        <v>14</v>
      </c>
      <c r="U23" s="342" t="s">
        <v>4608</v>
      </c>
      <c r="V23" s="343">
        <v>94</v>
      </c>
      <c r="W23" s="104">
        <v>10</v>
      </c>
      <c r="X23" t="s">
        <v>3854</v>
      </c>
      <c r="Y23" s="105">
        <v>92</v>
      </c>
      <c r="Z23" s="245">
        <v>10</v>
      </c>
      <c r="AA23" s="246" t="s">
        <v>3076</v>
      </c>
      <c r="AB23" s="247">
        <v>68</v>
      </c>
      <c r="AC23" s="104">
        <v>11</v>
      </c>
      <c r="AD23" t="s">
        <v>2321</v>
      </c>
      <c r="AE23" s="105">
        <v>166</v>
      </c>
      <c r="AF23" s="245">
        <v>23</v>
      </c>
      <c r="AG23" s="246" t="s">
        <v>1575</v>
      </c>
      <c r="AH23" s="247">
        <v>164</v>
      </c>
      <c r="AI23" s="33">
        <v>14</v>
      </c>
      <c r="AJ23" s="33" t="s">
        <v>823</v>
      </c>
      <c r="AK23" s="197">
        <v>501</v>
      </c>
      <c r="AL23" s="73">
        <v>6</v>
      </c>
      <c r="AM23" s="73">
        <v>196833</v>
      </c>
      <c r="AN23" s="74">
        <v>82</v>
      </c>
      <c r="AO23" s="54">
        <v>8</v>
      </c>
      <c r="AP23" s="14">
        <v>129312</v>
      </c>
      <c r="AQ23" s="55">
        <v>143</v>
      </c>
      <c r="AR23" s="72">
        <v>341</v>
      </c>
      <c r="AS23" s="73">
        <v>191891</v>
      </c>
      <c r="AT23" s="74">
        <v>156</v>
      </c>
      <c r="AU23" s="52">
        <v>6</v>
      </c>
      <c r="AV23" s="13">
        <v>173533</v>
      </c>
      <c r="AW23" s="53">
        <v>153</v>
      </c>
      <c r="AX23" s="69">
        <v>7</v>
      </c>
      <c r="AY23" s="70">
        <v>170357</v>
      </c>
      <c r="AZ23" s="71">
        <v>93</v>
      </c>
      <c r="BA23" s="54">
        <v>2</v>
      </c>
      <c r="BB23" s="14">
        <v>190000</v>
      </c>
      <c r="BC23" s="55">
        <v>61</v>
      </c>
      <c r="BD23" s="72">
        <v>3</v>
      </c>
      <c r="BE23" s="73">
        <v>241500</v>
      </c>
      <c r="BF23" s="74">
        <v>198</v>
      </c>
      <c r="BG23" s="54">
        <v>5</v>
      </c>
      <c r="BH23" s="14">
        <v>223480</v>
      </c>
      <c r="BI23" s="55">
        <v>111</v>
      </c>
      <c r="BJ23" s="72"/>
      <c r="BK23" s="73"/>
      <c r="BL23" s="74"/>
      <c r="BM23" s="54"/>
      <c r="BO23" s="55"/>
      <c r="BP23" s="72"/>
      <c r="BQ23" s="73"/>
      <c r="BR23" s="74"/>
      <c r="BS23" s="52"/>
      <c r="BT23" s="13"/>
      <c r="BU23" s="13"/>
      <c r="BV23" s="52"/>
      <c r="BW23" s="13"/>
      <c r="BX23" s="53"/>
      <c r="BY23" s="69"/>
      <c r="BZ23" s="70"/>
      <c r="CA23" s="71"/>
      <c r="CB23" s="54"/>
      <c r="CC23" s="14"/>
      <c r="CD23" s="55"/>
    </row>
    <row r="24" spans="1:82" x14ac:dyDescent="0.4">
      <c r="A24" t="s">
        <v>205</v>
      </c>
      <c r="B24" s="444"/>
      <c r="C24" s="445"/>
      <c r="D24" s="446"/>
      <c r="E24" s="450">
        <v>0</v>
      </c>
      <c r="F24" s="451" t="s">
        <v>262</v>
      </c>
      <c r="G24" s="452">
        <v>0</v>
      </c>
      <c r="H24" s="342">
        <v>1</v>
      </c>
      <c r="I24" s="342" t="s">
        <v>7472</v>
      </c>
      <c r="J24" s="343">
        <v>30</v>
      </c>
      <c r="K24" s="393">
        <v>0</v>
      </c>
      <c r="L24" s="394" t="s">
        <v>262</v>
      </c>
      <c r="M24" s="395">
        <v>0</v>
      </c>
      <c r="N24" s="341">
        <v>0</v>
      </c>
      <c r="O24" s="342" t="s">
        <v>262</v>
      </c>
      <c r="P24" s="342">
        <v>0</v>
      </c>
      <c r="Q24">
        <v>2</v>
      </c>
      <c r="R24" t="s">
        <v>5351</v>
      </c>
      <c r="S24">
        <v>46</v>
      </c>
      <c r="T24" s="342">
        <v>0</v>
      </c>
      <c r="U24" s="342" t="s">
        <v>262</v>
      </c>
      <c r="V24" s="343">
        <v>0</v>
      </c>
      <c r="W24" s="104">
        <v>3</v>
      </c>
      <c r="X24" t="s">
        <v>465</v>
      </c>
      <c r="Y24" s="105">
        <v>86</v>
      </c>
      <c r="Z24" s="245">
        <v>0</v>
      </c>
      <c r="AA24" s="246" t="s">
        <v>262</v>
      </c>
      <c r="AB24" s="247">
        <v>0</v>
      </c>
      <c r="AC24" s="104">
        <v>0</v>
      </c>
      <c r="AD24" t="s">
        <v>262</v>
      </c>
      <c r="AE24" s="105">
        <v>0</v>
      </c>
      <c r="AF24" s="245">
        <v>0</v>
      </c>
      <c r="AG24" s="246" t="s">
        <v>262</v>
      </c>
      <c r="AH24" s="247">
        <v>0</v>
      </c>
      <c r="AI24" s="33">
        <v>0</v>
      </c>
      <c r="AJ24" s="33" t="s">
        <v>262</v>
      </c>
      <c r="AK24" s="197">
        <v>0</v>
      </c>
      <c r="AL24" s="73">
        <v>0</v>
      </c>
      <c r="AM24" s="73">
        <v>0</v>
      </c>
      <c r="AN24" s="74">
        <v>0</v>
      </c>
      <c r="AO24" s="54">
        <v>1</v>
      </c>
      <c r="AP24" s="14">
        <v>145500</v>
      </c>
      <c r="AQ24" s="55">
        <v>341</v>
      </c>
      <c r="AR24" s="72">
        <v>2</v>
      </c>
      <c r="AS24" s="73">
        <v>321250</v>
      </c>
      <c r="AT24" s="74">
        <v>280</v>
      </c>
      <c r="AU24" s="54">
        <v>0</v>
      </c>
      <c r="AW24" s="55"/>
      <c r="AX24" s="69">
        <v>3</v>
      </c>
      <c r="AY24" s="70">
        <v>194533</v>
      </c>
      <c r="AZ24" s="71">
        <v>292</v>
      </c>
      <c r="BA24" s="54">
        <v>1</v>
      </c>
      <c r="BB24" s="14">
        <v>255000</v>
      </c>
      <c r="BC24" s="55">
        <v>151</v>
      </c>
      <c r="BD24" s="72">
        <v>0</v>
      </c>
      <c r="BE24" s="73"/>
      <c r="BF24" s="74"/>
      <c r="BG24" s="54">
        <v>0</v>
      </c>
      <c r="BI24" s="55"/>
      <c r="BJ24" s="72"/>
      <c r="BK24" s="73"/>
      <c r="BL24" s="74"/>
      <c r="BM24" s="54"/>
      <c r="BO24" s="55"/>
      <c r="BP24" s="72"/>
      <c r="BQ24" s="73"/>
      <c r="BR24" s="74"/>
      <c r="BS24" s="52"/>
      <c r="BT24" s="13"/>
      <c r="BU24" s="13"/>
      <c r="BV24" s="52"/>
      <c r="BW24" s="13"/>
      <c r="BX24" s="53"/>
      <c r="BY24" s="69"/>
      <c r="BZ24" s="70"/>
      <c r="CA24" s="71"/>
      <c r="CB24" s="54"/>
      <c r="CC24" s="14"/>
      <c r="CD24" s="55"/>
    </row>
    <row r="25" spans="1:82" x14ac:dyDescent="0.4">
      <c r="A25" t="s">
        <v>191</v>
      </c>
      <c r="B25" s="444"/>
      <c r="C25" s="445"/>
      <c r="D25" s="446"/>
      <c r="E25" s="450">
        <v>1</v>
      </c>
      <c r="F25" s="451" t="s">
        <v>7973</v>
      </c>
      <c r="G25" s="452">
        <v>2</v>
      </c>
      <c r="H25" s="342">
        <v>3</v>
      </c>
      <c r="I25" s="342" t="s">
        <v>7287</v>
      </c>
      <c r="J25" s="343">
        <v>41</v>
      </c>
      <c r="K25" s="393">
        <v>2</v>
      </c>
      <c r="L25" s="394" t="s">
        <v>6781</v>
      </c>
      <c r="M25" s="395">
        <v>64</v>
      </c>
      <c r="N25" s="341">
        <v>6</v>
      </c>
      <c r="O25" s="342" t="s">
        <v>6086</v>
      </c>
      <c r="P25" s="342">
        <v>25</v>
      </c>
      <c r="Q25">
        <v>5</v>
      </c>
      <c r="R25" t="s">
        <v>5352</v>
      </c>
      <c r="S25">
        <v>7</v>
      </c>
      <c r="T25" s="342">
        <v>2</v>
      </c>
      <c r="U25" s="342" t="s">
        <v>4326</v>
      </c>
      <c r="V25" s="343">
        <v>59</v>
      </c>
      <c r="W25" s="104">
        <v>5</v>
      </c>
      <c r="X25" t="s">
        <v>3855</v>
      </c>
      <c r="Y25" s="105">
        <v>33</v>
      </c>
      <c r="Z25" s="245">
        <v>3</v>
      </c>
      <c r="AA25" s="246" t="s">
        <v>2887</v>
      </c>
      <c r="AB25" s="247">
        <v>86</v>
      </c>
      <c r="AC25" s="104">
        <v>7</v>
      </c>
      <c r="AD25" t="s">
        <v>2322</v>
      </c>
      <c r="AE25" s="105">
        <v>70</v>
      </c>
      <c r="AF25" s="245">
        <v>6</v>
      </c>
      <c r="AG25" s="246" t="s">
        <v>1383</v>
      </c>
      <c r="AH25" s="247">
        <v>110</v>
      </c>
      <c r="AI25" s="33">
        <v>6</v>
      </c>
      <c r="AJ25" s="33" t="s">
        <v>639</v>
      </c>
      <c r="AK25" s="197">
        <v>204</v>
      </c>
      <c r="AL25" s="73">
        <v>9</v>
      </c>
      <c r="AM25" s="73">
        <v>20472</v>
      </c>
      <c r="AN25" s="74">
        <v>111</v>
      </c>
      <c r="AO25" s="54">
        <v>9</v>
      </c>
      <c r="AP25" s="14">
        <v>216044</v>
      </c>
      <c r="AQ25" s="55">
        <v>229</v>
      </c>
      <c r="AR25" s="72">
        <v>6</v>
      </c>
      <c r="AS25" s="73">
        <v>311350</v>
      </c>
      <c r="AT25" s="74">
        <v>155</v>
      </c>
      <c r="AU25" s="54">
        <v>6</v>
      </c>
      <c r="AV25" s="14">
        <v>274817</v>
      </c>
      <c r="AW25" s="55">
        <v>368</v>
      </c>
      <c r="AX25" s="69">
        <v>2</v>
      </c>
      <c r="AY25" s="70">
        <v>287000</v>
      </c>
      <c r="AZ25" s="71">
        <v>93</v>
      </c>
      <c r="BA25" s="54">
        <v>5</v>
      </c>
      <c r="BB25" s="14">
        <v>178400</v>
      </c>
      <c r="BC25" s="55">
        <v>122</v>
      </c>
      <c r="BD25" s="72">
        <v>3</v>
      </c>
      <c r="BE25" s="73">
        <v>174600</v>
      </c>
      <c r="BF25" s="74">
        <v>135</v>
      </c>
      <c r="BG25" s="54">
        <v>2</v>
      </c>
      <c r="BH25" s="14">
        <v>402500</v>
      </c>
      <c r="BI25" s="55">
        <v>75</v>
      </c>
      <c r="BJ25" s="72"/>
      <c r="BK25" s="73"/>
      <c r="BL25" s="74"/>
      <c r="BM25" s="54"/>
      <c r="BO25" s="55"/>
      <c r="BP25" s="72"/>
      <c r="BQ25" s="73"/>
      <c r="BR25" s="74"/>
      <c r="BS25" s="52"/>
      <c r="BT25" s="13"/>
      <c r="BU25" s="13"/>
      <c r="BV25" s="52"/>
      <c r="BW25" s="13"/>
      <c r="BX25" s="53"/>
      <c r="BY25" s="69"/>
      <c r="BZ25" s="70"/>
      <c r="CA25" s="71"/>
      <c r="CB25" s="54"/>
      <c r="CC25" s="14"/>
      <c r="CD25" s="55"/>
    </row>
    <row r="26" spans="1:82" x14ac:dyDescent="0.4">
      <c r="A26" t="s">
        <v>192</v>
      </c>
      <c r="B26" s="444"/>
      <c r="C26" s="445"/>
      <c r="D26" s="446"/>
      <c r="E26" s="450">
        <v>9</v>
      </c>
      <c r="F26" s="451" t="s">
        <v>8161</v>
      </c>
      <c r="G26" s="452">
        <v>28</v>
      </c>
      <c r="H26" s="342">
        <v>12</v>
      </c>
      <c r="I26" s="342" t="s">
        <v>7473</v>
      </c>
      <c r="J26" s="343">
        <v>19</v>
      </c>
      <c r="K26" s="393">
        <v>8</v>
      </c>
      <c r="L26" s="394" t="s">
        <v>6782</v>
      </c>
      <c r="M26" s="395">
        <v>9</v>
      </c>
      <c r="N26" s="341">
        <v>14</v>
      </c>
      <c r="O26" s="342" t="s">
        <v>6087</v>
      </c>
      <c r="P26" s="342">
        <v>57</v>
      </c>
      <c r="Q26">
        <v>13</v>
      </c>
      <c r="R26" t="s">
        <v>5353</v>
      </c>
      <c r="S26">
        <v>36</v>
      </c>
      <c r="T26" s="342">
        <v>13</v>
      </c>
      <c r="U26" s="342" t="s">
        <v>4609</v>
      </c>
      <c r="V26" s="343">
        <v>59</v>
      </c>
      <c r="W26" s="104">
        <v>18</v>
      </c>
      <c r="X26" t="s">
        <v>3856</v>
      </c>
      <c r="Y26" s="105">
        <v>32</v>
      </c>
      <c r="Z26" s="245">
        <v>11</v>
      </c>
      <c r="AA26" s="246" t="s">
        <v>3077</v>
      </c>
      <c r="AB26" s="247">
        <v>36</v>
      </c>
      <c r="AC26" s="104">
        <v>20</v>
      </c>
      <c r="AD26" t="s">
        <v>2323</v>
      </c>
      <c r="AE26" s="105">
        <v>85</v>
      </c>
      <c r="AF26" s="245">
        <v>13</v>
      </c>
      <c r="AG26" s="246" t="s">
        <v>1576</v>
      </c>
      <c r="AH26" s="247">
        <v>75</v>
      </c>
      <c r="AI26" s="33">
        <v>18</v>
      </c>
      <c r="AJ26" s="33" t="s">
        <v>824</v>
      </c>
      <c r="AK26" s="197">
        <v>146</v>
      </c>
      <c r="AL26" s="73">
        <v>9</v>
      </c>
      <c r="AM26" s="73">
        <v>247656</v>
      </c>
      <c r="AN26" s="74">
        <v>109</v>
      </c>
      <c r="AO26" s="54">
        <v>13</v>
      </c>
      <c r="AP26" s="14">
        <v>272992</v>
      </c>
      <c r="AQ26" s="55">
        <v>139</v>
      </c>
      <c r="AR26" s="72">
        <v>12</v>
      </c>
      <c r="AS26" s="73">
        <v>267900</v>
      </c>
      <c r="AT26" s="74">
        <v>106</v>
      </c>
      <c r="AU26" s="54">
        <v>13</v>
      </c>
      <c r="AV26" s="14">
        <v>241146</v>
      </c>
      <c r="AW26" s="55">
        <v>117</v>
      </c>
      <c r="AX26" s="69">
        <v>10</v>
      </c>
      <c r="AY26" s="70">
        <v>238715</v>
      </c>
      <c r="AZ26" s="71">
        <v>95</v>
      </c>
      <c r="BA26" s="54">
        <v>5</v>
      </c>
      <c r="BB26" s="14">
        <v>389867</v>
      </c>
      <c r="BC26" s="55">
        <v>165</v>
      </c>
      <c r="BD26" s="72">
        <v>9</v>
      </c>
      <c r="BE26" s="73">
        <v>242806</v>
      </c>
      <c r="BF26" s="74">
        <v>153</v>
      </c>
      <c r="BG26" s="54">
        <v>9</v>
      </c>
      <c r="BH26" s="14">
        <v>282167</v>
      </c>
      <c r="BI26" s="55">
        <v>59</v>
      </c>
      <c r="BJ26" s="72"/>
      <c r="BK26" s="73"/>
      <c r="BL26" s="74"/>
      <c r="BM26" s="54"/>
      <c r="BO26" s="55"/>
      <c r="BP26" s="72"/>
      <c r="BQ26" s="73"/>
      <c r="BR26" s="74"/>
      <c r="BS26" s="52"/>
      <c r="BT26" s="13"/>
      <c r="BU26" s="13"/>
      <c r="BV26" s="52"/>
      <c r="BW26" s="13"/>
      <c r="BX26" s="53"/>
      <c r="BY26" s="69"/>
      <c r="BZ26" s="70"/>
      <c r="CA26" s="71"/>
      <c r="CB26" s="54"/>
      <c r="CC26" s="14"/>
      <c r="CD26" s="55"/>
    </row>
    <row r="27" spans="1:82" x14ac:dyDescent="0.4">
      <c r="A27" t="s">
        <v>64</v>
      </c>
      <c r="B27" s="444"/>
      <c r="C27" s="445"/>
      <c r="D27" s="446"/>
      <c r="E27" s="450">
        <v>4</v>
      </c>
      <c r="F27" s="451" t="s">
        <v>8162</v>
      </c>
      <c r="G27" s="452">
        <v>36</v>
      </c>
      <c r="H27" s="342">
        <v>3</v>
      </c>
      <c r="I27" s="342" t="s">
        <v>7474</v>
      </c>
      <c r="J27" s="343">
        <v>14</v>
      </c>
      <c r="K27" s="393">
        <v>3</v>
      </c>
      <c r="L27" s="394" t="s">
        <v>6783</v>
      </c>
      <c r="M27" s="395">
        <v>26</v>
      </c>
      <c r="N27" s="341">
        <v>11</v>
      </c>
      <c r="O27" s="342" t="s">
        <v>6088</v>
      </c>
      <c r="P27" s="342">
        <v>42</v>
      </c>
      <c r="Q27">
        <v>15</v>
      </c>
      <c r="R27" t="s">
        <v>5354</v>
      </c>
      <c r="S27">
        <v>91</v>
      </c>
      <c r="T27" s="342">
        <v>10</v>
      </c>
      <c r="U27" s="342" t="s">
        <v>4610</v>
      </c>
      <c r="V27" s="343">
        <v>102</v>
      </c>
      <c r="W27" s="104">
        <v>14</v>
      </c>
      <c r="X27" t="s">
        <v>3857</v>
      </c>
      <c r="Y27" s="105">
        <v>92</v>
      </c>
      <c r="Z27" s="245">
        <v>8</v>
      </c>
      <c r="AA27" s="246" t="s">
        <v>3078</v>
      </c>
      <c r="AB27" s="247">
        <v>49</v>
      </c>
      <c r="AC27" s="104">
        <v>9</v>
      </c>
      <c r="AD27" t="s">
        <v>2324</v>
      </c>
      <c r="AE27" s="105">
        <v>156</v>
      </c>
      <c r="AF27" s="245">
        <v>11</v>
      </c>
      <c r="AG27" s="246" t="s">
        <v>1577</v>
      </c>
      <c r="AH27" s="247">
        <v>82</v>
      </c>
      <c r="AI27" s="33">
        <v>9</v>
      </c>
      <c r="AJ27" s="33" t="s">
        <v>641</v>
      </c>
      <c r="AK27" s="197">
        <v>208</v>
      </c>
      <c r="AL27" s="73">
        <v>18</v>
      </c>
      <c r="AM27" s="73">
        <v>239321</v>
      </c>
      <c r="AN27" s="74">
        <v>131</v>
      </c>
      <c r="AO27" s="54">
        <v>24</v>
      </c>
      <c r="AP27" s="14">
        <v>235683</v>
      </c>
      <c r="AQ27" s="55">
        <v>242</v>
      </c>
      <c r="AR27" s="72">
        <v>13</v>
      </c>
      <c r="AS27" s="73">
        <v>217108</v>
      </c>
      <c r="AT27" s="74">
        <v>157</v>
      </c>
      <c r="AU27" s="54">
        <v>9</v>
      </c>
      <c r="AV27" s="14">
        <v>196333</v>
      </c>
      <c r="AW27" s="55">
        <v>171</v>
      </c>
      <c r="AX27" s="72">
        <v>0</v>
      </c>
      <c r="AY27" s="73"/>
      <c r="AZ27" s="74"/>
      <c r="BA27" s="54">
        <v>10</v>
      </c>
      <c r="BB27" s="14">
        <v>220925</v>
      </c>
      <c r="BC27" s="55">
        <v>156</v>
      </c>
      <c r="BD27" s="72">
        <v>6</v>
      </c>
      <c r="BE27" s="73">
        <v>303750</v>
      </c>
      <c r="BF27" s="74">
        <v>153</v>
      </c>
      <c r="BG27" s="54">
        <v>2</v>
      </c>
      <c r="BH27" s="14">
        <v>307500</v>
      </c>
      <c r="BI27" s="55">
        <v>137</v>
      </c>
      <c r="BJ27" s="72"/>
      <c r="BK27" s="73"/>
      <c r="BL27" s="74"/>
      <c r="BM27" s="54"/>
      <c r="BO27" s="55"/>
      <c r="BP27" s="72"/>
      <c r="BQ27" s="73"/>
      <c r="BR27" s="74"/>
      <c r="BS27" s="52"/>
      <c r="BT27" s="13"/>
      <c r="BU27" s="13"/>
      <c r="BV27" s="52"/>
      <c r="BW27" s="13"/>
      <c r="BX27" s="53"/>
      <c r="BY27" s="69"/>
      <c r="BZ27" s="70"/>
      <c r="CA27" s="71"/>
      <c r="CB27" s="54"/>
      <c r="CC27" s="14"/>
      <c r="CD27" s="55"/>
    </row>
    <row r="28" spans="1:82" x14ac:dyDescent="0.4">
      <c r="A28" t="s">
        <v>207</v>
      </c>
      <c r="B28" s="444"/>
      <c r="C28" s="445"/>
      <c r="D28" s="446"/>
      <c r="E28" s="450">
        <v>86</v>
      </c>
      <c r="F28" s="451" t="s">
        <v>8163</v>
      </c>
      <c r="G28" s="452">
        <v>31</v>
      </c>
      <c r="H28" s="342">
        <v>83</v>
      </c>
      <c r="I28" s="342" t="s">
        <v>7475</v>
      </c>
      <c r="J28" s="343">
        <v>70</v>
      </c>
      <c r="K28" s="393">
        <v>110</v>
      </c>
      <c r="L28" s="394" t="s">
        <v>6784</v>
      </c>
      <c r="M28" s="395">
        <v>57</v>
      </c>
      <c r="N28" s="341">
        <v>128</v>
      </c>
      <c r="O28" s="342" t="s">
        <v>6089</v>
      </c>
      <c r="P28" s="342">
        <v>70</v>
      </c>
      <c r="Q28">
        <v>141</v>
      </c>
      <c r="R28" t="s">
        <v>5355</v>
      </c>
      <c r="S28">
        <v>20</v>
      </c>
      <c r="T28" s="342">
        <v>142</v>
      </c>
      <c r="U28" s="342" t="s">
        <v>4611</v>
      </c>
      <c r="V28" s="343">
        <v>63</v>
      </c>
      <c r="W28" s="104">
        <v>131</v>
      </c>
      <c r="X28" t="s">
        <v>3858</v>
      </c>
      <c r="Y28" s="105">
        <v>72</v>
      </c>
      <c r="Z28" s="245">
        <v>154</v>
      </c>
      <c r="AA28" s="246" t="s">
        <v>3079</v>
      </c>
      <c r="AB28" s="247">
        <v>92</v>
      </c>
      <c r="AC28" s="104">
        <v>194</v>
      </c>
      <c r="AD28" t="s">
        <v>2325</v>
      </c>
      <c r="AE28" s="105">
        <v>68</v>
      </c>
      <c r="AF28" s="245">
        <v>183</v>
      </c>
      <c r="AG28" s="246" t="s">
        <v>1578</v>
      </c>
      <c r="AH28" s="247">
        <v>115</v>
      </c>
      <c r="AI28" s="33">
        <v>170</v>
      </c>
      <c r="AJ28" s="33" t="s">
        <v>825</v>
      </c>
      <c r="AK28" s="197">
        <v>146</v>
      </c>
      <c r="AL28" s="73">
        <v>131</v>
      </c>
      <c r="AM28" s="73">
        <v>143751</v>
      </c>
      <c r="AN28" s="74">
        <v>154</v>
      </c>
      <c r="AO28" s="54">
        <v>122</v>
      </c>
      <c r="AP28" s="14">
        <v>141002</v>
      </c>
      <c r="AQ28" s="55">
        <v>138</v>
      </c>
      <c r="AR28" s="72">
        <v>102</v>
      </c>
      <c r="AS28" s="73">
        <v>132558</v>
      </c>
      <c r="AT28" s="74">
        <v>186</v>
      </c>
      <c r="AU28" s="54">
        <v>87</v>
      </c>
      <c r="AV28" s="14">
        <v>130103</v>
      </c>
      <c r="AW28" s="55">
        <v>192</v>
      </c>
      <c r="AX28" s="69">
        <v>99</v>
      </c>
      <c r="AY28" s="70">
        <v>138469</v>
      </c>
      <c r="AZ28" s="71">
        <v>146</v>
      </c>
      <c r="BA28" s="54">
        <v>97</v>
      </c>
      <c r="BB28" s="14">
        <v>145329</v>
      </c>
      <c r="BC28" s="55">
        <v>153</v>
      </c>
      <c r="BD28" s="72">
        <v>119</v>
      </c>
      <c r="BE28" s="73">
        <v>144484</v>
      </c>
      <c r="BF28" s="74">
        <v>115</v>
      </c>
      <c r="BG28" s="54">
        <v>144</v>
      </c>
      <c r="BH28" s="14">
        <v>162684</v>
      </c>
      <c r="BI28" s="55">
        <v>98</v>
      </c>
      <c r="BJ28" s="72"/>
      <c r="BK28" s="73"/>
      <c r="BL28" s="74"/>
      <c r="BM28" s="54"/>
      <c r="BO28" s="55"/>
      <c r="BP28" s="72"/>
      <c r="BQ28" s="73"/>
      <c r="BR28" s="74"/>
      <c r="BS28" s="52"/>
      <c r="BT28" s="13"/>
      <c r="BU28" s="13"/>
      <c r="BV28" s="52"/>
      <c r="BW28" s="13"/>
      <c r="BX28" s="53"/>
      <c r="BY28" s="69"/>
      <c r="BZ28" s="70"/>
      <c r="CA28" s="71"/>
      <c r="CB28" s="54"/>
      <c r="CC28" s="14"/>
      <c r="CD28" s="55"/>
    </row>
    <row r="29" spans="1:82" x14ac:dyDescent="0.4">
      <c r="A29" t="s">
        <v>193</v>
      </c>
      <c r="B29" s="444"/>
      <c r="C29" s="445"/>
      <c r="D29" s="446"/>
      <c r="E29" s="450">
        <v>5</v>
      </c>
      <c r="F29" s="451" t="s">
        <v>5172</v>
      </c>
      <c r="G29" s="452">
        <v>9</v>
      </c>
      <c r="H29" s="342">
        <v>4</v>
      </c>
      <c r="I29" s="342" t="s">
        <v>7476</v>
      </c>
      <c r="J29" s="343">
        <v>38</v>
      </c>
      <c r="K29" s="393">
        <v>7</v>
      </c>
      <c r="L29" s="394" t="s">
        <v>6785</v>
      </c>
      <c r="M29" s="395">
        <v>23</v>
      </c>
      <c r="N29" s="341">
        <v>5</v>
      </c>
      <c r="O29" s="342" t="s">
        <v>4791</v>
      </c>
      <c r="P29" s="342">
        <v>12</v>
      </c>
      <c r="Q29">
        <v>8</v>
      </c>
      <c r="R29" t="s">
        <v>5356</v>
      </c>
      <c r="S29">
        <v>49</v>
      </c>
      <c r="T29" s="342">
        <v>9</v>
      </c>
      <c r="U29" s="342" t="s">
        <v>4612</v>
      </c>
      <c r="V29" s="343">
        <v>71</v>
      </c>
      <c r="W29" s="104">
        <v>8</v>
      </c>
      <c r="X29" t="s">
        <v>3859</v>
      </c>
      <c r="Y29" s="105">
        <v>98</v>
      </c>
      <c r="Z29" s="245">
        <v>4</v>
      </c>
      <c r="AA29" s="246" t="s">
        <v>3080</v>
      </c>
      <c r="AB29" s="247">
        <v>116</v>
      </c>
      <c r="AC29" s="104">
        <v>8</v>
      </c>
      <c r="AD29" t="s">
        <v>2326</v>
      </c>
      <c r="AE29" s="105">
        <v>128</v>
      </c>
      <c r="AF29" s="245">
        <v>8</v>
      </c>
      <c r="AG29" s="246" t="s">
        <v>1579</v>
      </c>
      <c r="AH29" s="247">
        <v>136</v>
      </c>
      <c r="AI29" s="33">
        <v>9</v>
      </c>
      <c r="AJ29" s="33" t="s">
        <v>826</v>
      </c>
      <c r="AK29" s="197">
        <v>114</v>
      </c>
      <c r="AL29" s="73">
        <v>9</v>
      </c>
      <c r="AM29" s="73">
        <v>190333</v>
      </c>
      <c r="AN29" s="74">
        <v>166</v>
      </c>
      <c r="AO29" s="54">
        <v>3</v>
      </c>
      <c r="AP29" s="14">
        <v>154467</v>
      </c>
      <c r="AQ29" s="55">
        <v>167</v>
      </c>
      <c r="AR29" s="72">
        <v>4</v>
      </c>
      <c r="AS29" s="73">
        <v>154553</v>
      </c>
      <c r="AT29" s="74">
        <v>128</v>
      </c>
      <c r="AU29" s="54">
        <v>2</v>
      </c>
      <c r="AV29" s="14">
        <v>219000</v>
      </c>
      <c r="AW29" s="55">
        <v>93</v>
      </c>
      <c r="AX29" s="69">
        <v>6</v>
      </c>
      <c r="AY29" s="70">
        <v>270900</v>
      </c>
      <c r="AZ29" s="71">
        <v>287</v>
      </c>
      <c r="BA29" s="54">
        <v>4</v>
      </c>
      <c r="BB29" s="14">
        <v>253000</v>
      </c>
      <c r="BC29" s="55">
        <v>198</v>
      </c>
      <c r="BD29" s="72">
        <v>5</v>
      </c>
      <c r="BE29" s="73">
        <v>191580</v>
      </c>
      <c r="BF29" s="74">
        <v>111</v>
      </c>
      <c r="BG29" s="54">
        <v>5</v>
      </c>
      <c r="BH29" s="14">
        <v>187880</v>
      </c>
      <c r="BI29" s="55">
        <v>199</v>
      </c>
      <c r="BJ29" s="72"/>
      <c r="BK29" s="73"/>
      <c r="BL29" s="74"/>
      <c r="BM29" s="54"/>
      <c r="BO29" s="55"/>
      <c r="BP29" s="72"/>
      <c r="BQ29" s="73"/>
      <c r="BR29" s="74"/>
      <c r="BS29" s="52"/>
      <c r="BT29" s="13"/>
      <c r="BU29" s="13"/>
      <c r="BV29" s="52"/>
      <c r="BW29" s="13"/>
      <c r="BX29" s="53"/>
      <c r="BY29" s="69"/>
      <c r="BZ29" s="70"/>
      <c r="CA29" s="71"/>
      <c r="CB29" s="54"/>
      <c r="CC29" s="14"/>
      <c r="CD29" s="55"/>
    </row>
    <row r="30" spans="1:82" x14ac:dyDescent="0.4">
      <c r="A30" t="s">
        <v>194</v>
      </c>
      <c r="B30" s="444"/>
      <c r="C30" s="445"/>
      <c r="D30" s="446"/>
      <c r="E30" s="450">
        <v>52</v>
      </c>
      <c r="F30" s="451" t="s">
        <v>8164</v>
      </c>
      <c r="G30" s="452">
        <v>22</v>
      </c>
      <c r="H30" s="342">
        <v>52</v>
      </c>
      <c r="I30" s="342" t="s">
        <v>7477</v>
      </c>
      <c r="J30" s="343">
        <v>18</v>
      </c>
      <c r="K30" s="393">
        <v>44</v>
      </c>
      <c r="L30" s="394" t="s">
        <v>6786</v>
      </c>
      <c r="M30" s="395">
        <v>24</v>
      </c>
      <c r="N30" s="341">
        <v>45</v>
      </c>
      <c r="O30" s="342" t="s">
        <v>6090</v>
      </c>
      <c r="P30" s="342">
        <v>21</v>
      </c>
      <c r="Q30">
        <v>79</v>
      </c>
      <c r="R30" t="s">
        <v>5357</v>
      </c>
      <c r="S30">
        <v>19</v>
      </c>
      <c r="T30" s="342">
        <v>74</v>
      </c>
      <c r="U30" s="342" t="s">
        <v>4613</v>
      </c>
      <c r="V30" s="343">
        <v>39</v>
      </c>
      <c r="W30" s="104">
        <v>63</v>
      </c>
      <c r="X30" t="s">
        <v>3860</v>
      </c>
      <c r="Y30" s="105">
        <v>44</v>
      </c>
      <c r="Z30" s="245">
        <v>72</v>
      </c>
      <c r="AA30" s="246" t="s">
        <v>3081</v>
      </c>
      <c r="AB30" s="247">
        <v>48</v>
      </c>
      <c r="AC30" s="104">
        <v>81</v>
      </c>
      <c r="AD30" t="s">
        <v>2327</v>
      </c>
      <c r="AE30" s="105">
        <v>64</v>
      </c>
      <c r="AF30" s="245">
        <v>81</v>
      </c>
      <c r="AG30" s="246" t="s">
        <v>1580</v>
      </c>
      <c r="AH30" s="247">
        <v>79</v>
      </c>
      <c r="AI30" s="33">
        <v>62</v>
      </c>
      <c r="AJ30" s="33" t="s">
        <v>827</v>
      </c>
      <c r="AK30" s="197">
        <v>90</v>
      </c>
      <c r="AL30" s="73">
        <v>69</v>
      </c>
      <c r="AM30" s="73">
        <v>243081</v>
      </c>
      <c r="AN30" s="74">
        <v>99</v>
      </c>
      <c r="AO30" s="54">
        <v>82</v>
      </c>
      <c r="AP30" s="14">
        <v>221657</v>
      </c>
      <c r="AQ30" s="55">
        <v>100</v>
      </c>
      <c r="AR30" s="72">
        <v>54</v>
      </c>
      <c r="AS30" s="73">
        <v>191177</v>
      </c>
      <c r="AT30" s="74">
        <v>88</v>
      </c>
      <c r="AU30" s="54">
        <v>51</v>
      </c>
      <c r="AV30" s="14">
        <v>197435</v>
      </c>
      <c r="AW30" s="55">
        <v>152</v>
      </c>
      <c r="AX30" s="69">
        <v>39</v>
      </c>
      <c r="AY30" s="70">
        <v>231690</v>
      </c>
      <c r="AZ30" s="71">
        <v>130</v>
      </c>
      <c r="BA30" s="54">
        <v>71</v>
      </c>
      <c r="BB30" s="14">
        <v>208992</v>
      </c>
      <c r="BC30" s="55">
        <v>142</v>
      </c>
      <c r="BD30" s="72">
        <v>48</v>
      </c>
      <c r="BE30" s="73">
        <v>222061</v>
      </c>
      <c r="BF30" s="74">
        <v>221</v>
      </c>
      <c r="BG30" s="54">
        <v>73</v>
      </c>
      <c r="BH30" s="14">
        <v>226098</v>
      </c>
      <c r="BI30" s="55">
        <v>128</v>
      </c>
      <c r="BJ30" s="72"/>
      <c r="BK30" s="73"/>
      <c r="BL30" s="74"/>
      <c r="BM30" s="54"/>
      <c r="BO30" s="55"/>
      <c r="BP30" s="72"/>
      <c r="BQ30" s="73"/>
      <c r="BR30" s="74"/>
      <c r="BS30" s="52"/>
      <c r="BT30" s="13"/>
      <c r="BU30" s="13"/>
      <c r="BV30" s="52"/>
      <c r="BW30" s="13"/>
      <c r="BX30" s="53"/>
      <c r="BY30" s="69"/>
      <c r="BZ30" s="70"/>
      <c r="CA30" s="71"/>
      <c r="CB30" s="54"/>
      <c r="CC30" s="14"/>
      <c r="CD30" s="55"/>
    </row>
    <row r="31" spans="1:82" x14ac:dyDescent="0.4">
      <c r="A31" t="s">
        <v>195</v>
      </c>
      <c r="B31" s="444"/>
      <c r="C31" s="445"/>
      <c r="D31" s="446"/>
      <c r="E31" s="450">
        <v>97</v>
      </c>
      <c r="F31" s="451" t="s">
        <v>8165</v>
      </c>
      <c r="G31" s="452">
        <v>26</v>
      </c>
      <c r="H31" s="342">
        <v>79</v>
      </c>
      <c r="I31" s="342" t="s">
        <v>7478</v>
      </c>
      <c r="J31" s="343">
        <v>29</v>
      </c>
      <c r="K31" s="393">
        <v>76</v>
      </c>
      <c r="L31" s="394" t="s">
        <v>6787</v>
      </c>
      <c r="M31" s="395">
        <v>43</v>
      </c>
      <c r="N31" s="341">
        <v>84</v>
      </c>
      <c r="O31" s="342" t="s">
        <v>6091</v>
      </c>
      <c r="P31" s="342">
        <v>36</v>
      </c>
      <c r="Q31">
        <v>94</v>
      </c>
      <c r="R31" t="s">
        <v>5358</v>
      </c>
      <c r="S31">
        <v>24</v>
      </c>
      <c r="T31" s="342">
        <v>98</v>
      </c>
      <c r="U31" s="342" t="s">
        <v>4614</v>
      </c>
      <c r="V31" s="343">
        <v>62</v>
      </c>
      <c r="W31" s="104">
        <v>81</v>
      </c>
      <c r="X31" t="s">
        <v>3861</v>
      </c>
      <c r="Y31" s="105">
        <v>60</v>
      </c>
      <c r="Z31" s="245">
        <v>93</v>
      </c>
      <c r="AA31" s="246" t="s">
        <v>3082</v>
      </c>
      <c r="AB31" s="247">
        <v>64</v>
      </c>
      <c r="AC31" s="104">
        <v>100</v>
      </c>
      <c r="AD31" t="s">
        <v>2328</v>
      </c>
      <c r="AE31" s="105">
        <v>88</v>
      </c>
      <c r="AF31" s="245">
        <v>119</v>
      </c>
      <c r="AG31" s="246" t="s">
        <v>1581</v>
      </c>
      <c r="AH31" s="247">
        <v>141</v>
      </c>
      <c r="AI31" s="33">
        <v>100</v>
      </c>
      <c r="AJ31" s="33" t="s">
        <v>828</v>
      </c>
      <c r="AK31" s="197">
        <v>145</v>
      </c>
      <c r="AL31" s="73">
        <v>101</v>
      </c>
      <c r="AM31" s="73">
        <v>146387</v>
      </c>
      <c r="AN31" s="74">
        <v>161</v>
      </c>
      <c r="AO31" s="54">
        <v>83</v>
      </c>
      <c r="AP31" s="14">
        <v>144149</v>
      </c>
      <c r="AQ31" s="55">
        <v>139</v>
      </c>
      <c r="AR31" s="72">
        <v>78</v>
      </c>
      <c r="AS31" s="73">
        <v>190802</v>
      </c>
      <c r="AT31" s="74">
        <v>150</v>
      </c>
      <c r="AU31" s="54">
        <v>61</v>
      </c>
      <c r="AV31" s="14">
        <v>130418</v>
      </c>
      <c r="AW31" s="55">
        <v>189</v>
      </c>
      <c r="AX31" s="69">
        <v>60</v>
      </c>
      <c r="AY31" s="70">
        <v>152048</v>
      </c>
      <c r="AZ31" s="71">
        <v>136</v>
      </c>
      <c r="BA31" s="54">
        <v>92</v>
      </c>
      <c r="BB31" s="14">
        <v>154038</v>
      </c>
      <c r="BC31" s="55">
        <v>119</v>
      </c>
      <c r="BD31" s="72">
        <v>72</v>
      </c>
      <c r="BE31" s="73">
        <v>164704</v>
      </c>
      <c r="BF31" s="74">
        <v>147</v>
      </c>
      <c r="BG31" s="54">
        <v>82</v>
      </c>
      <c r="BH31" s="14">
        <v>172536</v>
      </c>
      <c r="BI31" s="55">
        <v>112</v>
      </c>
      <c r="BJ31" s="72"/>
      <c r="BK31" s="73"/>
      <c r="BL31" s="74"/>
      <c r="BM31" s="54"/>
      <c r="BO31" s="55"/>
      <c r="BP31" s="72"/>
      <c r="BQ31" s="73"/>
      <c r="BR31" s="74"/>
      <c r="BS31" s="52"/>
      <c r="BT31" s="13"/>
      <c r="BU31" s="13"/>
      <c r="BV31" s="52"/>
      <c r="BW31" s="13"/>
      <c r="BX31" s="53"/>
      <c r="BY31" s="69"/>
      <c r="BZ31" s="70"/>
      <c r="CA31" s="71"/>
      <c r="CB31" s="54"/>
      <c r="CC31" s="14"/>
      <c r="CD31" s="55"/>
    </row>
    <row r="32" spans="1:82" x14ac:dyDescent="0.4">
      <c r="A32" t="s">
        <v>206</v>
      </c>
      <c r="B32" s="444"/>
      <c r="C32" s="445"/>
      <c r="D32" s="446"/>
      <c r="E32" s="450">
        <v>46</v>
      </c>
      <c r="F32" s="451" t="s">
        <v>8166</v>
      </c>
      <c r="G32" s="452">
        <v>39</v>
      </c>
      <c r="H32" s="342">
        <v>41</v>
      </c>
      <c r="I32" s="342" t="s">
        <v>7479</v>
      </c>
      <c r="J32" s="343">
        <v>33</v>
      </c>
      <c r="K32" s="393">
        <v>36</v>
      </c>
      <c r="L32" s="394" t="s">
        <v>6788</v>
      </c>
      <c r="M32" s="395">
        <v>31</v>
      </c>
      <c r="N32" s="341">
        <v>45</v>
      </c>
      <c r="O32" s="342" t="s">
        <v>6092</v>
      </c>
      <c r="P32" s="342">
        <v>29</v>
      </c>
      <c r="Q32">
        <v>57</v>
      </c>
      <c r="R32" t="s">
        <v>5359</v>
      </c>
      <c r="S32">
        <v>31</v>
      </c>
      <c r="T32" s="342">
        <v>54</v>
      </c>
      <c r="U32" s="342" t="s">
        <v>4615</v>
      </c>
      <c r="V32" s="343">
        <v>40</v>
      </c>
      <c r="W32" s="104">
        <v>52</v>
      </c>
      <c r="X32" t="s">
        <v>3862</v>
      </c>
      <c r="Y32" s="105">
        <v>48</v>
      </c>
      <c r="Z32" s="245">
        <v>56</v>
      </c>
      <c r="AA32" s="246" t="s">
        <v>3083</v>
      </c>
      <c r="AB32" s="247">
        <v>43</v>
      </c>
      <c r="AC32" s="104">
        <v>53</v>
      </c>
      <c r="AD32" t="s">
        <v>2329</v>
      </c>
      <c r="AE32" s="105">
        <v>50</v>
      </c>
      <c r="AF32" s="245">
        <v>57</v>
      </c>
      <c r="AG32" s="246" t="s">
        <v>1582</v>
      </c>
      <c r="AH32" s="247">
        <v>71</v>
      </c>
      <c r="AI32" s="33">
        <v>51</v>
      </c>
      <c r="AJ32" s="33" t="s">
        <v>829</v>
      </c>
      <c r="AK32" s="197">
        <v>97</v>
      </c>
      <c r="AL32" s="73">
        <v>47</v>
      </c>
      <c r="AM32" s="73">
        <v>194345</v>
      </c>
      <c r="AN32" s="74">
        <v>108</v>
      </c>
      <c r="AO32" s="54">
        <v>52</v>
      </c>
      <c r="AP32" s="14">
        <v>183288</v>
      </c>
      <c r="AQ32" s="55">
        <v>109</v>
      </c>
      <c r="AR32" s="72">
        <v>43</v>
      </c>
      <c r="AS32" s="73">
        <v>178289</v>
      </c>
      <c r="AT32" s="74">
        <v>144</v>
      </c>
      <c r="AU32" s="54">
        <v>35</v>
      </c>
      <c r="AV32" s="14">
        <v>192597</v>
      </c>
      <c r="AW32" s="55">
        <v>129</v>
      </c>
      <c r="AX32" s="69">
        <v>39</v>
      </c>
      <c r="AY32" s="70">
        <v>189100</v>
      </c>
      <c r="AZ32" s="71">
        <v>90</v>
      </c>
      <c r="BA32" s="54">
        <v>42</v>
      </c>
      <c r="BB32" s="14">
        <v>184041</v>
      </c>
      <c r="BC32" s="55">
        <v>144</v>
      </c>
      <c r="BD32" s="72">
        <v>33</v>
      </c>
      <c r="BE32" s="73">
        <v>192832</v>
      </c>
      <c r="BF32" s="74">
        <v>112</v>
      </c>
      <c r="BG32" s="54">
        <v>44</v>
      </c>
      <c r="BH32" s="14">
        <v>205372</v>
      </c>
      <c r="BI32" s="55">
        <v>169</v>
      </c>
      <c r="BJ32" s="72"/>
      <c r="BK32" s="73"/>
      <c r="BL32" s="74"/>
      <c r="BM32" s="54"/>
      <c r="BO32" s="55"/>
      <c r="BP32" s="72"/>
      <c r="BQ32" s="73"/>
      <c r="BR32" s="74"/>
      <c r="BS32" s="52"/>
      <c r="BT32" s="13"/>
      <c r="BU32" s="13"/>
      <c r="BV32" s="52"/>
      <c r="BW32" s="13"/>
      <c r="BX32" s="53"/>
      <c r="BY32" s="69"/>
      <c r="BZ32" s="70"/>
      <c r="CA32" s="71"/>
      <c r="CB32" s="54"/>
      <c r="CC32" s="14"/>
      <c r="CD32" s="55"/>
    </row>
    <row r="33" spans="1:82" x14ac:dyDescent="0.4">
      <c r="A33" t="s">
        <v>196</v>
      </c>
      <c r="B33" s="444"/>
      <c r="C33" s="445"/>
      <c r="D33" s="446"/>
      <c r="E33" s="450">
        <v>14</v>
      </c>
      <c r="F33" s="451" t="s">
        <v>8167</v>
      </c>
      <c r="G33" s="452">
        <v>38</v>
      </c>
      <c r="H33" s="342">
        <v>14</v>
      </c>
      <c r="I33" s="342" t="s">
        <v>7480</v>
      </c>
      <c r="J33" s="343">
        <v>54</v>
      </c>
      <c r="K33" s="393">
        <v>24</v>
      </c>
      <c r="L33" s="394" t="s">
        <v>6789</v>
      </c>
      <c r="M33" s="395">
        <v>32</v>
      </c>
      <c r="N33" s="341">
        <v>26</v>
      </c>
      <c r="O33" s="342" t="s">
        <v>6093</v>
      </c>
      <c r="P33" s="342">
        <v>32</v>
      </c>
      <c r="Q33">
        <v>24</v>
      </c>
      <c r="R33" t="s">
        <v>5360</v>
      </c>
      <c r="S33">
        <v>59</v>
      </c>
      <c r="T33" s="342">
        <v>33</v>
      </c>
      <c r="U33" s="342" t="s">
        <v>4616</v>
      </c>
      <c r="V33" s="343">
        <v>58</v>
      </c>
      <c r="W33" s="104">
        <v>34</v>
      </c>
      <c r="X33" t="s">
        <v>3863</v>
      </c>
      <c r="Y33" s="105">
        <v>61</v>
      </c>
      <c r="Z33" s="245">
        <v>26</v>
      </c>
      <c r="AA33" s="246" t="s">
        <v>3084</v>
      </c>
      <c r="AB33" s="247">
        <v>81</v>
      </c>
      <c r="AC33" s="104">
        <v>38</v>
      </c>
      <c r="AD33" t="s">
        <v>2330</v>
      </c>
      <c r="AE33" s="105">
        <v>90</v>
      </c>
      <c r="AF33" s="245">
        <v>28</v>
      </c>
      <c r="AG33" s="246" t="s">
        <v>1583</v>
      </c>
      <c r="AH33" s="247">
        <v>101</v>
      </c>
      <c r="AI33" s="33">
        <v>27</v>
      </c>
      <c r="AJ33" s="33" t="s">
        <v>830</v>
      </c>
      <c r="AK33" s="197">
        <v>124</v>
      </c>
      <c r="AL33" s="73">
        <v>33</v>
      </c>
      <c r="AM33" s="73">
        <v>229692</v>
      </c>
      <c r="AN33" s="74">
        <v>168</v>
      </c>
      <c r="AO33" s="54">
        <v>28</v>
      </c>
      <c r="AP33" s="14">
        <v>200007</v>
      </c>
      <c r="AQ33" s="55">
        <v>158</v>
      </c>
      <c r="AR33" s="72">
        <v>31</v>
      </c>
      <c r="AS33" s="73">
        <v>183191</v>
      </c>
      <c r="AT33" s="74">
        <v>251</v>
      </c>
      <c r="AU33" s="54">
        <v>17</v>
      </c>
      <c r="AV33" s="14">
        <v>195049</v>
      </c>
      <c r="AW33" s="55">
        <v>146</v>
      </c>
      <c r="AX33" s="69">
        <v>18</v>
      </c>
      <c r="AY33" s="70">
        <v>214606</v>
      </c>
      <c r="AZ33" s="71">
        <v>153</v>
      </c>
      <c r="BA33" s="54">
        <v>24</v>
      </c>
      <c r="BB33" s="14">
        <v>225540</v>
      </c>
      <c r="BC33" s="55">
        <v>142</v>
      </c>
      <c r="BD33" s="72">
        <v>20</v>
      </c>
      <c r="BE33" s="73">
        <v>234476</v>
      </c>
      <c r="BF33" s="74">
        <v>210</v>
      </c>
      <c r="BG33" s="54">
        <v>22</v>
      </c>
      <c r="BH33" s="14">
        <v>247214</v>
      </c>
      <c r="BI33" s="55">
        <v>147</v>
      </c>
      <c r="BJ33" s="72"/>
      <c r="BK33" s="73"/>
      <c r="BL33" s="74"/>
      <c r="BM33" s="54"/>
      <c r="BO33" s="55"/>
      <c r="BP33" s="72"/>
      <c r="BQ33" s="73"/>
      <c r="BR33" s="74"/>
      <c r="BS33" s="52"/>
      <c r="BT33" s="13"/>
      <c r="BU33" s="13"/>
      <c r="BV33" s="52"/>
      <c r="BW33" s="13"/>
      <c r="BX33" s="53"/>
      <c r="BY33" s="69"/>
      <c r="BZ33" s="70"/>
      <c r="CA33" s="71"/>
      <c r="CB33" s="54"/>
      <c r="CC33" s="14"/>
      <c r="CD33" s="55"/>
    </row>
    <row r="34" spans="1:82" x14ac:dyDescent="0.4">
      <c r="A34" t="s">
        <v>197</v>
      </c>
      <c r="B34" s="444"/>
      <c r="C34" s="445"/>
      <c r="D34" s="446"/>
      <c r="E34" s="450">
        <v>72</v>
      </c>
      <c r="F34" s="451" t="s">
        <v>8168</v>
      </c>
      <c r="G34" s="452">
        <v>29</v>
      </c>
      <c r="H34" s="342">
        <v>70</v>
      </c>
      <c r="I34" s="342" t="s">
        <v>7481</v>
      </c>
      <c r="J34" s="343">
        <v>67</v>
      </c>
      <c r="K34" s="393">
        <v>69</v>
      </c>
      <c r="L34" s="394" t="s">
        <v>6790</v>
      </c>
      <c r="M34" s="395">
        <v>74</v>
      </c>
      <c r="N34" s="341">
        <v>95</v>
      </c>
      <c r="O34" s="342" t="s">
        <v>6094</v>
      </c>
      <c r="P34" s="342">
        <v>45</v>
      </c>
      <c r="Q34">
        <v>103</v>
      </c>
      <c r="R34" t="s">
        <v>5361</v>
      </c>
      <c r="S34">
        <v>44</v>
      </c>
      <c r="T34" s="342">
        <v>99</v>
      </c>
      <c r="U34" s="342" t="s">
        <v>4617</v>
      </c>
      <c r="V34" s="343">
        <v>64</v>
      </c>
      <c r="W34" s="104">
        <v>94</v>
      </c>
      <c r="X34" t="s">
        <v>3864</v>
      </c>
      <c r="Y34" s="105">
        <v>83</v>
      </c>
      <c r="Z34" s="245">
        <v>78</v>
      </c>
      <c r="AA34" s="246" t="s">
        <v>3085</v>
      </c>
      <c r="AB34" s="247">
        <v>71</v>
      </c>
      <c r="AC34" s="104">
        <v>94</v>
      </c>
      <c r="AD34" t="s">
        <v>2331</v>
      </c>
      <c r="AE34" s="105">
        <v>75</v>
      </c>
      <c r="AF34" s="245">
        <v>116</v>
      </c>
      <c r="AG34" s="246" t="s">
        <v>1584</v>
      </c>
      <c r="AH34" s="247">
        <v>119</v>
      </c>
      <c r="AI34" s="33">
        <v>104</v>
      </c>
      <c r="AJ34" s="33" t="s">
        <v>831</v>
      </c>
      <c r="AK34" s="197">
        <v>148</v>
      </c>
      <c r="AL34" s="73">
        <v>82</v>
      </c>
      <c r="AM34" s="73">
        <v>229010</v>
      </c>
      <c r="AN34" s="74">
        <v>156</v>
      </c>
      <c r="AO34" s="54">
        <v>90</v>
      </c>
      <c r="AP34" s="14">
        <v>208065</v>
      </c>
      <c r="AQ34" s="55">
        <v>112</v>
      </c>
      <c r="AR34" s="72">
        <v>64</v>
      </c>
      <c r="AS34" s="73">
        <v>209407</v>
      </c>
      <c r="AT34" s="74">
        <v>175</v>
      </c>
      <c r="AU34" s="54">
        <v>65</v>
      </c>
      <c r="AV34" s="14">
        <v>208882</v>
      </c>
      <c r="AW34" s="55">
        <v>163</v>
      </c>
      <c r="AX34" s="69">
        <v>56</v>
      </c>
      <c r="AY34" s="70">
        <v>195203</v>
      </c>
      <c r="AZ34" s="71">
        <v>151</v>
      </c>
      <c r="BA34" s="54">
        <v>56</v>
      </c>
      <c r="BB34" s="14">
        <v>210957</v>
      </c>
      <c r="BC34" s="55">
        <v>123</v>
      </c>
      <c r="BD34" s="72">
        <v>60</v>
      </c>
      <c r="BE34" s="73">
        <v>220549</v>
      </c>
      <c r="BF34" s="74">
        <v>135</v>
      </c>
      <c r="BG34" s="54">
        <v>60</v>
      </c>
      <c r="BH34" s="14">
        <v>218615</v>
      </c>
      <c r="BI34" s="55">
        <v>134</v>
      </c>
      <c r="BJ34" s="72"/>
      <c r="BK34" s="73"/>
      <c r="BL34" s="74"/>
      <c r="BM34" s="54"/>
      <c r="BO34" s="55"/>
      <c r="BP34" s="72"/>
      <c r="BQ34" s="73"/>
      <c r="BR34" s="74"/>
      <c r="BS34" s="52"/>
      <c r="BT34" s="13"/>
      <c r="BU34" s="13"/>
      <c r="BV34" s="52"/>
      <c r="BW34" s="13"/>
      <c r="BX34" s="53"/>
      <c r="BY34" s="69"/>
      <c r="BZ34" s="70"/>
      <c r="CA34" s="71"/>
      <c r="CB34" s="54"/>
      <c r="CC34" s="14"/>
      <c r="CD34" s="55"/>
    </row>
    <row r="35" spans="1:82" x14ac:dyDescent="0.4">
      <c r="A35" t="s">
        <v>198</v>
      </c>
      <c r="B35" s="444"/>
      <c r="C35" s="445"/>
      <c r="D35" s="446"/>
      <c r="E35" s="450">
        <v>6</v>
      </c>
      <c r="F35" s="451" t="s">
        <v>8169</v>
      </c>
      <c r="G35" s="452">
        <v>50</v>
      </c>
      <c r="H35" s="342">
        <v>2</v>
      </c>
      <c r="I35" s="342" t="s">
        <v>7296</v>
      </c>
      <c r="J35" s="343">
        <v>35</v>
      </c>
      <c r="K35" s="393">
        <v>5</v>
      </c>
      <c r="L35" s="394" t="s">
        <v>6791</v>
      </c>
      <c r="M35" s="395">
        <v>31</v>
      </c>
      <c r="N35" s="341">
        <v>7</v>
      </c>
      <c r="O35" s="342" t="s">
        <v>6095</v>
      </c>
      <c r="P35" s="342">
        <v>68</v>
      </c>
      <c r="Q35">
        <v>7</v>
      </c>
      <c r="R35" t="s">
        <v>5362</v>
      </c>
      <c r="S35">
        <v>39</v>
      </c>
      <c r="T35" s="342">
        <v>2</v>
      </c>
      <c r="U35" s="342" t="s">
        <v>1402</v>
      </c>
      <c r="V35" s="343">
        <v>24</v>
      </c>
      <c r="W35" s="104">
        <v>5</v>
      </c>
      <c r="X35" t="s">
        <v>3672</v>
      </c>
      <c r="Y35" s="105">
        <v>97</v>
      </c>
      <c r="Z35" s="245">
        <v>9</v>
      </c>
      <c r="AA35" s="246" t="s">
        <v>3086</v>
      </c>
      <c r="AB35" s="247">
        <v>88</v>
      </c>
      <c r="AC35" s="104">
        <v>5</v>
      </c>
      <c r="AD35" t="s">
        <v>2332</v>
      </c>
      <c r="AE35" s="105">
        <v>44</v>
      </c>
      <c r="AF35" s="245">
        <v>13</v>
      </c>
      <c r="AG35" s="246" t="s">
        <v>1585</v>
      </c>
      <c r="AH35" s="247">
        <v>155</v>
      </c>
      <c r="AI35" s="33">
        <v>6</v>
      </c>
      <c r="AJ35" s="33" t="s">
        <v>832</v>
      </c>
      <c r="AK35" s="197">
        <v>176</v>
      </c>
      <c r="AL35" s="73">
        <v>4</v>
      </c>
      <c r="AM35" s="73">
        <v>193712</v>
      </c>
      <c r="AN35" s="74">
        <v>129</v>
      </c>
      <c r="AO35" s="54">
        <v>11</v>
      </c>
      <c r="AP35" s="14">
        <v>194364</v>
      </c>
      <c r="AQ35" s="55">
        <v>173</v>
      </c>
      <c r="AR35" s="72">
        <v>5</v>
      </c>
      <c r="AS35" s="73">
        <v>125500</v>
      </c>
      <c r="AT35" s="74">
        <v>171</v>
      </c>
      <c r="AU35" s="54">
        <v>5</v>
      </c>
      <c r="AV35" s="14">
        <v>219160</v>
      </c>
      <c r="AW35" s="55">
        <v>280</v>
      </c>
      <c r="AX35" s="69">
        <v>7</v>
      </c>
      <c r="AY35" s="70">
        <v>142000</v>
      </c>
      <c r="AZ35" s="71">
        <v>67</v>
      </c>
      <c r="BA35" s="54">
        <v>0</v>
      </c>
      <c r="BC35" s="55"/>
      <c r="BD35" s="72">
        <v>6</v>
      </c>
      <c r="BE35" s="73">
        <v>237850</v>
      </c>
      <c r="BF35" s="74">
        <v>111</v>
      </c>
      <c r="BG35" s="54">
        <v>3</v>
      </c>
      <c r="BH35" s="14">
        <v>171783</v>
      </c>
      <c r="BI35" s="55">
        <v>84</v>
      </c>
      <c r="BJ35" s="72"/>
      <c r="BK35" s="73"/>
      <c r="BL35" s="74"/>
      <c r="BM35" s="54"/>
      <c r="BO35" s="55"/>
      <c r="BP35" s="72"/>
      <c r="BQ35" s="73"/>
      <c r="BR35" s="74"/>
      <c r="BS35" s="52"/>
      <c r="BT35" s="13"/>
      <c r="BU35" s="13"/>
      <c r="BV35" s="52"/>
      <c r="BW35" s="13"/>
      <c r="BX35" s="53"/>
      <c r="BY35" s="69"/>
      <c r="BZ35" s="70"/>
      <c r="CA35" s="71"/>
      <c r="CB35" s="54"/>
      <c r="CC35" s="14"/>
      <c r="CD35" s="55"/>
    </row>
    <row r="36" spans="1:82" x14ac:dyDescent="0.4">
      <c r="A36" t="s">
        <v>199</v>
      </c>
      <c r="B36" s="444"/>
      <c r="C36" s="445"/>
      <c r="D36" s="446"/>
      <c r="E36" s="450">
        <v>12</v>
      </c>
      <c r="F36" s="451" t="s">
        <v>8170</v>
      </c>
      <c r="G36" s="452">
        <v>62</v>
      </c>
      <c r="H36" s="342">
        <v>4</v>
      </c>
      <c r="I36" s="342" t="s">
        <v>7297</v>
      </c>
      <c r="J36" s="343">
        <v>14</v>
      </c>
      <c r="K36" s="393">
        <v>12</v>
      </c>
      <c r="L36" s="394" t="s">
        <v>6792</v>
      </c>
      <c r="M36" s="395">
        <v>40</v>
      </c>
      <c r="N36" s="341">
        <v>22</v>
      </c>
      <c r="O36" s="342" t="s">
        <v>6096</v>
      </c>
      <c r="P36" s="342">
        <v>21</v>
      </c>
      <c r="Q36">
        <v>19</v>
      </c>
      <c r="R36" t="s">
        <v>5363</v>
      </c>
      <c r="S36">
        <v>37</v>
      </c>
      <c r="T36" s="342">
        <v>19</v>
      </c>
      <c r="U36" s="342" t="s">
        <v>4618</v>
      </c>
      <c r="V36" s="343">
        <v>74</v>
      </c>
      <c r="W36" s="104">
        <v>22</v>
      </c>
      <c r="X36" t="s">
        <v>3865</v>
      </c>
      <c r="Y36" s="105">
        <v>51</v>
      </c>
      <c r="Z36" s="245">
        <v>36</v>
      </c>
      <c r="AA36" s="246" t="s">
        <v>3087</v>
      </c>
      <c r="AB36" s="247">
        <v>74</v>
      </c>
      <c r="AC36" s="104">
        <v>23</v>
      </c>
      <c r="AD36" t="s">
        <v>2333</v>
      </c>
      <c r="AE36" s="105">
        <v>71</v>
      </c>
      <c r="AF36" s="245">
        <v>24</v>
      </c>
      <c r="AG36" s="246" t="s">
        <v>1586</v>
      </c>
      <c r="AH36" s="247">
        <v>118</v>
      </c>
      <c r="AI36" s="33">
        <v>20</v>
      </c>
      <c r="AJ36" s="33" t="s">
        <v>833</v>
      </c>
      <c r="AK36" s="197">
        <v>154</v>
      </c>
      <c r="AL36" s="73">
        <v>22</v>
      </c>
      <c r="AM36" s="73">
        <v>259386</v>
      </c>
      <c r="AN36" s="74">
        <v>137</v>
      </c>
      <c r="AO36" s="54">
        <v>26</v>
      </c>
      <c r="AP36" s="14">
        <v>240165</v>
      </c>
      <c r="AQ36" s="55">
        <v>163</v>
      </c>
      <c r="AR36" s="72">
        <v>19</v>
      </c>
      <c r="AS36" s="73">
        <v>247189</v>
      </c>
      <c r="AT36" s="74">
        <v>163</v>
      </c>
      <c r="AU36" s="54">
        <v>13</v>
      </c>
      <c r="AV36" s="14">
        <v>204223</v>
      </c>
      <c r="AW36" s="55">
        <v>146</v>
      </c>
      <c r="AX36" s="69">
        <v>14</v>
      </c>
      <c r="AY36" s="70">
        <v>237593</v>
      </c>
      <c r="AZ36" s="71">
        <v>221</v>
      </c>
      <c r="BA36" s="54">
        <v>7</v>
      </c>
      <c r="BB36" s="14">
        <v>288525</v>
      </c>
      <c r="BC36" s="55">
        <v>192</v>
      </c>
      <c r="BD36" s="72">
        <v>8</v>
      </c>
      <c r="BE36" s="73">
        <v>225394</v>
      </c>
      <c r="BF36" s="74">
        <v>110</v>
      </c>
      <c r="BG36" s="54">
        <v>21</v>
      </c>
      <c r="BH36" s="14">
        <v>353802</v>
      </c>
      <c r="BI36" s="55">
        <v>182</v>
      </c>
      <c r="BJ36" s="72"/>
      <c r="BK36" s="73"/>
      <c r="BL36" s="74"/>
      <c r="BM36" s="54"/>
      <c r="BO36" s="55"/>
      <c r="BP36" s="72"/>
      <c r="BQ36" s="73"/>
      <c r="BR36" s="74"/>
      <c r="BS36" s="52"/>
      <c r="BT36" s="13"/>
      <c r="BU36" s="13"/>
      <c r="BV36" s="52"/>
      <c r="BW36" s="13"/>
      <c r="BX36" s="53"/>
      <c r="BY36" s="69"/>
      <c r="BZ36" s="70"/>
      <c r="CA36" s="71"/>
      <c r="CB36" s="54"/>
      <c r="CC36" s="14"/>
      <c r="CD36" s="55"/>
    </row>
    <row r="37" spans="1:82" x14ac:dyDescent="0.4">
      <c r="A37" t="s">
        <v>200</v>
      </c>
      <c r="B37" s="444"/>
      <c r="C37" s="445"/>
      <c r="D37" s="446"/>
      <c r="E37" s="450">
        <v>27</v>
      </c>
      <c r="F37" s="451" t="s">
        <v>8171</v>
      </c>
      <c r="G37" s="452">
        <v>29</v>
      </c>
      <c r="H37" s="342">
        <v>20</v>
      </c>
      <c r="I37" s="342" t="s">
        <v>7482</v>
      </c>
      <c r="J37" s="343">
        <v>13</v>
      </c>
      <c r="K37" s="393">
        <v>25</v>
      </c>
      <c r="L37" s="394" t="s">
        <v>6793</v>
      </c>
      <c r="M37" s="395">
        <v>27</v>
      </c>
      <c r="N37" s="341">
        <v>23</v>
      </c>
      <c r="O37" s="342" t="s">
        <v>6097</v>
      </c>
      <c r="P37" s="342">
        <v>21</v>
      </c>
      <c r="Q37">
        <v>24</v>
      </c>
      <c r="R37" t="s">
        <v>5364</v>
      </c>
      <c r="S37">
        <v>46</v>
      </c>
      <c r="T37" s="342">
        <v>36</v>
      </c>
      <c r="U37" s="342" t="s">
        <v>4619</v>
      </c>
      <c r="V37" s="343">
        <v>79</v>
      </c>
      <c r="W37" s="104">
        <v>30</v>
      </c>
      <c r="X37" t="s">
        <v>3866</v>
      </c>
      <c r="Y37" s="105">
        <v>54</v>
      </c>
      <c r="Z37" s="245">
        <v>38</v>
      </c>
      <c r="AA37" s="246" t="s">
        <v>3088</v>
      </c>
      <c r="AB37" s="247">
        <v>121</v>
      </c>
      <c r="AC37" s="104">
        <v>39</v>
      </c>
      <c r="AD37" t="s">
        <v>2334</v>
      </c>
      <c r="AE37" s="105">
        <v>112</v>
      </c>
      <c r="AF37" s="245">
        <v>42</v>
      </c>
      <c r="AG37" s="246" t="s">
        <v>1587</v>
      </c>
      <c r="AH37" s="247">
        <v>91</v>
      </c>
      <c r="AI37" s="33">
        <v>42</v>
      </c>
      <c r="AJ37" s="33" t="s">
        <v>834</v>
      </c>
      <c r="AK37" s="197">
        <v>149</v>
      </c>
      <c r="AL37" s="73">
        <v>28</v>
      </c>
      <c r="AM37" s="73">
        <v>192679</v>
      </c>
      <c r="AN37" s="74">
        <v>163</v>
      </c>
      <c r="AO37" s="54">
        <v>40</v>
      </c>
      <c r="AP37" s="14">
        <v>193814</v>
      </c>
      <c r="AQ37" s="55">
        <v>144</v>
      </c>
      <c r="AR37" s="72">
        <v>25</v>
      </c>
      <c r="AS37" s="73">
        <v>154170</v>
      </c>
      <c r="AT37" s="74">
        <v>122</v>
      </c>
      <c r="AU37" s="54">
        <v>19</v>
      </c>
      <c r="AV37" s="14">
        <v>173724</v>
      </c>
      <c r="AW37" s="55">
        <v>128</v>
      </c>
      <c r="AX37" s="69">
        <v>15</v>
      </c>
      <c r="AY37" s="70">
        <v>176993</v>
      </c>
      <c r="AZ37" s="71">
        <v>144</v>
      </c>
      <c r="BA37" s="54">
        <v>24</v>
      </c>
      <c r="BB37" s="14">
        <v>172879</v>
      </c>
      <c r="BC37" s="55">
        <v>162</v>
      </c>
      <c r="BD37" s="72">
        <v>25</v>
      </c>
      <c r="BE37" s="73">
        <v>189958</v>
      </c>
      <c r="BF37" s="74">
        <v>117</v>
      </c>
      <c r="BG37" s="54">
        <v>25</v>
      </c>
      <c r="BH37" s="14">
        <v>303309</v>
      </c>
      <c r="BI37" s="55">
        <v>136</v>
      </c>
      <c r="BJ37" s="72"/>
      <c r="BK37" s="73"/>
      <c r="BL37" s="74"/>
      <c r="BM37" s="54"/>
      <c r="BO37" s="55"/>
      <c r="BP37" s="72"/>
      <c r="BQ37" s="73"/>
      <c r="BR37" s="74"/>
      <c r="BS37" s="52"/>
      <c r="BT37" s="13"/>
      <c r="BU37" s="13"/>
      <c r="BV37" s="52"/>
      <c r="BW37" s="13"/>
      <c r="BX37" s="53"/>
      <c r="BY37" s="69"/>
      <c r="BZ37" s="70"/>
      <c r="CA37" s="71"/>
      <c r="CB37" s="54"/>
      <c r="CC37" s="14"/>
      <c r="CD37" s="55"/>
    </row>
    <row r="38" spans="1:82" x14ac:dyDescent="0.4">
      <c r="A38" t="s">
        <v>201</v>
      </c>
      <c r="B38" s="444"/>
      <c r="C38" s="445"/>
      <c r="D38" s="446"/>
      <c r="E38" s="450">
        <v>25</v>
      </c>
      <c r="F38" s="451" t="s">
        <v>8172</v>
      </c>
      <c r="G38" s="452">
        <v>29</v>
      </c>
      <c r="H38" s="342">
        <v>19</v>
      </c>
      <c r="I38" s="342" t="s">
        <v>7483</v>
      </c>
      <c r="J38" s="343">
        <v>32</v>
      </c>
      <c r="K38" s="393">
        <v>18</v>
      </c>
      <c r="L38" s="394" t="s">
        <v>6794</v>
      </c>
      <c r="M38" s="395">
        <v>29</v>
      </c>
      <c r="N38" s="341">
        <v>33</v>
      </c>
      <c r="O38" s="342" t="s">
        <v>6098</v>
      </c>
      <c r="P38" s="342">
        <v>33</v>
      </c>
      <c r="Q38">
        <v>31</v>
      </c>
      <c r="R38" t="s">
        <v>5365</v>
      </c>
      <c r="S38">
        <v>32</v>
      </c>
      <c r="T38" s="342">
        <v>34</v>
      </c>
      <c r="U38" s="342" t="s">
        <v>4620</v>
      </c>
      <c r="V38" s="343">
        <v>53</v>
      </c>
      <c r="W38" s="104">
        <v>33</v>
      </c>
      <c r="X38" t="s">
        <v>3867</v>
      </c>
      <c r="Y38" s="105">
        <v>50</v>
      </c>
      <c r="Z38" s="245">
        <v>30</v>
      </c>
      <c r="AA38" s="246" t="s">
        <v>3089</v>
      </c>
      <c r="AB38" s="247">
        <v>55</v>
      </c>
      <c r="AC38" s="104">
        <v>23</v>
      </c>
      <c r="AD38" t="s">
        <v>2335</v>
      </c>
      <c r="AE38" s="105">
        <v>88</v>
      </c>
      <c r="AF38" s="245">
        <v>30</v>
      </c>
      <c r="AG38" s="246" t="s">
        <v>1588</v>
      </c>
      <c r="AH38" s="247">
        <v>83</v>
      </c>
      <c r="AI38" s="33">
        <v>43</v>
      </c>
      <c r="AJ38" s="33" t="s">
        <v>835</v>
      </c>
      <c r="AK38" s="197">
        <v>153</v>
      </c>
      <c r="AL38" s="73">
        <v>18</v>
      </c>
      <c r="AM38" s="73">
        <v>216131</v>
      </c>
      <c r="AN38" s="74">
        <v>90</v>
      </c>
      <c r="AO38" s="54">
        <v>36</v>
      </c>
      <c r="AP38" s="14">
        <v>249071</v>
      </c>
      <c r="AQ38" s="55">
        <v>140</v>
      </c>
      <c r="AR38" s="72">
        <v>28</v>
      </c>
      <c r="AS38" s="73">
        <v>178129</v>
      </c>
      <c r="AT38" s="74">
        <v>134</v>
      </c>
      <c r="AU38" s="54">
        <v>24</v>
      </c>
      <c r="AV38" s="14">
        <v>174716</v>
      </c>
      <c r="AW38" s="55">
        <v>175</v>
      </c>
      <c r="AX38" s="69">
        <v>17</v>
      </c>
      <c r="AY38" s="70">
        <v>177329</v>
      </c>
      <c r="AZ38" s="71">
        <v>130</v>
      </c>
      <c r="BA38" s="54">
        <v>27</v>
      </c>
      <c r="BB38" s="14">
        <v>191372</v>
      </c>
      <c r="BC38" s="55">
        <v>119</v>
      </c>
      <c r="BD38" s="72">
        <v>13</v>
      </c>
      <c r="BE38" s="73">
        <v>301515</v>
      </c>
      <c r="BF38" s="74">
        <v>141</v>
      </c>
      <c r="BG38" s="54">
        <v>32</v>
      </c>
      <c r="BH38" s="14">
        <v>208152</v>
      </c>
      <c r="BI38" s="55">
        <v>87</v>
      </c>
      <c r="BJ38" s="72"/>
      <c r="BK38" s="73"/>
      <c r="BL38" s="74"/>
      <c r="BM38" s="54"/>
      <c r="BO38" s="55"/>
      <c r="BP38" s="72"/>
      <c r="BQ38" s="73"/>
      <c r="BR38" s="74"/>
      <c r="BS38" s="52"/>
      <c r="BT38" s="13"/>
      <c r="BU38" s="13"/>
      <c r="BV38" s="52"/>
      <c r="BW38" s="13"/>
      <c r="BX38" s="53"/>
      <c r="BY38" s="69"/>
      <c r="BZ38" s="70"/>
      <c r="CA38" s="71"/>
      <c r="CB38" s="54"/>
      <c r="CC38" s="14"/>
      <c r="CD38" s="55"/>
    </row>
    <row r="39" spans="1:82" x14ac:dyDescent="0.4">
      <c r="A39" t="s">
        <v>202</v>
      </c>
      <c r="B39" s="444"/>
      <c r="C39" s="445"/>
      <c r="D39" s="446"/>
      <c r="E39" s="450">
        <v>3</v>
      </c>
      <c r="F39" s="451" t="s">
        <v>7807</v>
      </c>
      <c r="G39" s="452">
        <v>24</v>
      </c>
      <c r="H39" s="342">
        <v>4</v>
      </c>
      <c r="I39" s="342" t="s">
        <v>7300</v>
      </c>
      <c r="J39" s="343">
        <v>26</v>
      </c>
      <c r="K39" s="393">
        <v>5</v>
      </c>
      <c r="L39" s="394" t="s">
        <v>6795</v>
      </c>
      <c r="M39" s="395">
        <v>13</v>
      </c>
      <c r="N39" s="341">
        <v>1</v>
      </c>
      <c r="O39" s="342" t="s">
        <v>6099</v>
      </c>
      <c r="P39" s="342">
        <v>6</v>
      </c>
      <c r="Q39">
        <v>7</v>
      </c>
      <c r="R39" t="s">
        <v>5366</v>
      </c>
      <c r="S39">
        <v>48</v>
      </c>
      <c r="T39" s="342">
        <v>10</v>
      </c>
      <c r="U39" s="342" t="s">
        <v>4621</v>
      </c>
      <c r="V39" s="343">
        <v>70</v>
      </c>
      <c r="W39" s="104">
        <v>6</v>
      </c>
      <c r="X39" t="s">
        <v>3868</v>
      </c>
      <c r="Y39" s="105">
        <v>63</v>
      </c>
      <c r="Z39" s="245">
        <v>5</v>
      </c>
      <c r="AA39" s="246" t="s">
        <v>3090</v>
      </c>
      <c r="AB39" s="247">
        <v>139</v>
      </c>
      <c r="AC39" s="104">
        <v>6</v>
      </c>
      <c r="AD39" t="s">
        <v>2336</v>
      </c>
      <c r="AE39" s="105">
        <v>86</v>
      </c>
      <c r="AF39" s="245">
        <v>14</v>
      </c>
      <c r="AG39" s="246" t="s">
        <v>1589</v>
      </c>
      <c r="AH39" s="247">
        <v>188</v>
      </c>
      <c r="AI39" s="33">
        <v>13</v>
      </c>
      <c r="AJ39" s="33" t="s">
        <v>836</v>
      </c>
      <c r="AK39" s="197">
        <v>215</v>
      </c>
      <c r="AL39" s="73">
        <v>4</v>
      </c>
      <c r="AM39" s="73">
        <v>112950</v>
      </c>
      <c r="AN39" s="74">
        <v>148</v>
      </c>
      <c r="AO39" s="54">
        <v>4</v>
      </c>
      <c r="AP39" s="14">
        <v>162725</v>
      </c>
      <c r="AQ39" s="55">
        <v>296</v>
      </c>
      <c r="AR39" s="72">
        <v>3</v>
      </c>
      <c r="AS39" s="73">
        <v>151333</v>
      </c>
      <c r="AT39" s="74">
        <v>134</v>
      </c>
      <c r="AU39" s="54">
        <v>2</v>
      </c>
      <c r="AV39" s="14">
        <v>175500</v>
      </c>
      <c r="AW39" s="55">
        <v>153</v>
      </c>
      <c r="AX39" s="69">
        <v>4</v>
      </c>
      <c r="AY39" s="70">
        <v>112500</v>
      </c>
      <c r="AZ39" s="71">
        <v>34</v>
      </c>
      <c r="BA39" s="54">
        <v>5</v>
      </c>
      <c r="BB39" s="14">
        <v>204150</v>
      </c>
      <c r="BC39" s="55">
        <v>118</v>
      </c>
      <c r="BD39" s="69">
        <v>1</v>
      </c>
      <c r="BE39" s="70">
        <v>200000</v>
      </c>
      <c r="BF39" s="71">
        <v>67</v>
      </c>
      <c r="BG39" s="54">
        <v>6</v>
      </c>
      <c r="BH39" s="14">
        <v>153817</v>
      </c>
      <c r="BI39" s="55">
        <v>147</v>
      </c>
      <c r="BJ39" s="72"/>
      <c r="BK39" s="73"/>
      <c r="BL39" s="74"/>
      <c r="BM39" s="54"/>
      <c r="BO39" s="55"/>
      <c r="BP39" s="72"/>
      <c r="BQ39" s="73"/>
      <c r="BR39" s="74"/>
      <c r="BS39" s="52"/>
      <c r="BT39" s="13"/>
      <c r="BU39" s="13"/>
      <c r="BV39" s="52"/>
      <c r="BW39" s="13"/>
      <c r="BX39" s="53"/>
      <c r="BY39" s="69"/>
      <c r="BZ39" s="70"/>
      <c r="CA39" s="71"/>
      <c r="CB39" s="54"/>
      <c r="CC39" s="14"/>
      <c r="CD39" s="55"/>
    </row>
    <row r="40" spans="1:82" x14ac:dyDescent="0.4">
      <c r="A40" t="s">
        <v>203</v>
      </c>
      <c r="B40" s="444"/>
      <c r="C40" s="445"/>
      <c r="D40" s="446"/>
      <c r="E40" s="450">
        <v>13</v>
      </c>
      <c r="F40" s="451" t="s">
        <v>8173</v>
      </c>
      <c r="G40" s="452">
        <v>33</v>
      </c>
      <c r="H40" s="342">
        <v>11</v>
      </c>
      <c r="I40" s="342" t="s">
        <v>7484</v>
      </c>
      <c r="J40" s="343">
        <v>37</v>
      </c>
      <c r="K40" s="393">
        <v>11</v>
      </c>
      <c r="L40" s="394" t="s">
        <v>6796</v>
      </c>
      <c r="M40" s="395">
        <v>10</v>
      </c>
      <c r="N40" s="341">
        <v>19</v>
      </c>
      <c r="O40" s="342" t="s">
        <v>6100</v>
      </c>
      <c r="P40" s="342">
        <v>18</v>
      </c>
      <c r="Q40">
        <v>15</v>
      </c>
      <c r="R40" t="s">
        <v>5367</v>
      </c>
      <c r="S40">
        <v>44</v>
      </c>
      <c r="T40" s="342">
        <v>14</v>
      </c>
      <c r="U40" s="342" t="s">
        <v>4622</v>
      </c>
      <c r="V40" s="343">
        <v>81</v>
      </c>
      <c r="W40" s="104">
        <v>24</v>
      </c>
      <c r="X40" t="s">
        <v>3869</v>
      </c>
      <c r="Y40" s="105">
        <v>49</v>
      </c>
      <c r="Z40" s="245">
        <v>18</v>
      </c>
      <c r="AA40" s="246" t="s">
        <v>3091</v>
      </c>
      <c r="AB40" s="247">
        <v>58</v>
      </c>
      <c r="AC40" s="104">
        <v>25</v>
      </c>
      <c r="AD40" t="s">
        <v>2337</v>
      </c>
      <c r="AE40" s="105">
        <v>83</v>
      </c>
      <c r="AF40" s="245">
        <v>18</v>
      </c>
      <c r="AG40" s="246" t="s">
        <v>1590</v>
      </c>
      <c r="AH40" s="247">
        <v>120</v>
      </c>
      <c r="AI40" s="33">
        <v>17</v>
      </c>
      <c r="AJ40" s="33" t="s">
        <v>837</v>
      </c>
      <c r="AK40" s="197">
        <v>204</v>
      </c>
      <c r="AL40" s="73">
        <v>15</v>
      </c>
      <c r="AM40" s="73">
        <v>132623</v>
      </c>
      <c r="AN40" s="74">
        <v>109</v>
      </c>
      <c r="AO40" s="54">
        <v>17</v>
      </c>
      <c r="AP40" s="14">
        <v>135829</v>
      </c>
      <c r="AQ40" s="55">
        <v>146</v>
      </c>
      <c r="AR40" s="72">
        <v>13</v>
      </c>
      <c r="AS40" s="73">
        <v>105154</v>
      </c>
      <c r="AT40" s="74">
        <v>119</v>
      </c>
      <c r="AU40" s="54">
        <v>9</v>
      </c>
      <c r="AV40" s="14">
        <v>95622</v>
      </c>
      <c r="AW40" s="55">
        <v>47</v>
      </c>
      <c r="AX40" s="69">
        <v>7</v>
      </c>
      <c r="AY40" s="70">
        <v>122486</v>
      </c>
      <c r="AZ40" s="71">
        <v>155</v>
      </c>
      <c r="BA40" s="54">
        <v>16</v>
      </c>
      <c r="BB40" s="14">
        <v>116725</v>
      </c>
      <c r="BC40" s="55">
        <v>146</v>
      </c>
      <c r="BD40" s="72">
        <v>12</v>
      </c>
      <c r="BE40" s="73">
        <v>170975</v>
      </c>
      <c r="BF40" s="74">
        <v>164</v>
      </c>
      <c r="BG40" s="54">
        <v>10</v>
      </c>
      <c r="BH40" s="14">
        <v>170670</v>
      </c>
      <c r="BI40" s="55">
        <v>118</v>
      </c>
      <c r="BJ40" s="72"/>
      <c r="BK40" s="73"/>
      <c r="BL40" s="74"/>
      <c r="BM40" s="54"/>
      <c r="BO40" s="55"/>
      <c r="BP40" s="72"/>
      <c r="BQ40" s="73"/>
      <c r="BR40" s="74"/>
      <c r="BS40" s="52"/>
      <c r="BT40" s="13"/>
      <c r="BU40" s="13"/>
      <c r="BV40" s="52"/>
      <c r="BW40" s="13"/>
      <c r="BX40" s="53"/>
      <c r="BY40" s="69"/>
      <c r="BZ40" s="70"/>
      <c r="CA40" s="71"/>
      <c r="CB40" s="54"/>
      <c r="CC40" s="14"/>
      <c r="CD40" s="55"/>
    </row>
    <row r="41" spans="1:82" x14ac:dyDescent="0.4">
      <c r="A41" t="s">
        <v>204</v>
      </c>
      <c r="B41" s="444"/>
      <c r="C41" s="445"/>
      <c r="D41" s="446"/>
      <c r="E41" s="450">
        <v>163</v>
      </c>
      <c r="F41" s="451" t="s">
        <v>8174</v>
      </c>
      <c r="G41" s="452">
        <v>24</v>
      </c>
      <c r="H41" s="342">
        <v>148</v>
      </c>
      <c r="I41" s="342" t="s">
        <v>7485</v>
      </c>
      <c r="J41" s="343">
        <v>18</v>
      </c>
      <c r="K41" s="393">
        <v>153</v>
      </c>
      <c r="L41" s="394" t="s">
        <v>6797</v>
      </c>
      <c r="M41" s="395">
        <v>18</v>
      </c>
      <c r="N41" s="341">
        <v>205</v>
      </c>
      <c r="O41" s="342" t="s">
        <v>6101</v>
      </c>
      <c r="P41" s="342">
        <v>24</v>
      </c>
      <c r="Q41">
        <v>273</v>
      </c>
      <c r="R41" t="s">
        <v>5368</v>
      </c>
      <c r="S41">
        <v>27</v>
      </c>
      <c r="T41" s="342">
        <v>213</v>
      </c>
      <c r="U41" s="342" t="s">
        <v>4623</v>
      </c>
      <c r="V41" s="343">
        <v>45</v>
      </c>
      <c r="W41" s="104">
        <v>221</v>
      </c>
      <c r="X41" t="s">
        <v>3870</v>
      </c>
      <c r="Y41" s="105">
        <v>40</v>
      </c>
      <c r="Z41" s="245">
        <v>219</v>
      </c>
      <c r="AA41" s="246" t="s">
        <v>3092</v>
      </c>
      <c r="AB41" s="247">
        <v>51</v>
      </c>
      <c r="AC41" s="104">
        <v>232</v>
      </c>
      <c r="AD41" t="s">
        <v>2338</v>
      </c>
      <c r="AE41" s="105">
        <v>56</v>
      </c>
      <c r="AF41" s="245">
        <v>222</v>
      </c>
      <c r="AG41" s="246" t="s">
        <v>1591</v>
      </c>
      <c r="AH41" s="247">
        <v>101</v>
      </c>
      <c r="AI41" s="33">
        <v>249</v>
      </c>
      <c r="AJ41" s="33" t="s">
        <v>838</v>
      </c>
      <c r="AK41" s="197">
        <v>106</v>
      </c>
      <c r="AL41" s="73">
        <v>156</v>
      </c>
      <c r="AM41" s="73">
        <v>132671</v>
      </c>
      <c r="AN41" s="74">
        <v>119</v>
      </c>
      <c r="AO41" s="14">
        <v>164</v>
      </c>
      <c r="AP41" s="14">
        <v>126869</v>
      </c>
      <c r="AQ41" s="55">
        <v>112</v>
      </c>
      <c r="AR41" s="72">
        <v>166</v>
      </c>
      <c r="AS41" s="73">
        <v>114957</v>
      </c>
      <c r="AT41" s="74">
        <v>118</v>
      </c>
      <c r="AU41" s="54">
        <v>127</v>
      </c>
      <c r="AV41" s="14">
        <v>113148</v>
      </c>
      <c r="AW41" s="55">
        <v>143</v>
      </c>
      <c r="AX41" s="69">
        <v>121</v>
      </c>
      <c r="AY41" s="70">
        <v>142191</v>
      </c>
      <c r="AZ41" s="71">
        <v>131</v>
      </c>
      <c r="BA41" s="54">
        <v>124</v>
      </c>
      <c r="BB41" s="14">
        <v>143587</v>
      </c>
      <c r="BC41" s="55">
        <v>150</v>
      </c>
      <c r="BD41" s="72">
        <v>166</v>
      </c>
      <c r="BE41" s="73">
        <v>153598</v>
      </c>
      <c r="BF41" s="74">
        <v>127</v>
      </c>
      <c r="BG41" s="54">
        <v>229</v>
      </c>
      <c r="BH41" s="14">
        <v>161647</v>
      </c>
      <c r="BI41" s="55">
        <v>102</v>
      </c>
      <c r="BJ41" s="72"/>
      <c r="BK41" s="73"/>
      <c r="BL41" s="74"/>
      <c r="BM41" s="54"/>
      <c r="BO41" s="55"/>
      <c r="BP41" s="72"/>
      <c r="BQ41" s="73"/>
      <c r="BR41" s="74"/>
      <c r="BS41" s="52"/>
      <c r="BT41" s="13"/>
      <c r="BU41" s="13"/>
      <c r="BV41" s="52"/>
      <c r="BW41" s="13"/>
      <c r="BX41" s="53"/>
      <c r="BY41" s="69"/>
      <c r="BZ41" s="70"/>
      <c r="CA41" s="71"/>
      <c r="CB41" s="54"/>
      <c r="CC41" s="14"/>
      <c r="CD41" s="55"/>
    </row>
    <row r="42" spans="1:82" x14ac:dyDescent="0.4">
      <c r="A42" t="s">
        <v>149</v>
      </c>
      <c r="B42" s="444"/>
      <c r="C42" s="445"/>
      <c r="D42" s="446"/>
      <c r="E42" s="450">
        <v>8</v>
      </c>
      <c r="F42" s="451" t="s">
        <v>8175</v>
      </c>
      <c r="G42" s="452">
        <v>47</v>
      </c>
      <c r="H42" s="342">
        <v>4</v>
      </c>
      <c r="I42" s="342" t="s">
        <v>7486</v>
      </c>
      <c r="J42" s="343">
        <v>15</v>
      </c>
      <c r="K42" s="393">
        <v>5</v>
      </c>
      <c r="L42" s="394" t="s">
        <v>6447</v>
      </c>
      <c r="M42" s="395">
        <v>22</v>
      </c>
      <c r="N42" s="341">
        <v>6</v>
      </c>
      <c r="O42" s="342" t="s">
        <v>6102</v>
      </c>
      <c r="P42" s="342">
        <v>44</v>
      </c>
      <c r="Q42">
        <v>13</v>
      </c>
      <c r="R42" t="s">
        <v>5369</v>
      </c>
      <c r="S42">
        <v>17</v>
      </c>
      <c r="T42" s="342">
        <v>10</v>
      </c>
      <c r="U42" s="342" t="s">
        <v>4624</v>
      </c>
      <c r="V42" s="343">
        <v>46</v>
      </c>
      <c r="W42" s="104">
        <v>8</v>
      </c>
      <c r="X42" t="s">
        <v>3871</v>
      </c>
      <c r="Y42" s="105">
        <v>115</v>
      </c>
      <c r="Z42" s="245">
        <v>8</v>
      </c>
      <c r="AA42" s="246" t="s">
        <v>3093</v>
      </c>
      <c r="AB42" s="247">
        <v>32</v>
      </c>
      <c r="AC42" s="104">
        <v>5</v>
      </c>
      <c r="AD42" t="s">
        <v>2153</v>
      </c>
      <c r="AE42" s="105">
        <v>29</v>
      </c>
      <c r="AF42" s="245">
        <v>10</v>
      </c>
      <c r="AG42" s="246" t="s">
        <v>1592</v>
      </c>
      <c r="AH42" s="247">
        <v>171</v>
      </c>
      <c r="AI42" s="33">
        <v>5</v>
      </c>
      <c r="AJ42" s="33" t="s">
        <v>839</v>
      </c>
      <c r="AK42" s="197">
        <v>70</v>
      </c>
      <c r="AL42" s="73">
        <v>10</v>
      </c>
      <c r="AM42" s="73">
        <v>170670</v>
      </c>
      <c r="AN42" s="74">
        <v>223</v>
      </c>
      <c r="AO42" s="14">
        <v>8</v>
      </c>
      <c r="AP42" s="14">
        <v>170485</v>
      </c>
      <c r="AQ42" s="55">
        <v>95</v>
      </c>
      <c r="AR42" s="72">
        <v>5</v>
      </c>
      <c r="AS42" s="73">
        <v>124482</v>
      </c>
      <c r="AT42" s="74">
        <v>293</v>
      </c>
      <c r="AU42" s="54">
        <v>6</v>
      </c>
      <c r="AV42" s="14">
        <v>169250</v>
      </c>
      <c r="AW42" s="55">
        <v>327</v>
      </c>
      <c r="AX42" s="69">
        <v>3</v>
      </c>
      <c r="AY42" s="70">
        <v>159500</v>
      </c>
      <c r="AZ42" s="71">
        <v>168</v>
      </c>
      <c r="BA42" s="54">
        <v>7</v>
      </c>
      <c r="BB42" s="14">
        <v>172414</v>
      </c>
      <c r="BC42" s="55">
        <v>316</v>
      </c>
      <c r="BD42" s="72">
        <v>3</v>
      </c>
      <c r="BE42" s="73">
        <v>181500</v>
      </c>
      <c r="BF42" s="74">
        <v>275</v>
      </c>
      <c r="BG42" s="54">
        <v>5</v>
      </c>
      <c r="BH42" s="14">
        <v>253380</v>
      </c>
      <c r="BI42" s="55">
        <v>148</v>
      </c>
      <c r="BJ42" s="72"/>
      <c r="BK42" s="73"/>
      <c r="BL42" s="74"/>
      <c r="BM42" s="54"/>
      <c r="BO42" s="55"/>
      <c r="BP42" s="72"/>
      <c r="BQ42" s="73"/>
      <c r="BR42" s="74"/>
      <c r="BS42" s="52"/>
      <c r="BT42" s="13"/>
      <c r="BU42" s="13"/>
      <c r="BV42" s="52"/>
      <c r="BW42" s="13"/>
      <c r="BX42" s="53"/>
      <c r="BY42" s="69"/>
      <c r="BZ42" s="70"/>
      <c r="CA42" s="71"/>
      <c r="CB42" s="54"/>
      <c r="CC42" s="14"/>
      <c r="CD42" s="55"/>
    </row>
    <row r="43" spans="1:82" x14ac:dyDescent="0.4">
      <c r="B43" s="320" t="s">
        <v>254</v>
      </c>
      <c r="C43" s="264" t="s">
        <v>255</v>
      </c>
      <c r="D43" s="265" t="s">
        <v>256</v>
      </c>
      <c r="E43" s="301" t="s">
        <v>254</v>
      </c>
      <c r="F43" s="4" t="s">
        <v>255</v>
      </c>
      <c r="G43" s="302" t="s">
        <v>256</v>
      </c>
      <c r="H43" s="264" t="s">
        <v>254</v>
      </c>
      <c r="I43" s="264" t="s">
        <v>255</v>
      </c>
      <c r="J43" s="265" t="s">
        <v>256</v>
      </c>
      <c r="K43" s="301" t="s">
        <v>254</v>
      </c>
      <c r="L43" s="4" t="s">
        <v>255</v>
      </c>
      <c r="M43" s="302" t="s">
        <v>256</v>
      </c>
      <c r="N43" s="320" t="s">
        <v>254</v>
      </c>
      <c r="O43" s="264" t="s">
        <v>255</v>
      </c>
      <c r="P43" s="265" t="s">
        <v>256</v>
      </c>
      <c r="Q43" s="4" t="s">
        <v>254</v>
      </c>
      <c r="R43" s="4" t="s">
        <v>255</v>
      </c>
      <c r="S43" s="4" t="s">
        <v>256</v>
      </c>
      <c r="T43" s="264" t="s">
        <v>254</v>
      </c>
      <c r="U43" s="264" t="s">
        <v>255</v>
      </c>
      <c r="V43" s="265" t="s">
        <v>256</v>
      </c>
      <c r="W43" s="301" t="s">
        <v>254</v>
      </c>
      <c r="X43" s="4" t="s">
        <v>255</v>
      </c>
      <c r="Y43" s="302" t="s">
        <v>256</v>
      </c>
      <c r="Z43" s="320" t="s">
        <v>254</v>
      </c>
      <c r="AA43" s="264" t="s">
        <v>255</v>
      </c>
      <c r="AB43" s="265" t="s">
        <v>256</v>
      </c>
      <c r="AC43" s="301" t="s">
        <v>254</v>
      </c>
      <c r="AD43" s="4" t="s">
        <v>255</v>
      </c>
      <c r="AE43" s="302" t="s">
        <v>256</v>
      </c>
      <c r="AF43" s="273" t="s">
        <v>254</v>
      </c>
      <c r="AG43" s="274" t="s">
        <v>255</v>
      </c>
      <c r="AH43" s="275" t="s">
        <v>256</v>
      </c>
      <c r="AI43" s="44" t="s">
        <v>254</v>
      </c>
      <c r="AJ43" s="44" t="s">
        <v>255</v>
      </c>
      <c r="AK43" s="285" t="s">
        <v>256</v>
      </c>
      <c r="AL43" s="64" t="s">
        <v>254</v>
      </c>
      <c r="AM43" s="64" t="s">
        <v>255</v>
      </c>
      <c r="AN43" s="65" t="s">
        <v>256</v>
      </c>
      <c r="AO43" s="48" t="s">
        <v>254</v>
      </c>
      <c r="AP43" s="37" t="s">
        <v>255</v>
      </c>
      <c r="AQ43" s="49" t="s">
        <v>256</v>
      </c>
      <c r="AR43" s="63" t="s">
        <v>254</v>
      </c>
      <c r="AS43" s="64" t="s">
        <v>255</v>
      </c>
      <c r="AT43" s="65" t="s">
        <v>256</v>
      </c>
      <c r="AU43" s="48" t="s">
        <v>254</v>
      </c>
      <c r="AV43" s="37" t="s">
        <v>255</v>
      </c>
      <c r="AW43" s="49" t="s">
        <v>256</v>
      </c>
      <c r="AX43" s="63" t="s">
        <v>254</v>
      </c>
      <c r="AY43" s="64" t="s">
        <v>255</v>
      </c>
      <c r="AZ43" s="65" t="s">
        <v>256</v>
      </c>
      <c r="BA43" s="48" t="s">
        <v>254</v>
      </c>
      <c r="BB43" s="37" t="s">
        <v>255</v>
      </c>
      <c r="BC43" s="49" t="s">
        <v>256</v>
      </c>
      <c r="BD43" s="63" t="s">
        <v>254</v>
      </c>
      <c r="BE43" s="64" t="s">
        <v>255</v>
      </c>
      <c r="BF43" s="65" t="s">
        <v>256</v>
      </c>
      <c r="BG43" t="s">
        <v>254</v>
      </c>
      <c r="BH43" s="3" t="s">
        <v>255</v>
      </c>
      <c r="BI43" t="s">
        <v>256</v>
      </c>
      <c r="BJ43" s="78" t="s">
        <v>254</v>
      </c>
      <c r="BK43" s="79" t="s">
        <v>255</v>
      </c>
      <c r="BL43" s="80" t="s">
        <v>256</v>
      </c>
      <c r="BM43" s="48" t="s">
        <v>254</v>
      </c>
      <c r="BN43" s="37" t="s">
        <v>255</v>
      </c>
      <c r="BO43" s="49" t="s">
        <v>256</v>
      </c>
      <c r="BP43" s="63" t="s">
        <v>254</v>
      </c>
      <c r="BQ43" s="64" t="s">
        <v>255</v>
      </c>
      <c r="BR43" s="65" t="s">
        <v>256</v>
      </c>
      <c r="BS43" s="48" t="s">
        <v>254</v>
      </c>
      <c r="BT43" s="37" t="s">
        <v>255</v>
      </c>
      <c r="BU43" s="37" t="s">
        <v>256</v>
      </c>
      <c r="BV43" s="48" t="s">
        <v>254</v>
      </c>
      <c r="BW43" s="37" t="s">
        <v>255</v>
      </c>
      <c r="BX43" s="49" t="s">
        <v>256</v>
      </c>
      <c r="BY43" s="69"/>
      <c r="BZ43" s="70"/>
      <c r="CA43" s="71"/>
      <c r="CB43" s="54"/>
      <c r="CC43" s="14"/>
      <c r="CD43" s="55"/>
    </row>
    <row r="44" spans="1:82" x14ac:dyDescent="0.4">
      <c r="A44" s="198" t="s">
        <v>235</v>
      </c>
      <c r="B44" s="374"/>
      <c r="C44" s="356"/>
      <c r="D44" s="357"/>
      <c r="E44" s="390">
        <v>751</v>
      </c>
      <c r="F44" s="391" t="s">
        <v>8176</v>
      </c>
      <c r="G44" s="392">
        <v>28</v>
      </c>
      <c r="H44" s="356">
        <v>756</v>
      </c>
      <c r="I44" s="356" t="s">
        <v>7487</v>
      </c>
      <c r="J44" s="357">
        <v>24</v>
      </c>
      <c r="K44" s="390">
        <v>685</v>
      </c>
      <c r="L44" s="391" t="s">
        <v>6817</v>
      </c>
      <c r="M44" s="392">
        <v>21</v>
      </c>
      <c r="N44" s="374">
        <v>906</v>
      </c>
      <c r="O44" s="356" t="s">
        <v>6122</v>
      </c>
      <c r="P44" s="357">
        <v>21</v>
      </c>
      <c r="Q44" s="198">
        <v>960</v>
      </c>
      <c r="R44" s="29" t="s">
        <v>5391</v>
      </c>
      <c r="S44" s="199">
        <v>21</v>
      </c>
      <c r="T44" s="252">
        <v>948</v>
      </c>
      <c r="U44" s="356" t="s">
        <v>4625</v>
      </c>
      <c r="V44" s="357">
        <v>44</v>
      </c>
      <c r="W44" s="198">
        <v>933</v>
      </c>
      <c r="X44" s="29" t="s">
        <v>3893</v>
      </c>
      <c r="Y44" s="199">
        <v>55</v>
      </c>
      <c r="Z44" s="251">
        <v>996</v>
      </c>
      <c r="AA44" s="252" t="s">
        <v>3114</v>
      </c>
      <c r="AB44" s="253">
        <v>67</v>
      </c>
      <c r="AC44" s="198">
        <v>918</v>
      </c>
      <c r="AD44" s="29" t="s">
        <v>2385</v>
      </c>
      <c r="AE44" s="199">
        <v>84</v>
      </c>
      <c r="AF44" s="251">
        <v>934</v>
      </c>
      <c r="AG44" s="252" t="s">
        <v>1593</v>
      </c>
      <c r="AH44" s="253">
        <v>103</v>
      </c>
      <c r="AI44" s="283">
        <v>854</v>
      </c>
      <c r="AJ44" s="283" t="s">
        <v>861</v>
      </c>
      <c r="AK44" s="284">
        <v>115</v>
      </c>
      <c r="AL44" s="67">
        <v>767</v>
      </c>
      <c r="AM44" s="67">
        <v>118697</v>
      </c>
      <c r="AN44" s="68">
        <v>119</v>
      </c>
      <c r="AO44" s="50">
        <v>744</v>
      </c>
      <c r="AP44" s="38">
        <v>120675</v>
      </c>
      <c r="AQ44" s="51">
        <v>132</v>
      </c>
      <c r="AR44" s="66">
        <v>659</v>
      </c>
      <c r="AS44" s="67">
        <v>118098</v>
      </c>
      <c r="AT44" s="68">
        <v>125</v>
      </c>
      <c r="AU44" s="50">
        <v>583</v>
      </c>
      <c r="AV44" s="38">
        <v>103000</v>
      </c>
      <c r="AW44" s="51">
        <v>136</v>
      </c>
      <c r="AX44" s="66">
        <v>590</v>
      </c>
      <c r="AY44" s="67">
        <v>118564</v>
      </c>
      <c r="AZ44" s="68">
        <v>128</v>
      </c>
      <c r="BA44" s="50">
        <v>639</v>
      </c>
      <c r="BB44" s="38">
        <v>112593</v>
      </c>
      <c r="BC44" s="51">
        <v>111</v>
      </c>
      <c r="BD44" s="66">
        <v>700</v>
      </c>
      <c r="BE44" s="67">
        <v>124843</v>
      </c>
      <c r="BF44" s="68">
        <v>108</v>
      </c>
      <c r="BG44" s="50">
        <v>936</v>
      </c>
      <c r="BH44" s="38">
        <v>124352</v>
      </c>
      <c r="BI44" s="51">
        <v>105</v>
      </c>
      <c r="BJ44" s="117"/>
      <c r="BK44" s="118"/>
      <c r="BL44" s="119"/>
      <c r="BM44" s="106"/>
      <c r="BN44" s="34"/>
      <c r="BO44" s="107"/>
      <c r="BP44" s="117"/>
      <c r="BQ44" s="118"/>
      <c r="BR44" s="119"/>
      <c r="BS44" s="106"/>
      <c r="BT44" s="34"/>
      <c r="BU44" s="34"/>
      <c r="BV44" s="106"/>
      <c r="BW44" s="34"/>
      <c r="BX44" s="107"/>
      <c r="BY44" s="137"/>
      <c r="BZ44" s="136"/>
      <c r="CA44" s="138"/>
      <c r="CB44" s="106"/>
      <c r="CC44" s="34"/>
      <c r="CD44" s="107"/>
    </row>
    <row r="45" spans="1:82" x14ac:dyDescent="0.4">
      <c r="A45" t="s">
        <v>208</v>
      </c>
      <c r="B45" s="444"/>
      <c r="C45" s="445"/>
      <c r="D45" s="446"/>
      <c r="E45" s="450">
        <v>6</v>
      </c>
      <c r="F45" s="451" t="s">
        <v>7990</v>
      </c>
      <c r="G45" s="452">
        <v>23</v>
      </c>
      <c r="H45" s="342">
        <v>7</v>
      </c>
      <c r="I45" s="342" t="s">
        <v>7488</v>
      </c>
      <c r="J45" s="342">
        <v>32</v>
      </c>
      <c r="K45" s="393">
        <v>8</v>
      </c>
      <c r="L45" s="394" t="s">
        <v>6799</v>
      </c>
      <c r="M45" s="395">
        <v>14</v>
      </c>
      <c r="N45" s="341">
        <v>13</v>
      </c>
      <c r="O45" s="342" t="s">
        <v>6104</v>
      </c>
      <c r="P45" s="342">
        <v>28</v>
      </c>
      <c r="Q45">
        <v>9</v>
      </c>
      <c r="R45" t="s">
        <v>5371</v>
      </c>
      <c r="S45">
        <v>14</v>
      </c>
      <c r="T45" s="246">
        <v>15</v>
      </c>
      <c r="U45" s="342" t="s">
        <v>4626</v>
      </c>
      <c r="V45" s="343">
        <v>41</v>
      </c>
      <c r="W45" s="104">
        <v>12</v>
      </c>
      <c r="X45" t="s">
        <v>3873</v>
      </c>
      <c r="Y45" s="105">
        <v>58</v>
      </c>
      <c r="Z45" s="245">
        <v>8</v>
      </c>
      <c r="AA45" s="246" t="s">
        <v>3094</v>
      </c>
      <c r="AB45" s="247">
        <v>42</v>
      </c>
      <c r="AC45" s="104">
        <v>13</v>
      </c>
      <c r="AD45" t="s">
        <v>2360</v>
      </c>
      <c r="AE45" s="105">
        <v>103</v>
      </c>
      <c r="AF45" s="245">
        <v>11</v>
      </c>
      <c r="AG45" s="246" t="s">
        <v>1594</v>
      </c>
      <c r="AH45" s="247">
        <v>146</v>
      </c>
      <c r="AI45" s="33">
        <v>9</v>
      </c>
      <c r="AJ45" s="33" t="s">
        <v>841</v>
      </c>
      <c r="AK45" s="197">
        <v>115</v>
      </c>
      <c r="AL45" s="73">
        <v>12</v>
      </c>
      <c r="AM45" s="73">
        <v>165000</v>
      </c>
      <c r="AN45" s="74">
        <v>152</v>
      </c>
      <c r="AO45" s="54">
        <v>10</v>
      </c>
      <c r="AP45" s="14">
        <v>169680</v>
      </c>
      <c r="AQ45" s="55">
        <v>101</v>
      </c>
      <c r="AR45" s="72">
        <v>9</v>
      </c>
      <c r="AS45" s="73">
        <v>142878</v>
      </c>
      <c r="AT45" s="74">
        <v>33</v>
      </c>
      <c r="AU45" s="54">
        <v>6</v>
      </c>
      <c r="AV45" s="14">
        <v>128467</v>
      </c>
      <c r="AW45" s="55">
        <v>99</v>
      </c>
      <c r="AX45" s="69">
        <v>4</v>
      </c>
      <c r="AY45" s="70">
        <v>236750</v>
      </c>
      <c r="AZ45" s="71">
        <v>108</v>
      </c>
      <c r="BA45" s="54">
        <v>6</v>
      </c>
      <c r="BB45" s="14">
        <v>209467</v>
      </c>
      <c r="BC45" s="55">
        <v>145</v>
      </c>
      <c r="BD45" s="72">
        <v>8</v>
      </c>
      <c r="BE45" s="73">
        <v>198362</v>
      </c>
      <c r="BF45" s="74">
        <v>71</v>
      </c>
      <c r="BG45" s="54">
        <v>15</v>
      </c>
      <c r="BH45" s="14">
        <v>174920</v>
      </c>
      <c r="BI45" s="55">
        <v>108</v>
      </c>
      <c r="BJ45" s="72"/>
      <c r="BK45" s="73"/>
      <c r="BL45" s="74"/>
      <c r="BM45" s="54"/>
      <c r="BO45" s="55"/>
      <c r="BP45" s="72"/>
      <c r="BQ45" s="73"/>
      <c r="BR45" s="74"/>
      <c r="BS45" s="54"/>
      <c r="BV45" s="54"/>
      <c r="BX45" s="55"/>
      <c r="BY45" s="69"/>
      <c r="BZ45" s="70"/>
      <c r="CA45" s="71"/>
      <c r="CB45" s="54"/>
      <c r="CC45" s="14"/>
      <c r="CD45" s="55"/>
    </row>
    <row r="46" spans="1:82" x14ac:dyDescent="0.4">
      <c r="A46" t="s">
        <v>209</v>
      </c>
      <c r="B46" s="444"/>
      <c r="C46" s="445"/>
      <c r="D46" s="446"/>
      <c r="E46" s="450">
        <v>5</v>
      </c>
      <c r="F46" s="451" t="s">
        <v>8177</v>
      </c>
      <c r="G46" s="452">
        <v>34</v>
      </c>
      <c r="H46" s="342">
        <v>2</v>
      </c>
      <c r="I46" s="342" t="s">
        <v>7131</v>
      </c>
      <c r="J46" s="342">
        <v>8</v>
      </c>
      <c r="K46" s="393">
        <v>6</v>
      </c>
      <c r="L46" s="394" t="s">
        <v>6800</v>
      </c>
      <c r="M46" s="395">
        <v>41</v>
      </c>
      <c r="N46" s="341">
        <v>7</v>
      </c>
      <c r="O46" s="342" t="s">
        <v>6105</v>
      </c>
      <c r="P46" s="342">
        <v>35</v>
      </c>
      <c r="Q46">
        <v>4</v>
      </c>
      <c r="R46" t="s">
        <v>5182</v>
      </c>
      <c r="S46">
        <v>37</v>
      </c>
      <c r="T46" s="342">
        <v>5</v>
      </c>
      <c r="U46" s="342" t="s">
        <v>4627</v>
      </c>
      <c r="V46" s="343">
        <v>73</v>
      </c>
      <c r="W46" s="104">
        <v>8</v>
      </c>
      <c r="X46" t="s">
        <v>3874</v>
      </c>
      <c r="Y46" s="105">
        <v>56</v>
      </c>
      <c r="Z46" s="245">
        <v>5</v>
      </c>
      <c r="AA46" s="246" t="s">
        <v>2905</v>
      </c>
      <c r="AB46" s="247">
        <v>12</v>
      </c>
      <c r="AC46" s="104">
        <v>3</v>
      </c>
      <c r="AD46" t="s">
        <v>2361</v>
      </c>
      <c r="AE46" s="105">
        <v>76</v>
      </c>
      <c r="AF46" s="245">
        <v>3</v>
      </c>
      <c r="AG46" s="246" t="s">
        <v>1403</v>
      </c>
      <c r="AH46" s="247">
        <v>41</v>
      </c>
      <c r="AI46" s="33">
        <v>5</v>
      </c>
      <c r="AJ46" s="33" t="s">
        <v>842</v>
      </c>
      <c r="AK46" s="197">
        <v>145</v>
      </c>
      <c r="AL46" s="73">
        <v>6</v>
      </c>
      <c r="AM46" s="73">
        <v>256468</v>
      </c>
      <c r="AN46" s="74">
        <v>101</v>
      </c>
      <c r="AO46" s="54">
        <v>8</v>
      </c>
      <c r="AP46" s="14">
        <v>272112</v>
      </c>
      <c r="AQ46" s="55">
        <v>133</v>
      </c>
      <c r="AR46" s="72">
        <v>3</v>
      </c>
      <c r="AS46" s="73">
        <v>101633</v>
      </c>
      <c r="AT46" s="74">
        <v>197</v>
      </c>
      <c r="AU46" s="54">
        <v>1</v>
      </c>
      <c r="AV46" s="14">
        <v>80000</v>
      </c>
      <c r="AW46" s="55">
        <v>47</v>
      </c>
      <c r="AX46" s="69">
        <v>1</v>
      </c>
      <c r="AY46" s="70">
        <v>85000</v>
      </c>
      <c r="AZ46" s="71">
        <v>3</v>
      </c>
      <c r="BA46" s="54">
        <v>0</v>
      </c>
      <c r="BC46" s="55"/>
      <c r="BD46" s="72">
        <v>1</v>
      </c>
      <c r="BE46" s="73">
        <v>56100</v>
      </c>
      <c r="BF46" s="74">
        <v>4</v>
      </c>
      <c r="BG46" s="54">
        <v>1</v>
      </c>
      <c r="BH46" s="14">
        <v>123379</v>
      </c>
      <c r="BI46" s="55">
        <v>2</v>
      </c>
      <c r="BJ46" s="72"/>
      <c r="BK46" s="73"/>
      <c r="BL46" s="74"/>
      <c r="BM46" s="54"/>
      <c r="BO46" s="55"/>
      <c r="BP46" s="72"/>
      <c r="BQ46" s="73"/>
      <c r="BR46" s="74"/>
      <c r="BS46" s="54"/>
      <c r="BV46" s="54"/>
      <c r="BX46" s="55"/>
      <c r="BY46" s="69"/>
      <c r="BZ46" s="70"/>
      <c r="CA46" s="71"/>
      <c r="CB46" s="54"/>
      <c r="CC46" s="14"/>
      <c r="CD46" s="55"/>
    </row>
    <row r="47" spans="1:82" x14ac:dyDescent="0.4">
      <c r="A47" t="s">
        <v>226</v>
      </c>
      <c r="B47" s="444"/>
      <c r="C47" s="445"/>
      <c r="D47" s="446"/>
      <c r="E47" s="450">
        <v>10</v>
      </c>
      <c r="F47" s="451" t="s">
        <v>8178</v>
      </c>
      <c r="G47" s="452">
        <v>24</v>
      </c>
      <c r="H47" s="342">
        <v>6</v>
      </c>
      <c r="I47" s="342" t="s">
        <v>7489</v>
      </c>
      <c r="J47" s="342">
        <v>19</v>
      </c>
      <c r="K47" s="393">
        <v>14</v>
      </c>
      <c r="L47" s="394" t="s">
        <v>6801</v>
      </c>
      <c r="M47" s="395">
        <v>17</v>
      </c>
      <c r="N47" s="341">
        <v>16</v>
      </c>
      <c r="O47" s="342" t="s">
        <v>6106</v>
      </c>
      <c r="P47" s="342">
        <v>27</v>
      </c>
      <c r="Q47">
        <v>20</v>
      </c>
      <c r="R47" t="s">
        <v>5372</v>
      </c>
      <c r="S47">
        <v>18</v>
      </c>
      <c r="T47" s="342">
        <v>26</v>
      </c>
      <c r="U47" s="342" t="s">
        <v>4628</v>
      </c>
      <c r="V47" s="343">
        <v>68</v>
      </c>
      <c r="W47" s="104">
        <v>25</v>
      </c>
      <c r="X47" t="s">
        <v>3875</v>
      </c>
      <c r="Y47" s="105">
        <v>46</v>
      </c>
      <c r="Z47" s="245">
        <v>29</v>
      </c>
      <c r="AA47" s="246" t="s">
        <v>3095</v>
      </c>
      <c r="AB47" s="247">
        <v>58</v>
      </c>
      <c r="AC47" s="104">
        <v>15</v>
      </c>
      <c r="AD47" t="s">
        <v>2362</v>
      </c>
      <c r="AE47" s="105">
        <v>64</v>
      </c>
      <c r="AF47" s="245">
        <v>24</v>
      </c>
      <c r="AG47" s="246" t="s">
        <v>1595</v>
      </c>
      <c r="AH47" s="247">
        <v>80</v>
      </c>
      <c r="AI47" s="33">
        <v>24</v>
      </c>
      <c r="AJ47" s="33" t="s">
        <v>843</v>
      </c>
      <c r="AK47" s="197">
        <v>139</v>
      </c>
      <c r="AL47" s="73">
        <v>22</v>
      </c>
      <c r="AM47" s="73">
        <v>155832</v>
      </c>
      <c r="AN47" s="74">
        <v>110</v>
      </c>
      <c r="AO47" s="54">
        <v>18</v>
      </c>
      <c r="AP47" s="14">
        <v>102304</v>
      </c>
      <c r="AQ47" s="55">
        <v>123</v>
      </c>
      <c r="AR47" s="72">
        <v>18</v>
      </c>
      <c r="AS47" s="73">
        <v>127533</v>
      </c>
      <c r="AT47" s="74">
        <v>158</v>
      </c>
      <c r="AU47" s="54">
        <v>13</v>
      </c>
      <c r="AV47" s="14">
        <v>106938</v>
      </c>
      <c r="AW47" s="55">
        <v>168</v>
      </c>
      <c r="AX47" s="69">
        <v>14</v>
      </c>
      <c r="AY47" s="70">
        <v>176607</v>
      </c>
      <c r="AZ47" s="71">
        <v>139</v>
      </c>
      <c r="BA47" s="54">
        <v>16</v>
      </c>
      <c r="BB47" s="14">
        <v>147438</v>
      </c>
      <c r="BC47" s="55">
        <v>104</v>
      </c>
      <c r="BD47" s="72">
        <v>23</v>
      </c>
      <c r="BE47" s="73">
        <v>142373</v>
      </c>
      <c r="BF47" s="74">
        <v>130</v>
      </c>
      <c r="BG47" s="54">
        <v>13</v>
      </c>
      <c r="BH47" s="14">
        <v>150550</v>
      </c>
      <c r="BI47" s="55">
        <v>136</v>
      </c>
      <c r="BJ47" s="72"/>
      <c r="BK47" s="73"/>
      <c r="BL47" s="74"/>
      <c r="BM47" s="54"/>
      <c r="BO47" s="55"/>
      <c r="BP47" s="72"/>
      <c r="BQ47" s="73"/>
      <c r="BR47" s="74"/>
      <c r="BS47" s="54"/>
      <c r="BV47" s="54"/>
      <c r="BX47" s="55"/>
      <c r="BY47" s="69"/>
      <c r="BZ47" s="70"/>
      <c r="CA47" s="71"/>
      <c r="CB47" s="54"/>
      <c r="CC47" s="14"/>
      <c r="CD47" s="55"/>
    </row>
    <row r="48" spans="1:82" x14ac:dyDescent="0.4">
      <c r="A48" t="s">
        <v>210</v>
      </c>
      <c r="B48" s="444"/>
      <c r="C48" s="445"/>
      <c r="D48" s="446"/>
      <c r="E48" s="450">
        <v>4</v>
      </c>
      <c r="F48" s="451" t="s">
        <v>7993</v>
      </c>
      <c r="G48" s="452">
        <v>105</v>
      </c>
      <c r="H48" s="342">
        <v>1</v>
      </c>
      <c r="I48" s="342" t="s">
        <v>366</v>
      </c>
      <c r="J48" s="342">
        <v>53</v>
      </c>
      <c r="K48" s="393">
        <v>1</v>
      </c>
      <c r="L48" s="394" t="s">
        <v>6622</v>
      </c>
      <c r="M48" s="395">
        <v>14</v>
      </c>
      <c r="N48" s="341">
        <v>2</v>
      </c>
      <c r="O48" s="342" t="s">
        <v>5919</v>
      </c>
      <c r="P48" s="342">
        <v>43</v>
      </c>
      <c r="Q48">
        <v>1</v>
      </c>
      <c r="R48" t="s">
        <v>1028</v>
      </c>
      <c r="S48">
        <v>34</v>
      </c>
      <c r="T48" s="342">
        <v>1</v>
      </c>
      <c r="U48" s="342" t="s">
        <v>4629</v>
      </c>
      <c r="V48" s="343">
        <v>6</v>
      </c>
      <c r="W48" s="104">
        <v>1</v>
      </c>
      <c r="X48" t="s">
        <v>3279</v>
      </c>
      <c r="Y48" s="105">
        <v>6</v>
      </c>
      <c r="Z48" s="245">
        <v>0</v>
      </c>
      <c r="AA48" s="246" t="s">
        <v>262</v>
      </c>
      <c r="AB48" s="247">
        <v>0</v>
      </c>
      <c r="AC48" s="104">
        <v>1</v>
      </c>
      <c r="AD48" t="s">
        <v>292</v>
      </c>
      <c r="AE48" s="105">
        <v>9</v>
      </c>
      <c r="AF48" s="245">
        <v>1</v>
      </c>
      <c r="AG48" s="246" t="s">
        <v>360</v>
      </c>
      <c r="AH48" s="247">
        <v>23</v>
      </c>
      <c r="AI48" s="33">
        <v>3</v>
      </c>
      <c r="AJ48" s="33" t="s">
        <v>475</v>
      </c>
      <c r="AK48" s="197">
        <v>166</v>
      </c>
      <c r="AL48" s="73">
        <v>1</v>
      </c>
      <c r="AM48" s="73">
        <v>105000</v>
      </c>
      <c r="AN48" s="74">
        <v>364</v>
      </c>
      <c r="AO48" s="54">
        <v>2</v>
      </c>
      <c r="AP48" s="14">
        <v>79525</v>
      </c>
      <c r="AQ48" s="55">
        <v>71</v>
      </c>
      <c r="AR48" s="72">
        <v>1</v>
      </c>
      <c r="AS48" s="73">
        <v>205000</v>
      </c>
      <c r="AT48" s="74">
        <v>76</v>
      </c>
      <c r="AU48" s="54">
        <v>1</v>
      </c>
      <c r="AV48" s="14">
        <v>54000</v>
      </c>
      <c r="AW48" s="55">
        <v>239</v>
      </c>
      <c r="AX48" s="69">
        <v>1</v>
      </c>
      <c r="AY48" s="70">
        <v>75000</v>
      </c>
      <c r="AZ48" s="71">
        <v>246</v>
      </c>
      <c r="BA48" s="54">
        <v>0</v>
      </c>
      <c r="BC48" s="55"/>
      <c r="BD48" s="72">
        <v>4</v>
      </c>
      <c r="BE48" s="73">
        <v>124125</v>
      </c>
      <c r="BF48" s="74">
        <v>67</v>
      </c>
      <c r="BG48" s="54">
        <v>1</v>
      </c>
      <c r="BH48" s="14">
        <v>104000</v>
      </c>
      <c r="BI48" s="55">
        <v>21</v>
      </c>
      <c r="BJ48" s="72"/>
      <c r="BK48" s="73"/>
      <c r="BL48" s="74"/>
      <c r="BM48" s="54"/>
      <c r="BO48" s="55"/>
      <c r="BP48" s="72"/>
      <c r="BQ48" s="73"/>
      <c r="BR48" s="74"/>
      <c r="BS48" s="54"/>
      <c r="BV48" s="54"/>
      <c r="BX48" s="55"/>
      <c r="BY48" s="69"/>
      <c r="BZ48" s="70"/>
      <c r="CA48" s="71"/>
      <c r="CB48" s="54"/>
      <c r="CC48" s="14"/>
      <c r="CD48" s="55"/>
    </row>
    <row r="49" spans="1:82" x14ac:dyDescent="0.4">
      <c r="A49" t="s">
        <v>211</v>
      </c>
      <c r="B49" s="444"/>
      <c r="C49" s="445"/>
      <c r="D49" s="446"/>
      <c r="E49" s="450">
        <v>5</v>
      </c>
      <c r="F49" s="451" t="s">
        <v>8179</v>
      </c>
      <c r="G49" s="452">
        <v>54</v>
      </c>
      <c r="H49" s="342">
        <v>1</v>
      </c>
      <c r="I49" s="342" t="s">
        <v>1414</v>
      </c>
      <c r="J49" s="342">
        <v>3</v>
      </c>
      <c r="K49" s="393">
        <v>1</v>
      </c>
      <c r="L49" s="394" t="s">
        <v>6802</v>
      </c>
      <c r="M49" s="395">
        <v>48</v>
      </c>
      <c r="N49" s="341">
        <v>2</v>
      </c>
      <c r="O49" s="342" t="s">
        <v>2649</v>
      </c>
      <c r="P49" s="342">
        <v>19</v>
      </c>
      <c r="Q49">
        <v>1</v>
      </c>
      <c r="R49" t="s">
        <v>4994</v>
      </c>
      <c r="S49">
        <v>4</v>
      </c>
      <c r="T49" s="342">
        <v>2</v>
      </c>
      <c r="U49" s="342" t="s">
        <v>4630</v>
      </c>
      <c r="V49" s="343">
        <v>21</v>
      </c>
      <c r="W49" s="104">
        <v>1</v>
      </c>
      <c r="X49" t="s">
        <v>3280</v>
      </c>
      <c r="Y49" s="105">
        <v>135</v>
      </c>
      <c r="Z49" s="245">
        <v>1</v>
      </c>
      <c r="AA49" s="246" t="s">
        <v>2873</v>
      </c>
      <c r="AB49" s="247">
        <v>25</v>
      </c>
      <c r="AC49" s="104">
        <v>4</v>
      </c>
      <c r="AD49" t="s">
        <v>2363</v>
      </c>
      <c r="AE49" s="105">
        <v>73</v>
      </c>
      <c r="AF49" s="245">
        <v>5</v>
      </c>
      <c r="AG49" s="246" t="s">
        <v>1596</v>
      </c>
      <c r="AH49" s="247">
        <v>37</v>
      </c>
      <c r="AI49" s="33">
        <v>7</v>
      </c>
      <c r="AJ49" s="33" t="s">
        <v>844</v>
      </c>
      <c r="AK49" s="197">
        <v>58</v>
      </c>
      <c r="AL49" s="73">
        <v>2</v>
      </c>
      <c r="AM49" s="73">
        <v>204000</v>
      </c>
      <c r="AN49" s="74">
        <v>104</v>
      </c>
      <c r="AO49" s="54">
        <v>3</v>
      </c>
      <c r="AP49" s="14">
        <v>123333</v>
      </c>
      <c r="AQ49" s="55">
        <v>114</v>
      </c>
      <c r="AR49" s="72">
        <v>5</v>
      </c>
      <c r="AS49" s="73">
        <v>108991</v>
      </c>
      <c r="AT49" s="74">
        <v>49</v>
      </c>
      <c r="AU49" s="54">
        <v>4</v>
      </c>
      <c r="AV49" s="14">
        <v>146225</v>
      </c>
      <c r="AW49" s="55">
        <v>85</v>
      </c>
      <c r="AX49" s="69">
        <v>2</v>
      </c>
      <c r="AY49" s="70">
        <v>70750</v>
      </c>
      <c r="AZ49" s="71">
        <v>49</v>
      </c>
      <c r="BA49" s="54">
        <v>2</v>
      </c>
      <c r="BB49" s="14">
        <v>264293</v>
      </c>
      <c r="BC49" s="55">
        <v>126</v>
      </c>
      <c r="BD49" s="72">
        <v>2</v>
      </c>
      <c r="BE49" s="73">
        <v>225000</v>
      </c>
      <c r="BF49" s="74">
        <v>77</v>
      </c>
      <c r="BG49" s="54">
        <v>3</v>
      </c>
      <c r="BH49" s="14">
        <v>177103</v>
      </c>
      <c r="BI49" s="55">
        <v>34</v>
      </c>
      <c r="BJ49" s="72"/>
      <c r="BK49" s="73"/>
      <c r="BL49" s="74"/>
      <c r="BM49" s="54"/>
      <c r="BO49" s="55"/>
      <c r="BP49" s="72"/>
      <c r="BQ49" s="73"/>
      <c r="BR49" s="74"/>
      <c r="BS49" s="54"/>
      <c r="BV49" s="54"/>
      <c r="BX49" s="55"/>
      <c r="BY49" s="69"/>
      <c r="BZ49" s="70"/>
      <c r="CA49" s="71"/>
      <c r="CB49" s="54"/>
      <c r="CC49" s="14"/>
      <c r="CD49" s="55"/>
    </row>
    <row r="50" spans="1:82" x14ac:dyDescent="0.4">
      <c r="A50" t="s">
        <v>227</v>
      </c>
      <c r="B50" s="444"/>
      <c r="C50" s="445"/>
      <c r="D50" s="446"/>
      <c r="E50" s="450">
        <v>11</v>
      </c>
      <c r="F50" s="451" t="s">
        <v>8180</v>
      </c>
      <c r="G50" s="452">
        <v>14</v>
      </c>
      <c r="H50" s="342">
        <v>10</v>
      </c>
      <c r="I50" s="342" t="s">
        <v>7490</v>
      </c>
      <c r="J50" s="342">
        <v>30</v>
      </c>
      <c r="K50" s="393">
        <v>4</v>
      </c>
      <c r="L50" s="394" t="s">
        <v>6803</v>
      </c>
      <c r="M50" s="395">
        <v>7</v>
      </c>
      <c r="N50" s="341">
        <v>7</v>
      </c>
      <c r="O50" s="342" t="s">
        <v>5920</v>
      </c>
      <c r="P50" s="342">
        <v>9</v>
      </c>
      <c r="Q50">
        <v>7</v>
      </c>
      <c r="R50" t="s">
        <v>5373</v>
      </c>
      <c r="S50">
        <v>18</v>
      </c>
      <c r="T50" s="342">
        <v>6</v>
      </c>
      <c r="U50" s="342" t="s">
        <v>4631</v>
      </c>
      <c r="V50" s="343">
        <v>26</v>
      </c>
      <c r="W50" s="104">
        <v>8</v>
      </c>
      <c r="X50" t="s">
        <v>3684</v>
      </c>
      <c r="Y50" s="105">
        <v>34</v>
      </c>
      <c r="Z50" s="245">
        <v>16</v>
      </c>
      <c r="AA50" s="246" t="s">
        <v>3096</v>
      </c>
      <c r="AB50" s="247">
        <v>48</v>
      </c>
      <c r="AC50" s="104">
        <v>4</v>
      </c>
      <c r="AD50" t="s">
        <v>2364</v>
      </c>
      <c r="AE50" s="105">
        <v>88</v>
      </c>
      <c r="AF50" s="245">
        <v>8</v>
      </c>
      <c r="AG50" s="246" t="s">
        <v>1597</v>
      </c>
      <c r="AH50" s="247">
        <v>98</v>
      </c>
      <c r="AI50" s="33">
        <v>7</v>
      </c>
      <c r="AJ50" s="33" t="s">
        <v>845</v>
      </c>
      <c r="AK50" s="197">
        <v>111</v>
      </c>
      <c r="AL50" s="73">
        <v>7</v>
      </c>
      <c r="AM50" s="73">
        <v>121629</v>
      </c>
      <c r="AN50" s="74">
        <v>271</v>
      </c>
      <c r="AO50" s="54">
        <v>5</v>
      </c>
      <c r="AP50" s="14">
        <v>175500</v>
      </c>
      <c r="AQ50" s="55">
        <v>103</v>
      </c>
      <c r="AR50" s="72">
        <v>7</v>
      </c>
      <c r="AS50" s="73">
        <v>142271</v>
      </c>
      <c r="AT50" s="74">
        <v>240</v>
      </c>
      <c r="AU50" s="54">
        <v>4</v>
      </c>
      <c r="AV50" s="14">
        <v>114875</v>
      </c>
      <c r="AW50" s="55">
        <v>201</v>
      </c>
      <c r="AX50" s="69">
        <v>4</v>
      </c>
      <c r="AY50" s="70">
        <v>145612</v>
      </c>
      <c r="AZ50" s="71">
        <v>56</v>
      </c>
      <c r="BA50" s="54">
        <v>5</v>
      </c>
      <c r="BB50" s="14">
        <v>152020</v>
      </c>
      <c r="BC50" s="55">
        <v>104</v>
      </c>
      <c r="BD50" s="72">
        <v>4</v>
      </c>
      <c r="BE50" s="73">
        <v>115600</v>
      </c>
      <c r="BF50" s="74">
        <v>56</v>
      </c>
      <c r="BG50" s="54">
        <v>12</v>
      </c>
      <c r="BH50" s="14">
        <v>195650</v>
      </c>
      <c r="BI50" s="55">
        <v>89</v>
      </c>
      <c r="BJ50" s="72"/>
      <c r="BK50" s="73"/>
      <c r="BL50" s="74"/>
      <c r="BM50" s="54"/>
      <c r="BO50" s="55"/>
      <c r="BP50" s="72"/>
      <c r="BQ50" s="73"/>
      <c r="BR50" s="74"/>
      <c r="BS50" s="54"/>
      <c r="BV50" s="54"/>
      <c r="BX50" s="55"/>
      <c r="BY50" s="69"/>
      <c r="BZ50" s="70"/>
      <c r="CA50" s="71"/>
      <c r="CB50" s="54"/>
      <c r="CC50" s="14"/>
      <c r="CD50" s="55"/>
    </row>
    <row r="51" spans="1:82" x14ac:dyDescent="0.4">
      <c r="A51" s="11" t="s">
        <v>25</v>
      </c>
      <c r="B51" s="444"/>
      <c r="C51" s="445"/>
      <c r="D51" s="446"/>
      <c r="E51" s="450">
        <v>3</v>
      </c>
      <c r="F51" s="451" t="s">
        <v>8181</v>
      </c>
      <c r="G51" s="452">
        <v>30</v>
      </c>
      <c r="H51" s="342">
        <v>4</v>
      </c>
      <c r="I51" s="342" t="s">
        <v>7306</v>
      </c>
      <c r="J51" s="342">
        <v>29</v>
      </c>
      <c r="K51" s="393">
        <v>0</v>
      </c>
      <c r="L51" s="394" t="s">
        <v>262</v>
      </c>
      <c r="M51" s="395">
        <v>0</v>
      </c>
      <c r="N51" s="341">
        <v>6</v>
      </c>
      <c r="O51" s="342" t="s">
        <v>6107</v>
      </c>
      <c r="P51" s="342">
        <v>32</v>
      </c>
      <c r="Q51">
        <v>5</v>
      </c>
      <c r="R51" t="s">
        <v>5374</v>
      </c>
      <c r="S51">
        <v>18</v>
      </c>
      <c r="T51" s="342">
        <v>4</v>
      </c>
      <c r="U51" s="342" t="s">
        <v>4632</v>
      </c>
      <c r="V51" s="343">
        <v>34</v>
      </c>
      <c r="W51" s="104">
        <v>5</v>
      </c>
      <c r="X51" t="s">
        <v>3876</v>
      </c>
      <c r="Y51" s="105">
        <v>80</v>
      </c>
      <c r="Z51" s="245">
        <v>9</v>
      </c>
      <c r="AA51" s="246" t="s">
        <v>3097</v>
      </c>
      <c r="AB51" s="247">
        <v>36</v>
      </c>
      <c r="AC51" s="104">
        <v>1</v>
      </c>
      <c r="AD51" t="s">
        <v>2365</v>
      </c>
      <c r="AE51" s="105">
        <v>38</v>
      </c>
      <c r="AF51" s="245">
        <v>8</v>
      </c>
      <c r="AG51" s="246" t="s">
        <v>1598</v>
      </c>
      <c r="AH51" s="247">
        <v>132</v>
      </c>
      <c r="AI51" s="33">
        <v>4</v>
      </c>
      <c r="AJ51" s="33" t="s">
        <v>662</v>
      </c>
      <c r="AK51" s="197">
        <v>55</v>
      </c>
      <c r="AL51" s="73">
        <v>1</v>
      </c>
      <c r="AM51" s="73">
        <v>162500</v>
      </c>
      <c r="AN51" s="74">
        <v>39</v>
      </c>
      <c r="AO51" s="52">
        <v>1</v>
      </c>
      <c r="AP51" s="13">
        <v>122500</v>
      </c>
      <c r="AQ51" s="53">
        <v>127</v>
      </c>
      <c r="AR51" s="69">
        <v>3</v>
      </c>
      <c r="AS51" s="70">
        <v>155658</v>
      </c>
      <c r="AT51" s="71">
        <v>75</v>
      </c>
      <c r="AU51" s="52">
        <v>2</v>
      </c>
      <c r="AV51" s="13">
        <v>211250</v>
      </c>
      <c r="AW51" s="53">
        <v>41</v>
      </c>
      <c r="AX51" s="69">
        <v>3</v>
      </c>
      <c r="AY51" s="70">
        <v>150000</v>
      </c>
      <c r="AZ51" s="71">
        <v>192</v>
      </c>
      <c r="BA51" s="52">
        <v>2</v>
      </c>
      <c r="BB51" s="13">
        <v>117500</v>
      </c>
      <c r="BC51" s="53">
        <v>51</v>
      </c>
      <c r="BD51" s="72">
        <v>3</v>
      </c>
      <c r="BE51" s="73">
        <v>169000</v>
      </c>
      <c r="BF51" s="74">
        <v>141</v>
      </c>
      <c r="BG51" s="54">
        <v>4</v>
      </c>
      <c r="BH51" s="14">
        <v>202475</v>
      </c>
      <c r="BI51" s="55">
        <v>91</v>
      </c>
      <c r="BJ51" s="72"/>
      <c r="BK51" s="73"/>
      <c r="BL51" s="74"/>
      <c r="BM51" s="54"/>
      <c r="BO51" s="55"/>
      <c r="BP51" s="72"/>
      <c r="BQ51" s="73"/>
      <c r="BR51" s="74"/>
      <c r="BS51" s="54"/>
      <c r="BV51" s="54"/>
      <c r="BX51" s="55"/>
      <c r="BY51" s="69"/>
      <c r="BZ51" s="70"/>
      <c r="CA51" s="71"/>
      <c r="CB51" s="54"/>
      <c r="CC51" s="14"/>
      <c r="CD51" s="55"/>
    </row>
    <row r="52" spans="1:82" x14ac:dyDescent="0.4">
      <c r="A52" t="s">
        <v>213</v>
      </c>
      <c r="B52" s="444"/>
      <c r="C52" s="445"/>
      <c r="D52" s="446"/>
      <c r="E52" s="450">
        <v>4</v>
      </c>
      <c r="F52" s="451" t="s">
        <v>7996</v>
      </c>
      <c r="G52" s="452">
        <v>53</v>
      </c>
      <c r="H52" s="342">
        <v>4</v>
      </c>
      <c r="I52" s="342" t="s">
        <v>7491</v>
      </c>
      <c r="J52" s="342">
        <v>43</v>
      </c>
      <c r="K52" s="393">
        <v>5</v>
      </c>
      <c r="L52" s="394" t="s">
        <v>6804</v>
      </c>
      <c r="M52" s="395">
        <v>18</v>
      </c>
      <c r="N52" s="341">
        <v>1</v>
      </c>
      <c r="O52" s="342" t="s">
        <v>5554</v>
      </c>
      <c r="P52" s="342">
        <v>58</v>
      </c>
      <c r="Q52">
        <v>2</v>
      </c>
      <c r="R52" t="s">
        <v>5185</v>
      </c>
      <c r="S52">
        <v>176</v>
      </c>
      <c r="T52" s="342">
        <v>8</v>
      </c>
      <c r="U52" s="342" t="s">
        <v>4633</v>
      </c>
      <c r="V52" s="343">
        <v>37</v>
      </c>
      <c r="W52" s="104">
        <v>3</v>
      </c>
      <c r="X52" t="s">
        <v>3685</v>
      </c>
      <c r="Y52" s="105">
        <v>25</v>
      </c>
      <c r="Z52" s="245">
        <v>4</v>
      </c>
      <c r="AA52" s="246" t="s">
        <v>3098</v>
      </c>
      <c r="AB52" s="247">
        <v>80</v>
      </c>
      <c r="AC52" s="104">
        <v>5</v>
      </c>
      <c r="AD52" t="s">
        <v>2366</v>
      </c>
      <c r="AE52" s="105">
        <v>26</v>
      </c>
      <c r="AF52" s="245">
        <v>7</v>
      </c>
      <c r="AG52" s="246" t="s">
        <v>1599</v>
      </c>
      <c r="AH52" s="247">
        <v>33</v>
      </c>
      <c r="AI52" s="33">
        <v>6</v>
      </c>
      <c r="AJ52" s="33" t="s">
        <v>846</v>
      </c>
      <c r="AK52" s="197">
        <v>78</v>
      </c>
      <c r="AL52" s="73">
        <v>5</v>
      </c>
      <c r="AM52" s="73">
        <v>159900</v>
      </c>
      <c r="AN52" s="74">
        <v>213</v>
      </c>
      <c r="AO52" s="54">
        <v>8</v>
      </c>
      <c r="AP52" s="14">
        <v>123396</v>
      </c>
      <c r="AQ52" s="55">
        <v>63</v>
      </c>
      <c r="AR52" s="72">
        <v>3</v>
      </c>
      <c r="AS52" s="73">
        <v>87590</v>
      </c>
      <c r="AT52" s="74">
        <v>219</v>
      </c>
      <c r="AU52" s="52">
        <v>7</v>
      </c>
      <c r="AV52" s="13">
        <v>86692</v>
      </c>
      <c r="AW52" s="53">
        <v>113</v>
      </c>
      <c r="AX52" s="69">
        <v>6</v>
      </c>
      <c r="AY52" s="70">
        <v>96667</v>
      </c>
      <c r="AZ52" s="71">
        <v>196</v>
      </c>
      <c r="BA52" s="52">
        <v>3</v>
      </c>
      <c r="BB52" s="13">
        <v>153300</v>
      </c>
      <c r="BC52" s="53">
        <v>35</v>
      </c>
      <c r="BD52" s="72">
        <v>3</v>
      </c>
      <c r="BE52" s="73">
        <v>137703</v>
      </c>
      <c r="BF52" s="74">
        <v>127</v>
      </c>
      <c r="BG52" s="54">
        <v>6</v>
      </c>
      <c r="BH52" s="14">
        <v>110433</v>
      </c>
      <c r="BI52" s="55">
        <v>76</v>
      </c>
      <c r="BJ52" s="72"/>
      <c r="BK52" s="73"/>
      <c r="BL52" s="74"/>
      <c r="BM52" s="54"/>
      <c r="BO52" s="55"/>
      <c r="BP52" s="72"/>
      <c r="BQ52" s="73"/>
      <c r="BR52" s="74"/>
      <c r="BS52" s="54"/>
      <c r="BV52" s="54"/>
      <c r="BX52" s="55"/>
      <c r="BY52" s="69"/>
      <c r="BZ52" s="70"/>
      <c r="CA52" s="71"/>
      <c r="CB52" s="54"/>
      <c r="CC52" s="14"/>
      <c r="CD52" s="55"/>
    </row>
    <row r="53" spans="1:82" x14ac:dyDescent="0.4">
      <c r="A53" t="s">
        <v>228</v>
      </c>
      <c r="B53" s="444"/>
      <c r="C53" s="445"/>
      <c r="D53" s="446"/>
      <c r="E53" s="450">
        <v>0</v>
      </c>
      <c r="F53" s="451" t="s">
        <v>262</v>
      </c>
      <c r="G53" s="452">
        <v>0</v>
      </c>
      <c r="H53" s="342">
        <v>2</v>
      </c>
      <c r="I53" s="342" t="s">
        <v>7307</v>
      </c>
      <c r="J53" s="342">
        <v>6</v>
      </c>
      <c r="K53" s="393">
        <v>0</v>
      </c>
      <c r="L53" s="394" t="s">
        <v>262</v>
      </c>
      <c r="M53" s="395">
        <v>0</v>
      </c>
      <c r="N53" s="341">
        <v>5</v>
      </c>
      <c r="O53" s="342" t="s">
        <v>479</v>
      </c>
      <c r="P53" s="342">
        <v>47</v>
      </c>
      <c r="Q53">
        <v>0</v>
      </c>
      <c r="R53" t="s">
        <v>262</v>
      </c>
      <c r="S53">
        <v>0</v>
      </c>
      <c r="T53" s="342">
        <v>2</v>
      </c>
      <c r="U53" s="342" t="s">
        <v>3337</v>
      </c>
      <c r="V53" s="343">
        <v>50</v>
      </c>
      <c r="W53" s="104">
        <v>2</v>
      </c>
      <c r="X53" t="s">
        <v>3877</v>
      </c>
      <c r="Y53" s="105">
        <v>7</v>
      </c>
      <c r="Z53" s="245">
        <v>3</v>
      </c>
      <c r="AA53" s="246" t="s">
        <v>2909</v>
      </c>
      <c r="AB53" s="247">
        <v>12</v>
      </c>
      <c r="AC53" s="104">
        <v>4</v>
      </c>
      <c r="AD53" t="s">
        <v>2367</v>
      </c>
      <c r="AE53" s="105">
        <v>15</v>
      </c>
      <c r="AF53" s="245">
        <v>4</v>
      </c>
      <c r="AG53" s="246" t="s">
        <v>1600</v>
      </c>
      <c r="AH53" s="247">
        <v>57</v>
      </c>
      <c r="AI53" s="33">
        <v>3</v>
      </c>
      <c r="AJ53" s="33" t="s">
        <v>663</v>
      </c>
      <c r="AK53" s="197">
        <v>157</v>
      </c>
      <c r="AL53" s="73">
        <v>2</v>
      </c>
      <c r="AM53" s="73">
        <v>134150</v>
      </c>
      <c r="AN53" s="74">
        <v>8</v>
      </c>
      <c r="AO53" s="54">
        <v>4</v>
      </c>
      <c r="AP53" s="14">
        <v>88675</v>
      </c>
      <c r="AQ53" s="55">
        <v>72</v>
      </c>
      <c r="AR53" s="72">
        <v>2</v>
      </c>
      <c r="AS53" s="73">
        <v>150450</v>
      </c>
      <c r="AT53" s="74">
        <v>58</v>
      </c>
      <c r="AU53" s="52">
        <v>1</v>
      </c>
      <c r="AV53" s="13">
        <v>102500</v>
      </c>
      <c r="AW53" s="53">
        <v>253</v>
      </c>
      <c r="AX53" s="69">
        <v>2</v>
      </c>
      <c r="AY53" s="70">
        <v>75200</v>
      </c>
      <c r="AZ53" s="71">
        <v>39</v>
      </c>
      <c r="BA53" s="52">
        <v>3</v>
      </c>
      <c r="BB53" s="13">
        <v>108267</v>
      </c>
      <c r="BC53" s="53">
        <v>36</v>
      </c>
      <c r="BD53" s="72">
        <v>2</v>
      </c>
      <c r="BE53" s="73">
        <v>82250</v>
      </c>
      <c r="BF53" s="74">
        <v>91</v>
      </c>
      <c r="BG53" s="54">
        <v>1</v>
      </c>
      <c r="BH53" s="14">
        <v>70000</v>
      </c>
      <c r="BI53" s="55">
        <v>128</v>
      </c>
      <c r="BJ53" s="72"/>
      <c r="BK53" s="73"/>
      <c r="BL53" s="74"/>
      <c r="BM53" s="54"/>
      <c r="BO53" s="55"/>
      <c r="BP53" s="72"/>
      <c r="BQ53" s="73"/>
      <c r="BR53" s="74"/>
      <c r="BS53" s="54"/>
      <c r="BV53" s="54"/>
      <c r="BX53" s="55"/>
      <c r="BY53" s="69"/>
      <c r="BZ53" s="70"/>
      <c r="CA53" s="71"/>
      <c r="CB53" s="54"/>
      <c r="CC53" s="14"/>
      <c r="CD53" s="55"/>
    </row>
    <row r="54" spans="1:82" x14ac:dyDescent="0.4">
      <c r="A54" t="s">
        <v>234</v>
      </c>
      <c r="B54" s="444"/>
      <c r="C54" s="445"/>
      <c r="D54" s="446"/>
      <c r="E54" s="450">
        <v>26</v>
      </c>
      <c r="F54" s="451" t="s">
        <v>8182</v>
      </c>
      <c r="G54" s="452">
        <v>19</v>
      </c>
      <c r="H54" s="342">
        <v>42</v>
      </c>
      <c r="I54" s="342" t="s">
        <v>7492</v>
      </c>
      <c r="J54" s="342">
        <v>29</v>
      </c>
      <c r="K54" s="393">
        <v>28</v>
      </c>
      <c r="L54" s="394" t="s">
        <v>6805</v>
      </c>
      <c r="M54" s="395">
        <v>18</v>
      </c>
      <c r="N54" s="341">
        <v>41</v>
      </c>
      <c r="O54" s="342" t="s">
        <v>6108</v>
      </c>
      <c r="P54" s="342">
        <v>17</v>
      </c>
      <c r="Q54">
        <v>59</v>
      </c>
      <c r="R54" t="s">
        <v>5375</v>
      </c>
      <c r="S54">
        <v>17</v>
      </c>
      <c r="T54" s="342">
        <v>53</v>
      </c>
      <c r="U54" s="342" t="s">
        <v>4634</v>
      </c>
      <c r="V54" s="343">
        <v>29</v>
      </c>
      <c r="W54" s="104">
        <v>64</v>
      </c>
      <c r="X54" t="s">
        <v>3878</v>
      </c>
      <c r="Y54" s="105">
        <v>38</v>
      </c>
      <c r="Z54" s="245">
        <v>35</v>
      </c>
      <c r="AA54" s="246" t="s">
        <v>3099</v>
      </c>
      <c r="AB54" s="247">
        <v>37</v>
      </c>
      <c r="AC54" s="104">
        <v>56</v>
      </c>
      <c r="AD54" t="s">
        <v>2368</v>
      </c>
      <c r="AE54" s="105">
        <v>79</v>
      </c>
      <c r="AF54" s="245">
        <v>57</v>
      </c>
      <c r="AG54" s="246" t="s">
        <v>1601</v>
      </c>
      <c r="AH54" s="247">
        <v>92</v>
      </c>
      <c r="AI54" s="33">
        <v>47</v>
      </c>
      <c r="AJ54" s="33" t="s">
        <v>847</v>
      </c>
      <c r="AK54" s="197">
        <v>103</v>
      </c>
      <c r="AL54" s="73">
        <v>65</v>
      </c>
      <c r="AM54" s="73">
        <v>142853</v>
      </c>
      <c r="AN54" s="74">
        <v>166</v>
      </c>
      <c r="AO54" s="54">
        <v>55</v>
      </c>
      <c r="AP54" s="14">
        <v>155461</v>
      </c>
      <c r="AQ54" s="55">
        <v>151</v>
      </c>
      <c r="AR54" s="72">
        <v>41</v>
      </c>
      <c r="AS54" s="73">
        <v>126161</v>
      </c>
      <c r="AT54" s="74">
        <v>192</v>
      </c>
      <c r="AU54" s="52">
        <v>46</v>
      </c>
      <c r="AV54" s="13">
        <v>122241</v>
      </c>
      <c r="AW54" s="53">
        <v>167</v>
      </c>
      <c r="AX54" s="69">
        <v>40</v>
      </c>
      <c r="AY54" s="70">
        <v>154871</v>
      </c>
      <c r="AZ54" s="71">
        <v>137</v>
      </c>
      <c r="BA54" s="52">
        <v>42</v>
      </c>
      <c r="BB54" s="13">
        <v>153370</v>
      </c>
      <c r="BC54" s="53">
        <v>139</v>
      </c>
      <c r="BD54" s="72">
        <v>35</v>
      </c>
      <c r="BE54" s="73">
        <v>146231</v>
      </c>
      <c r="BF54" s="74">
        <v>123</v>
      </c>
      <c r="BG54" s="54">
        <v>68</v>
      </c>
      <c r="BH54" s="14">
        <v>141104</v>
      </c>
      <c r="BI54" s="55">
        <v>95</v>
      </c>
      <c r="BJ54" s="72"/>
      <c r="BK54" s="73"/>
      <c r="BL54" s="74"/>
      <c r="BM54" s="54"/>
      <c r="BO54" s="55"/>
      <c r="BP54" s="72"/>
      <c r="BQ54" s="73"/>
      <c r="BR54" s="74"/>
      <c r="BS54" s="54"/>
      <c r="BV54" s="54"/>
      <c r="BX54" s="55"/>
      <c r="BY54" s="69"/>
      <c r="BZ54" s="70"/>
      <c r="CA54" s="71"/>
      <c r="CB54" s="54"/>
      <c r="CC54" s="14"/>
      <c r="CD54" s="55"/>
    </row>
    <row r="55" spans="1:82" x14ac:dyDescent="0.4">
      <c r="A55" t="s">
        <v>214</v>
      </c>
      <c r="B55" s="444"/>
      <c r="C55" s="445"/>
      <c r="D55" s="446"/>
      <c r="E55" s="450">
        <v>18</v>
      </c>
      <c r="F55" s="451" t="s">
        <v>8183</v>
      </c>
      <c r="G55" s="452">
        <v>24</v>
      </c>
      <c r="H55" s="342">
        <v>8</v>
      </c>
      <c r="I55" s="342" t="s">
        <v>7493</v>
      </c>
      <c r="J55" s="342">
        <v>77</v>
      </c>
      <c r="K55" s="393">
        <v>5</v>
      </c>
      <c r="L55" s="394" t="s">
        <v>360</v>
      </c>
      <c r="M55" s="395">
        <v>7</v>
      </c>
      <c r="N55" s="341">
        <v>18</v>
      </c>
      <c r="O55" s="342" t="s">
        <v>6109</v>
      </c>
      <c r="P55" s="342">
        <v>16</v>
      </c>
      <c r="Q55">
        <v>18</v>
      </c>
      <c r="R55" t="s">
        <v>5376</v>
      </c>
      <c r="S55">
        <v>28</v>
      </c>
      <c r="T55" s="342">
        <v>13</v>
      </c>
      <c r="U55" s="342" t="s">
        <v>4635</v>
      </c>
      <c r="V55" s="343">
        <v>45</v>
      </c>
      <c r="W55" s="104">
        <v>9</v>
      </c>
      <c r="X55" t="s">
        <v>3687</v>
      </c>
      <c r="Y55" s="105">
        <v>47</v>
      </c>
      <c r="Z55" s="245">
        <v>14</v>
      </c>
      <c r="AA55" s="246" t="s">
        <v>3100</v>
      </c>
      <c r="AB55" s="247">
        <v>25</v>
      </c>
      <c r="AC55" s="104">
        <v>13</v>
      </c>
      <c r="AD55" t="s">
        <v>2369</v>
      </c>
      <c r="AE55" s="105">
        <v>94</v>
      </c>
      <c r="AF55" s="245">
        <v>16</v>
      </c>
      <c r="AG55" s="246" t="s">
        <v>1602</v>
      </c>
      <c r="AH55" s="247">
        <v>58</v>
      </c>
      <c r="AI55" s="33">
        <v>9</v>
      </c>
      <c r="AJ55" s="33" t="s">
        <v>848</v>
      </c>
      <c r="AK55" s="197">
        <v>209</v>
      </c>
      <c r="AL55" s="73">
        <v>11</v>
      </c>
      <c r="AM55" s="73">
        <v>125218</v>
      </c>
      <c r="AN55" s="74">
        <v>88</v>
      </c>
      <c r="AO55" s="54">
        <v>13</v>
      </c>
      <c r="AP55" s="14">
        <v>211698</v>
      </c>
      <c r="AQ55" s="55">
        <v>131</v>
      </c>
      <c r="AR55" s="72">
        <v>10</v>
      </c>
      <c r="AS55" s="73">
        <v>137970</v>
      </c>
      <c r="AT55" s="74">
        <v>126</v>
      </c>
      <c r="AU55" s="52">
        <v>6</v>
      </c>
      <c r="AV55" s="13">
        <v>156833</v>
      </c>
      <c r="AW55" s="53">
        <v>225</v>
      </c>
      <c r="AX55" s="69">
        <v>10</v>
      </c>
      <c r="AY55" s="70">
        <v>115240</v>
      </c>
      <c r="AZ55" s="71">
        <v>86</v>
      </c>
      <c r="BA55" s="52">
        <v>4</v>
      </c>
      <c r="BB55" s="13">
        <v>215250</v>
      </c>
      <c r="BC55" s="53">
        <v>97</v>
      </c>
      <c r="BD55" s="72">
        <v>6</v>
      </c>
      <c r="BE55" s="73">
        <v>257317</v>
      </c>
      <c r="BF55" s="74">
        <v>118</v>
      </c>
      <c r="BG55" s="54">
        <v>9</v>
      </c>
      <c r="BH55" s="14">
        <v>207878</v>
      </c>
      <c r="BI55" s="55">
        <v>69</v>
      </c>
      <c r="BJ55" s="72"/>
      <c r="BK55" s="73"/>
      <c r="BL55" s="74"/>
      <c r="BM55" s="54"/>
      <c r="BO55" s="55"/>
      <c r="BP55" s="72"/>
      <c r="BQ55" s="73"/>
      <c r="BR55" s="74"/>
      <c r="BS55" s="54"/>
      <c r="BV55" s="54"/>
      <c r="BX55" s="55"/>
      <c r="BY55" s="69"/>
      <c r="BZ55" s="70"/>
      <c r="CA55" s="71"/>
      <c r="CB55" s="54"/>
      <c r="CC55" s="14"/>
      <c r="CD55" s="55"/>
    </row>
    <row r="56" spans="1:82" x14ac:dyDescent="0.4">
      <c r="A56" t="s">
        <v>215</v>
      </c>
      <c r="B56" s="444"/>
      <c r="C56" s="445"/>
      <c r="D56" s="446"/>
      <c r="E56" s="450">
        <v>13</v>
      </c>
      <c r="F56" s="451" t="s">
        <v>8184</v>
      </c>
      <c r="G56" s="452">
        <v>32</v>
      </c>
      <c r="H56" s="342">
        <v>9</v>
      </c>
      <c r="I56" s="342" t="s">
        <v>7494</v>
      </c>
      <c r="J56" s="342">
        <v>28</v>
      </c>
      <c r="K56" s="393">
        <v>9</v>
      </c>
      <c r="L56" s="394" t="s">
        <v>6806</v>
      </c>
      <c r="M56" s="395">
        <v>46</v>
      </c>
      <c r="N56" s="341">
        <v>11</v>
      </c>
      <c r="O56" s="342" t="s">
        <v>6110</v>
      </c>
      <c r="P56" s="342">
        <v>27</v>
      </c>
      <c r="Q56">
        <v>9</v>
      </c>
      <c r="R56" t="s">
        <v>5377</v>
      </c>
      <c r="S56">
        <v>41</v>
      </c>
      <c r="T56" s="342">
        <v>6</v>
      </c>
      <c r="U56" s="342" t="s">
        <v>4636</v>
      </c>
      <c r="V56" s="343">
        <v>56</v>
      </c>
      <c r="W56" s="104">
        <v>3</v>
      </c>
      <c r="X56" t="s">
        <v>3879</v>
      </c>
      <c r="Y56" s="105">
        <v>13</v>
      </c>
      <c r="Z56" s="245">
        <v>7</v>
      </c>
      <c r="AA56" s="246" t="s">
        <v>2488</v>
      </c>
      <c r="AB56" s="247">
        <v>53</v>
      </c>
      <c r="AC56" s="104">
        <v>9</v>
      </c>
      <c r="AD56" t="s">
        <v>2370</v>
      </c>
      <c r="AE56" s="105">
        <v>65</v>
      </c>
      <c r="AF56" s="245">
        <v>12</v>
      </c>
      <c r="AG56" s="246" t="s">
        <v>1603</v>
      </c>
      <c r="AH56" s="247">
        <v>71</v>
      </c>
      <c r="AI56" s="33">
        <v>8</v>
      </c>
      <c r="AJ56" s="33" t="s">
        <v>849</v>
      </c>
      <c r="AK56" s="197">
        <v>78</v>
      </c>
      <c r="AL56" s="73">
        <v>7</v>
      </c>
      <c r="AM56" s="73">
        <v>270314</v>
      </c>
      <c r="AN56" s="74">
        <v>170</v>
      </c>
      <c r="AO56" s="54">
        <v>6</v>
      </c>
      <c r="AP56" s="14">
        <v>211752</v>
      </c>
      <c r="AQ56" s="55">
        <v>134</v>
      </c>
      <c r="AR56" s="72">
        <v>6</v>
      </c>
      <c r="AS56" s="73">
        <v>147033</v>
      </c>
      <c r="AT56" s="74">
        <v>91</v>
      </c>
      <c r="AU56" s="52">
        <v>6</v>
      </c>
      <c r="AV56" s="13">
        <v>165717</v>
      </c>
      <c r="AW56" s="53">
        <v>77</v>
      </c>
      <c r="AX56" s="69">
        <v>2</v>
      </c>
      <c r="AY56" s="70">
        <v>202500</v>
      </c>
      <c r="AZ56" s="71">
        <v>71</v>
      </c>
      <c r="BA56" s="52">
        <v>1</v>
      </c>
      <c r="BB56" s="13">
        <v>140000</v>
      </c>
      <c r="BC56" s="53">
        <v>85</v>
      </c>
      <c r="BD56" s="72">
        <v>5</v>
      </c>
      <c r="BE56" s="73">
        <v>217380</v>
      </c>
      <c r="BF56" s="74">
        <v>73</v>
      </c>
      <c r="BG56" s="54">
        <v>2</v>
      </c>
      <c r="BH56" s="14">
        <v>198500</v>
      </c>
      <c r="BI56" s="55">
        <v>104</v>
      </c>
      <c r="BJ56" s="72"/>
      <c r="BK56" s="73"/>
      <c r="BL56" s="74"/>
      <c r="BM56" s="54"/>
      <c r="BO56" s="55"/>
      <c r="BP56" s="72"/>
      <c r="BQ56" s="73"/>
      <c r="BR56" s="74"/>
      <c r="BS56" s="54"/>
      <c r="BV56" s="54"/>
      <c r="BX56" s="55"/>
      <c r="BY56" s="69"/>
      <c r="BZ56" s="70"/>
      <c r="CA56" s="71"/>
      <c r="CB56" s="54"/>
      <c r="CC56" s="14"/>
      <c r="CD56" s="55"/>
    </row>
    <row r="57" spans="1:82" x14ac:dyDescent="0.4">
      <c r="A57" t="s">
        <v>216</v>
      </c>
      <c r="B57" s="444"/>
      <c r="C57" s="445"/>
      <c r="D57" s="446"/>
      <c r="E57" s="450">
        <v>367</v>
      </c>
      <c r="F57" s="451" t="s">
        <v>8185</v>
      </c>
      <c r="G57" s="452">
        <v>26</v>
      </c>
      <c r="H57" s="342">
        <v>384</v>
      </c>
      <c r="I57" s="342" t="s">
        <v>7495</v>
      </c>
      <c r="J57" s="342">
        <v>20</v>
      </c>
      <c r="K57" s="393">
        <v>351</v>
      </c>
      <c r="L57" s="394" t="s">
        <v>6807</v>
      </c>
      <c r="M57" s="395">
        <v>18</v>
      </c>
      <c r="N57" s="341">
        <v>465</v>
      </c>
      <c r="O57" s="342" t="s">
        <v>6111</v>
      </c>
      <c r="P57" s="342">
        <v>16</v>
      </c>
      <c r="Q57">
        <v>486</v>
      </c>
      <c r="R57" t="s">
        <v>5378</v>
      </c>
      <c r="S57">
        <v>19</v>
      </c>
      <c r="T57" s="342">
        <v>505</v>
      </c>
      <c r="U57" s="342" t="s">
        <v>4637</v>
      </c>
      <c r="V57" s="343">
        <v>40</v>
      </c>
      <c r="W57" s="104">
        <v>470</v>
      </c>
      <c r="X57" t="s">
        <v>3880</v>
      </c>
      <c r="Y57" s="105">
        <v>60</v>
      </c>
      <c r="Z57" s="245">
        <v>514</v>
      </c>
      <c r="AA57" s="246" t="s">
        <v>3101</v>
      </c>
      <c r="AB57" s="247">
        <v>77</v>
      </c>
      <c r="AC57" s="104">
        <v>457</v>
      </c>
      <c r="AD57" t="s">
        <v>2371</v>
      </c>
      <c r="AE57" s="105">
        <v>85</v>
      </c>
      <c r="AF57" s="245">
        <v>454</v>
      </c>
      <c r="AG57" s="246" t="s">
        <v>1604</v>
      </c>
      <c r="AH57" s="247">
        <v>105</v>
      </c>
      <c r="AI57" s="33">
        <v>403</v>
      </c>
      <c r="AJ57" s="33" t="s">
        <v>850</v>
      </c>
      <c r="AK57" s="197">
        <v>106</v>
      </c>
      <c r="AL57" s="73">
        <v>352</v>
      </c>
      <c r="AM57" s="73">
        <v>109182</v>
      </c>
      <c r="AN57" s="74">
        <v>100</v>
      </c>
      <c r="AO57" s="54">
        <v>352</v>
      </c>
      <c r="AP57" s="14">
        <v>111768</v>
      </c>
      <c r="AQ57" s="55">
        <v>122</v>
      </c>
      <c r="AR57" s="72">
        <v>332</v>
      </c>
      <c r="AS57" s="73">
        <v>108982</v>
      </c>
      <c r="AT57" s="74">
        <v>112</v>
      </c>
      <c r="AU57" s="52">
        <v>283</v>
      </c>
      <c r="AV57" s="13">
        <v>101911</v>
      </c>
      <c r="AW57" s="53">
        <v>129</v>
      </c>
      <c r="AX57" s="69">
        <v>299</v>
      </c>
      <c r="AY57" s="70">
        <v>104894</v>
      </c>
      <c r="AZ57" s="71">
        <v>123</v>
      </c>
      <c r="BA57" s="52">
        <v>330</v>
      </c>
      <c r="BB57" s="13">
        <v>108855</v>
      </c>
      <c r="BC57" s="53">
        <v>106</v>
      </c>
      <c r="BD57" s="69">
        <v>355</v>
      </c>
      <c r="BE57" s="70">
        <v>120847</v>
      </c>
      <c r="BF57" s="71">
        <v>102</v>
      </c>
      <c r="BG57" s="54">
        <v>491</v>
      </c>
      <c r="BH57" s="14">
        <v>118851</v>
      </c>
      <c r="BI57" s="55">
        <v>101</v>
      </c>
      <c r="BJ57" s="72"/>
      <c r="BK57" s="73"/>
      <c r="BL57" s="74"/>
      <c r="BM57" s="54"/>
      <c r="BO57" s="55"/>
      <c r="BP57" s="72"/>
      <c r="BQ57" s="73"/>
      <c r="BR57" s="74"/>
      <c r="BS57" s="54"/>
      <c r="BV57" s="54"/>
      <c r="BX57" s="55"/>
      <c r="BY57" s="69"/>
      <c r="BZ57" s="70"/>
      <c r="CA57" s="71"/>
      <c r="CB57" s="54"/>
      <c r="CC57" s="14"/>
      <c r="CD57" s="55"/>
    </row>
    <row r="58" spans="1:82" x14ac:dyDescent="0.4">
      <c r="A58" t="s">
        <v>217</v>
      </c>
      <c r="B58" s="444"/>
      <c r="C58" s="445"/>
      <c r="D58" s="446"/>
      <c r="E58" s="450">
        <v>22</v>
      </c>
      <c r="F58" s="451" t="s">
        <v>8186</v>
      </c>
      <c r="G58" s="452">
        <v>29</v>
      </c>
      <c r="H58" s="342">
        <v>13</v>
      </c>
      <c r="I58" s="342" t="s">
        <v>7496</v>
      </c>
      <c r="J58" s="342">
        <v>26</v>
      </c>
      <c r="K58" s="393">
        <v>19</v>
      </c>
      <c r="L58" s="394" t="s">
        <v>6808</v>
      </c>
      <c r="M58" s="395">
        <v>28</v>
      </c>
      <c r="N58" s="341">
        <v>24</v>
      </c>
      <c r="O58" s="342" t="s">
        <v>6112</v>
      </c>
      <c r="P58" s="342">
        <v>46</v>
      </c>
      <c r="Q58">
        <v>22</v>
      </c>
      <c r="R58" t="s">
        <v>5379</v>
      </c>
      <c r="S58">
        <v>16</v>
      </c>
      <c r="T58" s="342">
        <v>13</v>
      </c>
      <c r="U58" s="342" t="s">
        <v>4638</v>
      </c>
      <c r="V58" s="343">
        <v>33</v>
      </c>
      <c r="W58" s="104">
        <v>14</v>
      </c>
      <c r="X58" t="s">
        <v>3881</v>
      </c>
      <c r="Y58" s="105">
        <v>60</v>
      </c>
      <c r="Z58" s="245">
        <v>21</v>
      </c>
      <c r="AA58" s="246" t="s">
        <v>3102</v>
      </c>
      <c r="AB58" s="247">
        <v>28</v>
      </c>
      <c r="AC58" s="104">
        <v>14</v>
      </c>
      <c r="AD58" t="s">
        <v>2372</v>
      </c>
      <c r="AE58" s="105">
        <v>59</v>
      </c>
      <c r="AF58" s="245">
        <v>17</v>
      </c>
      <c r="AG58" s="246" t="s">
        <v>1605</v>
      </c>
      <c r="AH58" s="247">
        <v>171</v>
      </c>
      <c r="AI58" s="33">
        <v>19</v>
      </c>
      <c r="AJ58" s="33" t="s">
        <v>851</v>
      </c>
      <c r="AK58" s="197">
        <v>87</v>
      </c>
      <c r="AL58" s="73">
        <v>18</v>
      </c>
      <c r="AM58" s="73">
        <v>199844</v>
      </c>
      <c r="AN58" s="74">
        <v>143</v>
      </c>
      <c r="AO58" s="54">
        <v>13</v>
      </c>
      <c r="AP58" s="14">
        <v>252115</v>
      </c>
      <c r="AQ58" s="55">
        <v>180</v>
      </c>
      <c r="AR58" s="72">
        <v>8</v>
      </c>
      <c r="AS58" s="73">
        <v>182175</v>
      </c>
      <c r="AT58" s="74">
        <v>189</v>
      </c>
      <c r="AU58" s="52">
        <v>8</v>
      </c>
      <c r="AV58" s="13">
        <v>131162</v>
      </c>
      <c r="AW58" s="53">
        <v>99</v>
      </c>
      <c r="AX58" s="69">
        <v>13</v>
      </c>
      <c r="AY58" s="70">
        <v>238108</v>
      </c>
      <c r="AZ58" s="71">
        <v>183</v>
      </c>
      <c r="BA58" s="52">
        <v>8</v>
      </c>
      <c r="BB58" s="13">
        <v>226850</v>
      </c>
      <c r="BC58" s="53">
        <v>51</v>
      </c>
      <c r="BD58" s="69">
        <v>12</v>
      </c>
      <c r="BE58" s="70">
        <v>247581</v>
      </c>
      <c r="BF58" s="71">
        <v>71</v>
      </c>
      <c r="BG58" s="54">
        <v>8</v>
      </c>
      <c r="BH58" s="14">
        <v>175862</v>
      </c>
      <c r="BI58" s="55">
        <v>179</v>
      </c>
      <c r="BJ58" s="72"/>
      <c r="BK58" s="73"/>
      <c r="BL58" s="74"/>
      <c r="BM58" s="54"/>
      <c r="BO58" s="55"/>
      <c r="BP58" s="72"/>
      <c r="BQ58" s="73"/>
      <c r="BR58" s="74"/>
      <c r="BS58" s="54"/>
      <c r="BV58" s="54"/>
      <c r="BX58" s="55"/>
      <c r="BY58" s="69"/>
      <c r="BZ58" s="70"/>
      <c r="CA58" s="71"/>
      <c r="CB58" s="54"/>
      <c r="CC58" s="14"/>
      <c r="CD58" s="55"/>
    </row>
    <row r="59" spans="1:82" x14ac:dyDescent="0.4">
      <c r="A59" t="s">
        <v>218</v>
      </c>
      <c r="B59" s="444"/>
      <c r="C59" s="445"/>
      <c r="D59" s="446"/>
      <c r="E59" s="450">
        <v>2</v>
      </c>
      <c r="F59" s="451" t="s">
        <v>4955</v>
      </c>
      <c r="G59" s="452">
        <v>22</v>
      </c>
      <c r="H59" s="342">
        <v>0</v>
      </c>
      <c r="I59" s="342" t="s">
        <v>262</v>
      </c>
      <c r="J59" s="342">
        <v>0</v>
      </c>
      <c r="K59" s="393">
        <v>0</v>
      </c>
      <c r="L59" s="394" t="s">
        <v>262</v>
      </c>
      <c r="M59" s="395">
        <v>0</v>
      </c>
      <c r="N59" s="341">
        <v>1</v>
      </c>
      <c r="O59" s="342" t="s">
        <v>5927</v>
      </c>
      <c r="P59" s="342">
        <v>9</v>
      </c>
      <c r="Q59">
        <v>0</v>
      </c>
      <c r="R59" t="s">
        <v>262</v>
      </c>
      <c r="S59">
        <v>0</v>
      </c>
      <c r="T59" s="342">
        <v>5</v>
      </c>
      <c r="U59" s="342" t="s">
        <v>4639</v>
      </c>
      <c r="V59" s="343">
        <v>60</v>
      </c>
      <c r="W59" s="104">
        <v>4</v>
      </c>
      <c r="X59" t="s">
        <v>3882</v>
      </c>
      <c r="Y59" s="105">
        <v>12</v>
      </c>
      <c r="Z59" s="245">
        <v>1</v>
      </c>
      <c r="AA59" s="246" t="s">
        <v>3103</v>
      </c>
      <c r="AB59" s="247">
        <v>8</v>
      </c>
      <c r="AC59" s="104">
        <v>3</v>
      </c>
      <c r="AD59" t="s">
        <v>2373</v>
      </c>
      <c r="AE59" s="105">
        <v>133</v>
      </c>
      <c r="AF59" s="245">
        <v>2</v>
      </c>
      <c r="AG59" s="246" t="s">
        <v>1606</v>
      </c>
      <c r="AH59" s="247">
        <v>84</v>
      </c>
      <c r="AI59" s="33">
        <v>0</v>
      </c>
      <c r="AJ59" s="33" t="s">
        <v>262</v>
      </c>
      <c r="AK59" s="197">
        <v>0</v>
      </c>
      <c r="AL59" s="73">
        <v>5</v>
      </c>
      <c r="AM59" s="73">
        <v>166480</v>
      </c>
      <c r="AN59" s="74">
        <v>50</v>
      </c>
      <c r="AO59" s="54">
        <v>5</v>
      </c>
      <c r="AP59" s="14">
        <v>141080</v>
      </c>
      <c r="AQ59" s="55">
        <v>185</v>
      </c>
      <c r="AR59" s="72">
        <v>0</v>
      </c>
      <c r="AS59" s="73">
        <v>0</v>
      </c>
      <c r="AT59" s="74">
        <v>0</v>
      </c>
      <c r="AU59" s="52">
        <v>2</v>
      </c>
      <c r="AV59" s="13">
        <v>102450</v>
      </c>
      <c r="AW59" s="53">
        <v>78</v>
      </c>
      <c r="AX59" s="69">
        <v>2</v>
      </c>
      <c r="AY59" s="70">
        <v>130500</v>
      </c>
      <c r="AZ59" s="71">
        <v>132</v>
      </c>
      <c r="BA59" s="52">
        <v>1</v>
      </c>
      <c r="BB59" s="13">
        <v>90000</v>
      </c>
      <c r="BC59" s="53">
        <v>7</v>
      </c>
      <c r="BD59" s="72">
        <v>1</v>
      </c>
      <c r="BE59" s="73">
        <v>509900</v>
      </c>
      <c r="BF59" s="74">
        <v>92</v>
      </c>
      <c r="BG59" s="54">
        <v>0</v>
      </c>
      <c r="BI59" s="55"/>
      <c r="BJ59" s="72"/>
      <c r="BK59" s="73"/>
      <c r="BL59" s="74"/>
      <c r="BM59" s="54"/>
      <c r="BO59" s="55"/>
      <c r="BP59" s="72"/>
      <c r="BQ59" s="73"/>
      <c r="BR59" s="74"/>
      <c r="BS59" s="54"/>
      <c r="BV59" s="54"/>
      <c r="BX59" s="55"/>
      <c r="BY59" s="69"/>
      <c r="BZ59" s="70"/>
      <c r="CA59" s="71"/>
      <c r="CB59" s="54"/>
      <c r="CC59" s="14"/>
      <c r="CD59" s="55"/>
    </row>
    <row r="60" spans="1:82" x14ac:dyDescent="0.4">
      <c r="A60" t="s">
        <v>229</v>
      </c>
      <c r="B60" s="444"/>
      <c r="C60" s="445"/>
      <c r="D60" s="446"/>
      <c r="E60" s="450">
        <v>1</v>
      </c>
      <c r="F60" s="451" t="s">
        <v>5556</v>
      </c>
      <c r="G60" s="452">
        <v>5</v>
      </c>
      <c r="H60" s="342">
        <v>2</v>
      </c>
      <c r="I60" s="342" t="s">
        <v>7497</v>
      </c>
      <c r="J60" s="342">
        <v>28</v>
      </c>
      <c r="K60" s="393">
        <v>2</v>
      </c>
      <c r="L60" s="394" t="s">
        <v>444</v>
      </c>
      <c r="M60" s="395">
        <v>27</v>
      </c>
      <c r="N60" s="341">
        <v>1</v>
      </c>
      <c r="O60" s="342" t="s">
        <v>5928</v>
      </c>
      <c r="P60" s="342">
        <v>14</v>
      </c>
      <c r="Q60">
        <v>1</v>
      </c>
      <c r="R60" t="s">
        <v>5380</v>
      </c>
      <c r="S60">
        <v>95</v>
      </c>
      <c r="T60" s="342">
        <v>2</v>
      </c>
      <c r="U60" s="342" t="s">
        <v>4444</v>
      </c>
      <c r="V60" s="343">
        <v>28</v>
      </c>
      <c r="W60" s="104">
        <v>4</v>
      </c>
      <c r="X60" t="s">
        <v>3883</v>
      </c>
      <c r="Y60" s="105">
        <v>11</v>
      </c>
      <c r="Z60" s="245">
        <v>1</v>
      </c>
      <c r="AA60" s="246" t="s">
        <v>3104</v>
      </c>
      <c r="AB60" s="247">
        <v>7</v>
      </c>
      <c r="AC60" s="104">
        <v>1</v>
      </c>
      <c r="AD60" t="s">
        <v>365</v>
      </c>
      <c r="AE60" s="105">
        <v>4</v>
      </c>
      <c r="AF60" s="245">
        <v>1</v>
      </c>
      <c r="AG60" s="246" t="s">
        <v>1038</v>
      </c>
      <c r="AH60" s="247">
        <v>113</v>
      </c>
      <c r="AI60" s="33">
        <v>2</v>
      </c>
      <c r="AJ60" s="33" t="s">
        <v>852</v>
      </c>
      <c r="AK60" s="197">
        <v>109</v>
      </c>
      <c r="AL60" s="73">
        <v>4</v>
      </c>
      <c r="AM60" s="73">
        <v>125000</v>
      </c>
      <c r="AN60" s="74">
        <v>129</v>
      </c>
      <c r="AO60" s="54">
        <v>2</v>
      </c>
      <c r="AP60" s="14">
        <v>191750</v>
      </c>
      <c r="AQ60" s="55">
        <v>39</v>
      </c>
      <c r="AR60" s="72">
        <v>1</v>
      </c>
      <c r="AS60" s="73">
        <v>65000</v>
      </c>
      <c r="AT60" s="74">
        <v>165</v>
      </c>
      <c r="AU60" s="52">
        <v>1</v>
      </c>
      <c r="AV60" s="13">
        <v>87500</v>
      </c>
      <c r="AW60" s="53">
        <v>197</v>
      </c>
      <c r="AX60" s="69">
        <v>3</v>
      </c>
      <c r="AY60" s="70">
        <v>155000</v>
      </c>
      <c r="AZ60" s="71">
        <v>54</v>
      </c>
      <c r="BA60" s="52">
        <v>3</v>
      </c>
      <c r="BB60" s="13">
        <v>77967</v>
      </c>
      <c r="BC60" s="53">
        <v>254</v>
      </c>
      <c r="BD60" s="72">
        <v>3</v>
      </c>
      <c r="BE60" s="73">
        <v>191833</v>
      </c>
      <c r="BF60" s="74">
        <v>57</v>
      </c>
      <c r="BG60" s="54">
        <v>1</v>
      </c>
      <c r="BH60" s="14">
        <v>284900</v>
      </c>
      <c r="BI60" s="55">
        <v>67</v>
      </c>
      <c r="BJ60" s="72"/>
      <c r="BK60" s="73"/>
      <c r="BL60" s="74"/>
      <c r="BM60" s="54"/>
      <c r="BO60" s="55"/>
      <c r="BP60" s="72"/>
      <c r="BQ60" s="73"/>
      <c r="BR60" s="74"/>
      <c r="BS60" s="54"/>
      <c r="BV60" s="54"/>
      <c r="BX60" s="55"/>
      <c r="BY60" s="69"/>
      <c r="BZ60" s="70"/>
      <c r="CA60" s="71"/>
      <c r="CB60" s="54"/>
      <c r="CC60" s="14"/>
      <c r="CD60" s="55"/>
    </row>
    <row r="61" spans="1:82" x14ac:dyDescent="0.4">
      <c r="A61" t="s">
        <v>219</v>
      </c>
      <c r="B61" s="444"/>
      <c r="C61" s="445"/>
      <c r="D61" s="446"/>
      <c r="E61" s="450">
        <v>15</v>
      </c>
      <c r="F61" s="451" t="s">
        <v>8187</v>
      </c>
      <c r="G61" s="452">
        <v>24</v>
      </c>
      <c r="H61" s="342">
        <v>9</v>
      </c>
      <c r="I61" s="342" t="s">
        <v>7498</v>
      </c>
      <c r="J61" s="342">
        <v>18</v>
      </c>
      <c r="K61" s="393">
        <v>3</v>
      </c>
      <c r="L61" s="394" t="s">
        <v>6809</v>
      </c>
      <c r="M61" s="395">
        <v>16</v>
      </c>
      <c r="N61" s="341">
        <v>9</v>
      </c>
      <c r="O61" s="342" t="s">
        <v>6113</v>
      </c>
      <c r="P61" s="342">
        <v>16</v>
      </c>
      <c r="Q61">
        <v>9</v>
      </c>
      <c r="R61" t="s">
        <v>5381</v>
      </c>
      <c r="S61">
        <v>17</v>
      </c>
      <c r="T61" s="342">
        <v>13</v>
      </c>
      <c r="U61" s="342" t="s">
        <v>4640</v>
      </c>
      <c r="V61" s="343">
        <v>20</v>
      </c>
      <c r="W61" s="104">
        <v>11</v>
      </c>
      <c r="X61" t="s">
        <v>3884</v>
      </c>
      <c r="Y61" s="105">
        <v>26</v>
      </c>
      <c r="Z61" s="245">
        <v>2</v>
      </c>
      <c r="AA61" s="246" t="s">
        <v>2914</v>
      </c>
      <c r="AB61" s="247">
        <v>6</v>
      </c>
      <c r="AC61" s="104">
        <v>6</v>
      </c>
      <c r="AD61" t="s">
        <v>2374</v>
      </c>
      <c r="AE61" s="105">
        <v>63</v>
      </c>
      <c r="AF61" s="245">
        <v>10</v>
      </c>
      <c r="AG61" s="246" t="s">
        <v>1607</v>
      </c>
      <c r="AH61" s="247">
        <v>47</v>
      </c>
      <c r="AI61" s="33">
        <v>10</v>
      </c>
      <c r="AJ61" s="33" t="s">
        <v>853</v>
      </c>
      <c r="AK61" s="197">
        <v>80</v>
      </c>
      <c r="AL61" s="73">
        <v>7</v>
      </c>
      <c r="AM61" s="73">
        <v>174857</v>
      </c>
      <c r="AN61" s="74">
        <v>95</v>
      </c>
      <c r="AO61" s="54">
        <v>13</v>
      </c>
      <c r="AP61" s="14">
        <v>127921</v>
      </c>
      <c r="AQ61" s="55">
        <v>118</v>
      </c>
      <c r="AR61" s="72">
        <v>7</v>
      </c>
      <c r="AS61" s="73">
        <v>151871</v>
      </c>
      <c r="AT61" s="74">
        <v>97</v>
      </c>
      <c r="AU61" s="52">
        <v>7</v>
      </c>
      <c r="AV61" s="13">
        <v>176114</v>
      </c>
      <c r="AW61" s="53">
        <v>149</v>
      </c>
      <c r="AX61" s="69">
        <v>5</v>
      </c>
      <c r="AY61" s="70">
        <v>139800</v>
      </c>
      <c r="AZ61" s="71">
        <v>56</v>
      </c>
      <c r="BA61" s="52">
        <v>4</v>
      </c>
      <c r="BB61" s="13">
        <v>125075</v>
      </c>
      <c r="BC61" s="53">
        <v>49</v>
      </c>
      <c r="BD61" s="72">
        <v>3</v>
      </c>
      <c r="BE61" s="73">
        <v>133300</v>
      </c>
      <c r="BF61" s="74">
        <v>36</v>
      </c>
      <c r="BG61" s="54">
        <v>4</v>
      </c>
      <c r="BH61" s="14">
        <v>182850</v>
      </c>
      <c r="BI61" s="55">
        <v>44</v>
      </c>
      <c r="BJ61" s="72"/>
      <c r="BK61" s="73"/>
      <c r="BL61" s="74"/>
      <c r="BM61" s="54"/>
      <c r="BO61" s="55"/>
      <c r="BP61" s="72"/>
      <c r="BQ61" s="73"/>
      <c r="BR61" s="74"/>
      <c r="BS61" s="54"/>
      <c r="BV61" s="54"/>
      <c r="BX61" s="55"/>
      <c r="BY61" s="69"/>
      <c r="BZ61" s="70"/>
      <c r="CA61" s="71"/>
      <c r="CB61" s="54"/>
      <c r="CC61" s="14"/>
      <c r="CD61" s="55"/>
    </row>
    <row r="62" spans="1:82" x14ac:dyDescent="0.4">
      <c r="A62" t="s">
        <v>220</v>
      </c>
      <c r="B62" s="444"/>
      <c r="C62" s="445"/>
      <c r="D62" s="446"/>
      <c r="E62" s="450">
        <v>27</v>
      </c>
      <c r="F62" s="451" t="s">
        <v>8188</v>
      </c>
      <c r="G62" s="452">
        <v>13</v>
      </c>
      <c r="H62" s="342">
        <v>18</v>
      </c>
      <c r="I62" s="342" t="s">
        <v>7499</v>
      </c>
      <c r="J62" s="342">
        <v>26</v>
      </c>
      <c r="K62" s="393">
        <v>18</v>
      </c>
      <c r="L62" s="394" t="s">
        <v>6810</v>
      </c>
      <c r="M62" s="395">
        <v>22</v>
      </c>
      <c r="N62" s="341">
        <v>20</v>
      </c>
      <c r="O62" s="342" t="s">
        <v>6114</v>
      </c>
      <c r="P62" s="342">
        <v>21</v>
      </c>
      <c r="Q62">
        <v>30</v>
      </c>
      <c r="R62" t="s">
        <v>5382</v>
      </c>
      <c r="S62">
        <v>32</v>
      </c>
      <c r="T62" s="342">
        <v>24</v>
      </c>
      <c r="U62" s="342" t="s">
        <v>4641</v>
      </c>
      <c r="V62" s="343">
        <v>97</v>
      </c>
      <c r="W62" s="104">
        <v>24</v>
      </c>
      <c r="X62" t="s">
        <v>3885</v>
      </c>
      <c r="Y62" s="105">
        <v>25</v>
      </c>
      <c r="Z62" s="245">
        <v>25</v>
      </c>
      <c r="AA62" s="246" t="s">
        <v>2385</v>
      </c>
      <c r="AB62" s="247">
        <v>42</v>
      </c>
      <c r="AC62" s="104">
        <v>32</v>
      </c>
      <c r="AD62" t="s">
        <v>2375</v>
      </c>
      <c r="AE62" s="105">
        <v>61</v>
      </c>
      <c r="AF62" s="245">
        <v>32</v>
      </c>
      <c r="AG62" s="246" t="s">
        <v>1608</v>
      </c>
      <c r="AH62" s="247">
        <v>67</v>
      </c>
      <c r="AI62" s="33">
        <v>28</v>
      </c>
      <c r="AJ62" s="33" t="s">
        <v>854</v>
      </c>
      <c r="AK62" s="197">
        <v>163</v>
      </c>
      <c r="AL62" s="73">
        <v>25</v>
      </c>
      <c r="AM62" s="73">
        <v>106656</v>
      </c>
      <c r="AN62" s="74">
        <v>123</v>
      </c>
      <c r="AO62" s="54">
        <v>21</v>
      </c>
      <c r="AP62" s="14">
        <v>115897</v>
      </c>
      <c r="AQ62" s="55">
        <v>125</v>
      </c>
      <c r="AR62" s="72">
        <v>17</v>
      </c>
      <c r="AS62" s="73">
        <v>136407</v>
      </c>
      <c r="AT62" s="74">
        <v>135</v>
      </c>
      <c r="AU62" s="52">
        <v>18</v>
      </c>
      <c r="AV62" s="13">
        <v>125494</v>
      </c>
      <c r="AW62" s="53">
        <v>146</v>
      </c>
      <c r="AX62" s="69">
        <v>15</v>
      </c>
      <c r="AY62" s="70">
        <v>146927</v>
      </c>
      <c r="AZ62" s="71">
        <v>149</v>
      </c>
      <c r="BA62" s="52">
        <v>23</v>
      </c>
      <c r="BB62" s="13">
        <v>108539</v>
      </c>
      <c r="BC62" s="53">
        <v>142</v>
      </c>
      <c r="BD62" s="69">
        <v>18</v>
      </c>
      <c r="BE62" s="70">
        <v>132394</v>
      </c>
      <c r="BF62" s="71">
        <v>103</v>
      </c>
      <c r="BG62" s="54">
        <v>24</v>
      </c>
      <c r="BH62" s="14">
        <v>134204</v>
      </c>
      <c r="BI62" s="55">
        <v>61</v>
      </c>
      <c r="BJ62" s="72"/>
      <c r="BK62" s="73"/>
      <c r="BL62" s="74"/>
      <c r="BM62" s="54"/>
      <c r="BO62" s="55"/>
      <c r="BP62" s="72"/>
      <c r="BQ62" s="73"/>
      <c r="BR62" s="74"/>
      <c r="BS62" s="54"/>
      <c r="BV62" s="54"/>
      <c r="BX62" s="55"/>
      <c r="BY62" s="69"/>
      <c r="BZ62" s="70"/>
      <c r="CA62" s="71"/>
      <c r="CB62" s="54"/>
      <c r="CC62" s="14"/>
      <c r="CD62" s="55"/>
    </row>
    <row r="63" spans="1:82" x14ac:dyDescent="0.4">
      <c r="A63" t="s">
        <v>221</v>
      </c>
      <c r="B63" s="444"/>
      <c r="C63" s="445"/>
      <c r="D63" s="446"/>
      <c r="E63" s="450">
        <v>23</v>
      </c>
      <c r="F63" s="451" t="s">
        <v>8189</v>
      </c>
      <c r="G63" s="452">
        <v>18</v>
      </c>
      <c r="H63" s="342">
        <v>20</v>
      </c>
      <c r="I63" s="342" t="s">
        <v>7500</v>
      </c>
      <c r="J63" s="342">
        <v>22</v>
      </c>
      <c r="K63" s="393">
        <v>25</v>
      </c>
      <c r="L63" s="394" t="s">
        <v>6811</v>
      </c>
      <c r="M63" s="395">
        <v>55</v>
      </c>
      <c r="N63" s="341">
        <v>18</v>
      </c>
      <c r="O63" s="342" t="s">
        <v>6115</v>
      </c>
      <c r="P63" s="342">
        <v>41</v>
      </c>
      <c r="Q63">
        <v>18</v>
      </c>
      <c r="R63" t="s">
        <v>5383</v>
      </c>
      <c r="S63">
        <v>27</v>
      </c>
      <c r="T63" s="342">
        <v>24</v>
      </c>
      <c r="U63" s="342" t="s">
        <v>4642</v>
      </c>
      <c r="V63" s="343">
        <v>37</v>
      </c>
      <c r="W63" s="104">
        <v>19</v>
      </c>
      <c r="X63" t="s">
        <v>3886</v>
      </c>
      <c r="Y63" s="105">
        <v>58</v>
      </c>
      <c r="Z63" s="245">
        <v>20</v>
      </c>
      <c r="AA63" s="246" t="s">
        <v>3105</v>
      </c>
      <c r="AB63" s="247">
        <v>88</v>
      </c>
      <c r="AC63" s="104">
        <v>15</v>
      </c>
      <c r="AD63" t="s">
        <v>2376</v>
      </c>
      <c r="AE63" s="105">
        <v>35</v>
      </c>
      <c r="AF63" s="245">
        <v>13</v>
      </c>
      <c r="AG63" s="246" t="s">
        <v>1609</v>
      </c>
      <c r="AH63" s="247">
        <v>100</v>
      </c>
      <c r="AI63" s="33">
        <v>13</v>
      </c>
      <c r="AJ63" s="33" t="s">
        <v>855</v>
      </c>
      <c r="AK63" s="197">
        <v>65</v>
      </c>
      <c r="AL63" s="73">
        <v>14</v>
      </c>
      <c r="AM63" s="73">
        <v>184100</v>
      </c>
      <c r="AN63" s="74">
        <v>104</v>
      </c>
      <c r="AO63" s="54">
        <v>10</v>
      </c>
      <c r="AP63" s="14">
        <v>121330</v>
      </c>
      <c r="AQ63" s="55">
        <v>127</v>
      </c>
      <c r="AR63" s="72">
        <v>15</v>
      </c>
      <c r="AS63" s="73">
        <v>193207</v>
      </c>
      <c r="AT63" s="74">
        <v>137</v>
      </c>
      <c r="AU63" s="52">
        <v>11</v>
      </c>
      <c r="AV63" s="13">
        <v>124055</v>
      </c>
      <c r="AW63" s="53">
        <v>65</v>
      </c>
      <c r="AX63" s="69">
        <v>15</v>
      </c>
      <c r="AY63" s="70">
        <v>230687</v>
      </c>
      <c r="AZ63" s="71">
        <v>199</v>
      </c>
      <c r="BA63" s="52">
        <v>10</v>
      </c>
      <c r="BB63" s="13">
        <v>178950</v>
      </c>
      <c r="BC63" s="53">
        <v>72</v>
      </c>
      <c r="BD63" s="72">
        <v>11</v>
      </c>
      <c r="BE63" s="73">
        <v>161409</v>
      </c>
      <c r="BF63" s="74">
        <v>118</v>
      </c>
      <c r="BG63" s="54">
        <v>17</v>
      </c>
      <c r="BH63" s="14">
        <v>177647</v>
      </c>
      <c r="BI63" s="55">
        <v>47</v>
      </c>
      <c r="BJ63" s="72"/>
      <c r="BK63" s="73"/>
      <c r="BL63" s="74"/>
      <c r="BM63" s="54"/>
      <c r="BO63" s="55"/>
      <c r="BP63" s="72"/>
      <c r="BQ63" s="73"/>
      <c r="BR63" s="74"/>
      <c r="BS63" s="54"/>
      <c r="BV63" s="54"/>
      <c r="BX63" s="55"/>
      <c r="BY63" s="69"/>
      <c r="BZ63" s="70"/>
      <c r="CA63" s="71"/>
      <c r="CB63" s="54"/>
      <c r="CC63" s="14"/>
      <c r="CD63" s="55"/>
    </row>
    <row r="64" spans="1:82" x14ac:dyDescent="0.4">
      <c r="A64" t="s">
        <v>230</v>
      </c>
      <c r="B64" s="444"/>
      <c r="C64" s="445"/>
      <c r="D64" s="446"/>
      <c r="E64" s="450">
        <v>6</v>
      </c>
      <c r="F64" s="451" t="s">
        <v>8190</v>
      </c>
      <c r="G64" s="452">
        <v>39</v>
      </c>
      <c r="H64" s="342">
        <v>9</v>
      </c>
      <c r="I64" s="342" t="s">
        <v>7501</v>
      </c>
      <c r="J64" s="342">
        <v>29</v>
      </c>
      <c r="K64" s="393">
        <v>2</v>
      </c>
      <c r="L64" s="394" t="s">
        <v>1850</v>
      </c>
      <c r="M64" s="395">
        <v>12</v>
      </c>
      <c r="N64" s="341">
        <v>7</v>
      </c>
      <c r="O64" s="342" t="s">
        <v>6116</v>
      </c>
      <c r="P64" s="342">
        <v>23</v>
      </c>
      <c r="Q64">
        <v>11</v>
      </c>
      <c r="R64" t="s">
        <v>5384</v>
      </c>
      <c r="S64">
        <v>13</v>
      </c>
      <c r="T64" s="342">
        <v>7</v>
      </c>
      <c r="U64" s="342" t="s">
        <v>4447</v>
      </c>
      <c r="V64" s="343">
        <v>34</v>
      </c>
      <c r="W64" s="104">
        <v>7</v>
      </c>
      <c r="X64" t="s">
        <v>3887</v>
      </c>
      <c r="Y64" s="105">
        <v>32</v>
      </c>
      <c r="Z64" s="245">
        <v>14</v>
      </c>
      <c r="AA64" s="246" t="s">
        <v>3106</v>
      </c>
      <c r="AB64" s="247">
        <v>49</v>
      </c>
      <c r="AC64" s="104">
        <v>14</v>
      </c>
      <c r="AD64" t="s">
        <v>2377</v>
      </c>
      <c r="AE64" s="105">
        <v>77</v>
      </c>
      <c r="AF64" s="245">
        <v>13</v>
      </c>
      <c r="AG64" s="246" t="s">
        <v>1610</v>
      </c>
      <c r="AH64" s="247">
        <v>108</v>
      </c>
      <c r="AI64" s="33">
        <v>10</v>
      </c>
      <c r="AJ64" s="33" t="s">
        <v>672</v>
      </c>
      <c r="AK64" s="197">
        <v>299</v>
      </c>
      <c r="AL64" s="73">
        <v>3</v>
      </c>
      <c r="AM64" s="73">
        <v>103667</v>
      </c>
      <c r="AN64" s="74">
        <v>85</v>
      </c>
      <c r="AO64" s="54">
        <v>9</v>
      </c>
      <c r="AP64" s="14">
        <v>148172</v>
      </c>
      <c r="AQ64" s="55">
        <v>245</v>
      </c>
      <c r="AR64" s="72">
        <v>8</v>
      </c>
      <c r="AS64" s="73">
        <v>97500</v>
      </c>
      <c r="AT64" s="74">
        <v>86</v>
      </c>
      <c r="AU64" s="52">
        <v>12</v>
      </c>
      <c r="AV64" s="13">
        <v>104425</v>
      </c>
      <c r="AW64" s="53">
        <v>222</v>
      </c>
      <c r="AX64" s="69">
        <v>6</v>
      </c>
      <c r="AY64" s="70">
        <v>85683</v>
      </c>
      <c r="AZ64" s="71">
        <v>145</v>
      </c>
      <c r="BA64" s="52">
        <v>8</v>
      </c>
      <c r="BB64" s="13">
        <v>106738</v>
      </c>
      <c r="BC64" s="53">
        <v>86</v>
      </c>
      <c r="BD64" s="72">
        <v>6</v>
      </c>
      <c r="BE64" s="73">
        <v>101233</v>
      </c>
      <c r="BF64" s="74">
        <v>93</v>
      </c>
      <c r="BG64" s="54">
        <v>7</v>
      </c>
      <c r="BH64" s="14">
        <v>97643</v>
      </c>
      <c r="BI64" s="55">
        <v>98</v>
      </c>
      <c r="BJ64" s="72"/>
      <c r="BK64" s="73"/>
      <c r="BL64" s="74"/>
      <c r="BM64" s="54"/>
      <c r="BO64" s="55"/>
      <c r="BP64" s="72"/>
      <c r="BQ64" s="73"/>
      <c r="BR64" s="74"/>
      <c r="BS64" s="54"/>
      <c r="BV64" s="54"/>
      <c r="BX64" s="55"/>
      <c r="BY64" s="69"/>
      <c r="BZ64" s="70"/>
      <c r="CA64" s="71"/>
      <c r="CB64" s="54"/>
      <c r="CC64" s="14"/>
      <c r="CD64" s="55"/>
    </row>
    <row r="65" spans="1:82" x14ac:dyDescent="0.4">
      <c r="A65" t="s">
        <v>222</v>
      </c>
      <c r="B65" s="444"/>
      <c r="C65" s="445"/>
      <c r="D65" s="446"/>
      <c r="E65" s="450">
        <v>1</v>
      </c>
      <c r="F65" s="451" t="s">
        <v>8005</v>
      </c>
      <c r="G65" s="452">
        <v>41</v>
      </c>
      <c r="H65" s="342">
        <v>1</v>
      </c>
      <c r="I65" s="342" t="s">
        <v>6978</v>
      </c>
      <c r="J65" s="342">
        <v>8</v>
      </c>
      <c r="K65" s="393">
        <v>5</v>
      </c>
      <c r="L65" s="394" t="s">
        <v>6812</v>
      </c>
      <c r="M65" s="395">
        <v>61</v>
      </c>
      <c r="N65" s="341">
        <v>1</v>
      </c>
      <c r="O65" s="342" t="s">
        <v>6117</v>
      </c>
      <c r="P65" s="342">
        <v>19</v>
      </c>
      <c r="Q65">
        <v>3</v>
      </c>
      <c r="R65" t="s">
        <v>5195</v>
      </c>
      <c r="S65">
        <v>85</v>
      </c>
      <c r="T65" s="342">
        <v>4</v>
      </c>
      <c r="U65" s="342" t="s">
        <v>4152</v>
      </c>
      <c r="V65" s="343">
        <v>68</v>
      </c>
      <c r="W65" s="104">
        <v>3</v>
      </c>
      <c r="X65" t="s">
        <v>3695</v>
      </c>
      <c r="Y65" s="105">
        <v>29</v>
      </c>
      <c r="Z65" s="245">
        <v>4</v>
      </c>
      <c r="AA65" s="246" t="s">
        <v>3107</v>
      </c>
      <c r="AB65" s="247">
        <v>54</v>
      </c>
      <c r="AC65" s="104">
        <v>5</v>
      </c>
      <c r="AD65" t="s">
        <v>2378</v>
      </c>
      <c r="AE65" s="105">
        <v>62</v>
      </c>
      <c r="AF65" s="245">
        <v>5</v>
      </c>
      <c r="AG65" s="246" t="s">
        <v>1611</v>
      </c>
      <c r="AH65" s="247">
        <v>75</v>
      </c>
      <c r="AI65" s="33">
        <v>4</v>
      </c>
      <c r="AJ65" s="33" t="s">
        <v>856</v>
      </c>
      <c r="AK65" s="197">
        <v>28</v>
      </c>
      <c r="AL65" s="73">
        <v>4</v>
      </c>
      <c r="AM65" s="73">
        <v>79700</v>
      </c>
      <c r="AN65" s="74">
        <v>83</v>
      </c>
      <c r="AO65" s="54">
        <v>1</v>
      </c>
      <c r="AP65" s="14">
        <v>129500</v>
      </c>
      <c r="AQ65" s="55">
        <v>90</v>
      </c>
      <c r="AR65" s="72">
        <v>3</v>
      </c>
      <c r="AS65" s="73">
        <v>194342</v>
      </c>
      <c r="AT65" s="74">
        <v>60</v>
      </c>
      <c r="AU65" s="52">
        <v>1</v>
      </c>
      <c r="AV65" s="13">
        <v>35000</v>
      </c>
      <c r="AW65" s="53">
        <v>170</v>
      </c>
      <c r="AX65" s="69">
        <v>2</v>
      </c>
      <c r="AY65" s="70">
        <v>250500</v>
      </c>
      <c r="AZ65" s="71">
        <v>173</v>
      </c>
      <c r="BA65" s="52">
        <v>2</v>
      </c>
      <c r="BB65" s="13">
        <v>224450</v>
      </c>
      <c r="BC65" s="53">
        <v>124</v>
      </c>
      <c r="BD65" s="72">
        <v>0</v>
      </c>
      <c r="BE65" s="73"/>
      <c r="BF65" s="74"/>
      <c r="BG65" s="54">
        <v>0</v>
      </c>
      <c r="BI65" s="55"/>
      <c r="BJ65" s="72"/>
      <c r="BK65" s="73"/>
      <c r="BL65" s="74"/>
      <c r="BM65" s="54"/>
      <c r="BO65" s="55"/>
      <c r="BP65" s="72"/>
      <c r="BQ65" s="73"/>
      <c r="BR65" s="74"/>
      <c r="BS65" s="54"/>
      <c r="BV65" s="54"/>
      <c r="BX65" s="55"/>
      <c r="BY65" s="69"/>
      <c r="BZ65" s="70"/>
      <c r="CA65" s="71"/>
      <c r="CB65" s="54"/>
      <c r="CC65" s="14"/>
      <c r="CD65" s="55"/>
    </row>
    <row r="66" spans="1:82" x14ac:dyDescent="0.4">
      <c r="A66" t="s">
        <v>231</v>
      </c>
      <c r="B66" s="444"/>
      <c r="C66" s="445"/>
      <c r="D66" s="446"/>
      <c r="E66" s="450">
        <v>3</v>
      </c>
      <c r="F66" s="451" t="s">
        <v>4905</v>
      </c>
      <c r="G66" s="452">
        <v>3</v>
      </c>
      <c r="H66" s="342">
        <v>8</v>
      </c>
      <c r="I66" s="342" t="s">
        <v>7502</v>
      </c>
      <c r="J66" s="342">
        <v>11</v>
      </c>
      <c r="K66" s="393">
        <v>3</v>
      </c>
      <c r="L66" s="394" t="s">
        <v>6813</v>
      </c>
      <c r="M66" s="395">
        <v>8</v>
      </c>
      <c r="N66" s="341">
        <v>4</v>
      </c>
      <c r="O66" s="342" t="s">
        <v>5933</v>
      </c>
      <c r="P66" s="342">
        <v>2</v>
      </c>
      <c r="Q66">
        <v>4</v>
      </c>
      <c r="R66" t="s">
        <v>5385</v>
      </c>
      <c r="S66">
        <v>42</v>
      </c>
      <c r="T66" s="342">
        <v>6</v>
      </c>
      <c r="U66" s="342" t="s">
        <v>4448</v>
      </c>
      <c r="V66" s="343">
        <v>73</v>
      </c>
      <c r="W66" s="104">
        <v>6</v>
      </c>
      <c r="X66" t="s">
        <v>3888</v>
      </c>
      <c r="Y66" s="105">
        <v>54</v>
      </c>
      <c r="Z66" s="245">
        <v>9</v>
      </c>
      <c r="AA66" s="246" t="s">
        <v>3108</v>
      </c>
      <c r="AB66" s="247">
        <v>48</v>
      </c>
      <c r="AC66" s="104">
        <v>7</v>
      </c>
      <c r="AD66" t="s">
        <v>2379</v>
      </c>
      <c r="AE66" s="105">
        <v>16</v>
      </c>
      <c r="AF66" s="245">
        <v>4</v>
      </c>
      <c r="AG66" s="246" t="s">
        <v>1612</v>
      </c>
      <c r="AH66" s="247">
        <v>81</v>
      </c>
      <c r="AI66" s="33">
        <v>10</v>
      </c>
      <c r="AJ66" s="33" t="s">
        <v>857</v>
      </c>
      <c r="AK66" s="197">
        <v>181</v>
      </c>
      <c r="AL66" s="73">
        <v>4</v>
      </c>
      <c r="AM66" s="73">
        <v>116500</v>
      </c>
      <c r="AN66" s="74">
        <v>40</v>
      </c>
      <c r="AO66" s="54">
        <v>10</v>
      </c>
      <c r="AP66" s="14">
        <v>76630</v>
      </c>
      <c r="AQ66" s="55">
        <v>149</v>
      </c>
      <c r="AR66" s="72">
        <v>6</v>
      </c>
      <c r="AS66" s="73">
        <v>112567</v>
      </c>
      <c r="AT66" s="74">
        <v>134</v>
      </c>
      <c r="AU66" s="54">
        <v>4</v>
      </c>
      <c r="AV66" s="14">
        <v>93625</v>
      </c>
      <c r="AW66" s="55">
        <v>8</v>
      </c>
      <c r="AX66" s="69">
        <v>5</v>
      </c>
      <c r="AY66" s="70">
        <v>251061</v>
      </c>
      <c r="AZ66" s="71">
        <v>183</v>
      </c>
      <c r="BA66" s="52">
        <v>10</v>
      </c>
      <c r="BB66" s="13">
        <v>100920</v>
      </c>
      <c r="BC66" s="53">
        <v>84</v>
      </c>
      <c r="BD66" s="72">
        <v>9</v>
      </c>
      <c r="BE66" s="73">
        <v>96111</v>
      </c>
      <c r="BF66" s="74">
        <v>114</v>
      </c>
      <c r="BG66" s="54">
        <v>5</v>
      </c>
      <c r="BH66" s="14">
        <v>103740</v>
      </c>
      <c r="BI66" s="55">
        <v>125</v>
      </c>
      <c r="BJ66" s="72"/>
      <c r="BK66" s="73"/>
      <c r="BL66" s="74"/>
      <c r="BM66" s="54"/>
      <c r="BO66" s="55"/>
      <c r="BP66" s="72"/>
      <c r="BQ66" s="73"/>
      <c r="BR66" s="74"/>
      <c r="BS66" s="54"/>
      <c r="BV66" s="54"/>
      <c r="BX66" s="55"/>
      <c r="BY66" s="69"/>
      <c r="BZ66" s="70"/>
      <c r="CA66" s="71"/>
      <c r="CB66" s="54"/>
      <c r="CC66" s="14"/>
      <c r="CD66" s="55"/>
    </row>
    <row r="67" spans="1:82" x14ac:dyDescent="0.4">
      <c r="A67" t="s">
        <v>223</v>
      </c>
      <c r="B67" s="444"/>
      <c r="C67" s="445"/>
      <c r="D67" s="446"/>
      <c r="E67" s="450">
        <v>19</v>
      </c>
      <c r="F67" s="451" t="s">
        <v>8191</v>
      </c>
      <c r="G67" s="452">
        <v>57</v>
      </c>
      <c r="H67" s="342">
        <v>16</v>
      </c>
      <c r="I67" s="342" t="s">
        <v>7503</v>
      </c>
      <c r="J67" s="342">
        <v>56</v>
      </c>
      <c r="K67" s="393">
        <v>18</v>
      </c>
      <c r="L67" s="394" t="s">
        <v>6814</v>
      </c>
      <c r="M67" s="395">
        <v>35</v>
      </c>
      <c r="N67" s="341">
        <v>16</v>
      </c>
      <c r="O67" s="342" t="s">
        <v>6118</v>
      </c>
      <c r="P67" s="342">
        <v>24</v>
      </c>
      <c r="Q67">
        <v>25</v>
      </c>
      <c r="R67" t="s">
        <v>5386</v>
      </c>
      <c r="S67">
        <v>21</v>
      </c>
      <c r="T67" s="342">
        <v>17</v>
      </c>
      <c r="U67" s="342" t="s">
        <v>4643</v>
      </c>
      <c r="V67" s="343">
        <v>65</v>
      </c>
      <c r="W67" s="104">
        <v>14</v>
      </c>
      <c r="X67" t="s">
        <v>3889</v>
      </c>
      <c r="Y67" s="105">
        <v>48</v>
      </c>
      <c r="Z67" s="245">
        <v>18</v>
      </c>
      <c r="AA67" s="246" t="s">
        <v>3109</v>
      </c>
      <c r="AB67" s="247">
        <v>45</v>
      </c>
      <c r="AC67" s="104">
        <v>18</v>
      </c>
      <c r="AD67" t="s">
        <v>2380</v>
      </c>
      <c r="AE67" s="105">
        <v>87</v>
      </c>
      <c r="AF67" s="245">
        <v>16</v>
      </c>
      <c r="AG67" s="246" t="s">
        <v>1613</v>
      </c>
      <c r="AH67" s="247">
        <v>123</v>
      </c>
      <c r="AI67" s="33">
        <v>8</v>
      </c>
      <c r="AJ67" s="33" t="s">
        <v>858</v>
      </c>
      <c r="AK67" s="197">
        <v>102</v>
      </c>
      <c r="AL67" s="73">
        <v>5</v>
      </c>
      <c r="AM67" s="73">
        <v>251900</v>
      </c>
      <c r="AN67" s="74">
        <v>181</v>
      </c>
      <c r="AO67" s="54">
        <v>12</v>
      </c>
      <c r="AP67" s="14">
        <v>213565</v>
      </c>
      <c r="AQ67" s="55">
        <v>146</v>
      </c>
      <c r="AR67" s="72">
        <v>13</v>
      </c>
      <c r="AS67" s="73">
        <v>258254</v>
      </c>
      <c r="AT67" s="74">
        <v>195</v>
      </c>
      <c r="AU67" s="54">
        <v>7</v>
      </c>
      <c r="AV67" s="14">
        <v>142843</v>
      </c>
      <c r="AW67" s="55">
        <v>164</v>
      </c>
      <c r="AX67" s="69">
        <v>5</v>
      </c>
      <c r="AY67" s="70">
        <v>167680</v>
      </c>
      <c r="AZ67" s="71">
        <v>124</v>
      </c>
      <c r="BA67" s="52">
        <v>3</v>
      </c>
      <c r="BB67" s="13">
        <v>109500</v>
      </c>
      <c r="BC67" s="53">
        <v>47</v>
      </c>
      <c r="BD67" s="72">
        <v>8</v>
      </c>
      <c r="BE67" s="73">
        <v>251138</v>
      </c>
      <c r="BF67" s="74">
        <v>191</v>
      </c>
      <c r="BG67" s="54">
        <v>15</v>
      </c>
      <c r="BH67" s="14">
        <v>234013</v>
      </c>
      <c r="BI67" s="55">
        <v>93</v>
      </c>
      <c r="BJ67" s="72"/>
      <c r="BK67" s="73"/>
      <c r="BL67" s="74"/>
      <c r="BM67" s="54"/>
      <c r="BO67" s="55"/>
      <c r="BP67" s="72"/>
      <c r="BQ67" s="73"/>
      <c r="BR67" s="74"/>
      <c r="BS67" s="54"/>
      <c r="BV67" s="54"/>
      <c r="BX67" s="55"/>
      <c r="BY67" s="69"/>
      <c r="BZ67" s="70"/>
      <c r="CA67" s="71"/>
      <c r="CB67" s="54"/>
      <c r="CC67" s="14"/>
      <c r="CD67" s="55"/>
    </row>
    <row r="68" spans="1:82" x14ac:dyDescent="0.4">
      <c r="A68" t="s">
        <v>224</v>
      </c>
      <c r="B68" s="444"/>
      <c r="C68" s="445"/>
      <c r="D68" s="446"/>
      <c r="E68" s="450">
        <v>1</v>
      </c>
      <c r="F68" s="451" t="s">
        <v>355</v>
      </c>
      <c r="G68" s="452">
        <v>3</v>
      </c>
      <c r="H68" s="342">
        <v>2</v>
      </c>
      <c r="I68" s="342" t="s">
        <v>7319</v>
      </c>
      <c r="J68" s="342">
        <v>8</v>
      </c>
      <c r="K68" s="393">
        <v>2</v>
      </c>
      <c r="L68" s="394" t="s">
        <v>6461</v>
      </c>
      <c r="M68" s="395">
        <v>17</v>
      </c>
      <c r="N68" s="341">
        <v>1</v>
      </c>
      <c r="O68" s="342" t="s">
        <v>4321</v>
      </c>
      <c r="P68" s="342">
        <v>6</v>
      </c>
      <c r="Q68">
        <v>2</v>
      </c>
      <c r="R68" t="s">
        <v>5387</v>
      </c>
      <c r="S68">
        <v>80</v>
      </c>
      <c r="T68" s="342">
        <v>3</v>
      </c>
      <c r="U68" s="342" t="s">
        <v>4450</v>
      </c>
      <c r="V68" s="343">
        <v>164</v>
      </c>
      <c r="W68" s="104">
        <v>3</v>
      </c>
      <c r="X68" t="s">
        <v>3698</v>
      </c>
      <c r="Y68" s="105">
        <v>107</v>
      </c>
      <c r="Z68" s="245">
        <v>4</v>
      </c>
      <c r="AA68" s="246" t="s">
        <v>3110</v>
      </c>
      <c r="AB68" s="247">
        <v>78</v>
      </c>
      <c r="AC68" s="104">
        <v>2</v>
      </c>
      <c r="AD68" t="s">
        <v>2381</v>
      </c>
      <c r="AE68" s="105">
        <v>69</v>
      </c>
      <c r="AF68" s="245">
        <v>3</v>
      </c>
      <c r="AG68" s="246" t="s">
        <v>1614</v>
      </c>
      <c r="AH68" s="247">
        <v>194</v>
      </c>
      <c r="AI68" s="33">
        <v>2</v>
      </c>
      <c r="AJ68" s="33" t="s">
        <v>675</v>
      </c>
      <c r="AK68" s="197">
        <v>51</v>
      </c>
      <c r="AL68" s="73">
        <v>2</v>
      </c>
      <c r="AM68" s="73">
        <v>318750</v>
      </c>
      <c r="AN68" s="74">
        <v>147</v>
      </c>
      <c r="AO68" s="54">
        <v>2</v>
      </c>
      <c r="AP68" s="14">
        <v>131000</v>
      </c>
      <c r="AQ68" s="55">
        <v>105</v>
      </c>
      <c r="AR68" s="72">
        <v>3</v>
      </c>
      <c r="AS68" s="73">
        <v>137300</v>
      </c>
      <c r="AT68" s="74">
        <v>138</v>
      </c>
      <c r="AU68" s="54">
        <v>2</v>
      </c>
      <c r="AV68" s="14">
        <v>202500</v>
      </c>
      <c r="AW68" s="55">
        <v>165</v>
      </c>
      <c r="AX68" s="69">
        <v>3</v>
      </c>
      <c r="AY68" s="70">
        <v>161730</v>
      </c>
      <c r="AZ68" s="71">
        <v>143</v>
      </c>
      <c r="BA68" s="52">
        <v>2</v>
      </c>
      <c r="BB68" s="13">
        <v>184750</v>
      </c>
      <c r="BC68" s="53">
        <v>67</v>
      </c>
      <c r="BD68" s="72">
        <v>0</v>
      </c>
      <c r="BE68" s="73"/>
      <c r="BF68" s="74"/>
      <c r="BG68" s="54">
        <v>0</v>
      </c>
      <c r="BI68" s="55"/>
      <c r="BJ68" s="72"/>
      <c r="BK68" s="73"/>
      <c r="BL68" s="74"/>
      <c r="BM68" s="54"/>
      <c r="BO68" s="55"/>
      <c r="BP68" s="72"/>
      <c r="BQ68" s="73"/>
      <c r="BR68" s="74"/>
      <c r="BS68" s="54"/>
      <c r="BV68" s="54"/>
      <c r="BX68" s="55"/>
      <c r="BY68" s="69"/>
      <c r="BZ68" s="70"/>
      <c r="CA68" s="71"/>
      <c r="CB68" s="54"/>
      <c r="CC68" s="14"/>
      <c r="CD68" s="55"/>
    </row>
    <row r="69" spans="1:82" x14ac:dyDescent="0.4">
      <c r="A69" t="s">
        <v>225</v>
      </c>
      <c r="B69" s="444"/>
      <c r="C69" s="445"/>
      <c r="D69" s="446"/>
      <c r="E69" s="450">
        <v>141</v>
      </c>
      <c r="F69" s="451" t="s">
        <v>8192</v>
      </c>
      <c r="G69" s="452">
        <v>29</v>
      </c>
      <c r="H69" s="342">
        <v>164</v>
      </c>
      <c r="I69" s="342" t="s">
        <v>7504</v>
      </c>
      <c r="J69" s="342">
        <v>27</v>
      </c>
      <c r="K69" s="393">
        <v>149</v>
      </c>
      <c r="L69" s="394" t="s">
        <v>6815</v>
      </c>
      <c r="M69" s="395">
        <v>22</v>
      </c>
      <c r="N69" s="341">
        <v>190</v>
      </c>
      <c r="O69" s="342" t="s">
        <v>6119</v>
      </c>
      <c r="P69" s="342">
        <v>25</v>
      </c>
      <c r="Q69">
        <v>191</v>
      </c>
      <c r="R69" t="s">
        <v>5388</v>
      </c>
      <c r="S69">
        <v>19</v>
      </c>
      <c r="T69" s="342">
        <v>160</v>
      </c>
      <c r="U69" s="342" t="s">
        <v>4644</v>
      </c>
      <c r="V69" s="343">
        <v>44</v>
      </c>
      <c r="W69" s="104">
        <v>184</v>
      </c>
      <c r="X69" t="s">
        <v>3890</v>
      </c>
      <c r="Y69" s="105">
        <v>56</v>
      </c>
      <c r="Z69" s="245">
        <v>211</v>
      </c>
      <c r="AA69" s="246" t="s">
        <v>3111</v>
      </c>
      <c r="AB69" s="247">
        <v>73</v>
      </c>
      <c r="AC69" s="104">
        <v>195</v>
      </c>
      <c r="AD69" t="s">
        <v>2382</v>
      </c>
      <c r="AE69" s="105">
        <v>102</v>
      </c>
      <c r="AF69" s="245">
        <v>184</v>
      </c>
      <c r="AG69" s="246" t="s">
        <v>1615</v>
      </c>
      <c r="AH69" s="247">
        <v>111</v>
      </c>
      <c r="AI69" s="33">
        <v>193</v>
      </c>
      <c r="AJ69" s="33" t="s">
        <v>859</v>
      </c>
      <c r="AK69" s="197">
        <v>126</v>
      </c>
      <c r="AL69" s="73">
        <v>162</v>
      </c>
      <c r="AM69" s="73">
        <v>81994</v>
      </c>
      <c r="AN69" s="74">
        <v>138</v>
      </c>
      <c r="AO69" s="54">
        <v>148</v>
      </c>
      <c r="AP69" s="14">
        <v>85791</v>
      </c>
      <c r="AQ69" s="55">
        <v>153</v>
      </c>
      <c r="AR69" s="72">
        <v>128</v>
      </c>
      <c r="AS69" s="73">
        <v>99616</v>
      </c>
      <c r="AT69" s="74">
        <v>127</v>
      </c>
      <c r="AU69" s="54">
        <v>115</v>
      </c>
      <c r="AV69" s="14">
        <v>74107</v>
      </c>
      <c r="AW69" s="55">
        <v>135</v>
      </c>
      <c r="AX69" s="69">
        <v>115</v>
      </c>
      <c r="AY69" s="70">
        <v>85405</v>
      </c>
      <c r="AZ69" s="71">
        <v>115</v>
      </c>
      <c r="BA69" s="52">
        <v>133</v>
      </c>
      <c r="BB69" s="13">
        <v>78963</v>
      </c>
      <c r="BC69" s="53">
        <v>119</v>
      </c>
      <c r="BD69" s="72">
        <v>155</v>
      </c>
      <c r="BE69" s="73">
        <v>90442</v>
      </c>
      <c r="BF69" s="74">
        <v>126</v>
      </c>
      <c r="BG69" s="54">
        <v>199</v>
      </c>
      <c r="BH69" s="14">
        <v>97076</v>
      </c>
      <c r="BI69" s="55">
        <v>122</v>
      </c>
      <c r="BJ69" s="72"/>
      <c r="BK69" s="73"/>
      <c r="BL69" s="74"/>
      <c r="BM69" s="54"/>
      <c r="BO69" s="55"/>
      <c r="BP69" s="72"/>
      <c r="BQ69" s="73"/>
      <c r="BR69" s="74"/>
      <c r="BS69" s="54"/>
      <c r="BV69" s="54"/>
      <c r="BX69" s="55"/>
      <c r="BY69" s="69"/>
      <c r="BZ69" s="70"/>
      <c r="CA69" s="71"/>
      <c r="CB69" s="54"/>
      <c r="CC69" s="14"/>
      <c r="CD69" s="55"/>
    </row>
    <row r="70" spans="1:82" x14ac:dyDescent="0.4">
      <c r="A70" t="s">
        <v>232</v>
      </c>
      <c r="B70" s="444"/>
      <c r="C70" s="445"/>
      <c r="D70" s="446"/>
      <c r="E70" s="450">
        <v>11</v>
      </c>
      <c r="F70" s="451" t="s">
        <v>8193</v>
      </c>
      <c r="G70" s="452">
        <v>70</v>
      </c>
      <c r="H70" s="342">
        <v>9</v>
      </c>
      <c r="I70" s="342" t="s">
        <v>7505</v>
      </c>
      <c r="J70" s="342">
        <v>46</v>
      </c>
      <c r="K70" s="393">
        <v>5</v>
      </c>
      <c r="L70" s="394" t="s">
        <v>6816</v>
      </c>
      <c r="M70" s="395">
        <v>23</v>
      </c>
      <c r="N70" s="341">
        <v>13</v>
      </c>
      <c r="O70" s="342" t="s">
        <v>6120</v>
      </c>
      <c r="P70" s="342">
        <v>27</v>
      </c>
      <c r="Q70">
        <v>13</v>
      </c>
      <c r="R70" t="s">
        <v>5389</v>
      </c>
      <c r="S70">
        <v>26</v>
      </c>
      <c r="T70" s="342">
        <v>15</v>
      </c>
      <c r="U70" s="342" t="s">
        <v>4645</v>
      </c>
      <c r="V70" s="343">
        <v>72</v>
      </c>
      <c r="W70" s="104">
        <v>17</v>
      </c>
      <c r="X70" t="s">
        <v>3891</v>
      </c>
      <c r="Y70" s="105">
        <v>75</v>
      </c>
      <c r="Z70" s="245">
        <v>12</v>
      </c>
      <c r="AA70" s="246" t="s">
        <v>3112</v>
      </c>
      <c r="AB70" s="247">
        <v>47</v>
      </c>
      <c r="AC70" s="104">
        <v>12</v>
      </c>
      <c r="AD70" t="s">
        <v>2383</v>
      </c>
      <c r="AE70" s="105">
        <v>105</v>
      </c>
      <c r="AF70" s="245">
        <v>15</v>
      </c>
      <c r="AG70" s="246" t="s">
        <v>1616</v>
      </c>
      <c r="AH70" s="247">
        <v>160</v>
      </c>
      <c r="AI70" s="33">
        <v>13</v>
      </c>
      <c r="AJ70" s="33" t="s">
        <v>860</v>
      </c>
      <c r="AK70" s="197">
        <v>126</v>
      </c>
      <c r="AL70" s="73">
        <v>11</v>
      </c>
      <c r="AM70" s="73">
        <v>165445</v>
      </c>
      <c r="AN70" s="74">
        <v>79</v>
      </c>
      <c r="AO70" s="54">
        <v>8</v>
      </c>
      <c r="AP70" s="14">
        <v>155369</v>
      </c>
      <c r="AQ70" s="55">
        <v>135</v>
      </c>
      <c r="AR70" s="72">
        <v>3</v>
      </c>
      <c r="AS70" s="73">
        <v>105500</v>
      </c>
      <c r="AT70" s="74">
        <v>107</v>
      </c>
      <c r="AU70" s="54">
        <v>13</v>
      </c>
      <c r="AV70" s="14">
        <v>93611</v>
      </c>
      <c r="AW70" s="55">
        <v>151</v>
      </c>
      <c r="AX70" s="69">
        <v>9</v>
      </c>
      <c r="AY70" s="70">
        <v>118544</v>
      </c>
      <c r="AZ70" s="71">
        <v>111</v>
      </c>
      <c r="BA70" s="52">
        <v>14</v>
      </c>
      <c r="BB70" s="13">
        <v>121432</v>
      </c>
      <c r="BC70" s="53">
        <v>171</v>
      </c>
      <c r="BD70" s="72">
        <v>14</v>
      </c>
      <c r="BE70" s="73">
        <v>149271</v>
      </c>
      <c r="BF70" s="74">
        <v>105</v>
      </c>
      <c r="BG70" s="54">
        <v>15</v>
      </c>
      <c r="BH70" s="14">
        <v>127873</v>
      </c>
      <c r="BI70" s="55">
        <v>98</v>
      </c>
      <c r="BJ70" s="72"/>
      <c r="BK70" s="73"/>
      <c r="BL70" s="74"/>
      <c r="BM70" s="54"/>
      <c r="BO70" s="55"/>
      <c r="BP70" s="72"/>
      <c r="BQ70" s="73"/>
      <c r="BR70" s="74"/>
      <c r="BS70" s="54"/>
      <c r="BV70" s="54"/>
      <c r="BX70" s="55"/>
      <c r="BY70" s="69"/>
      <c r="BZ70" s="70"/>
      <c r="CA70" s="71"/>
      <c r="CB70" s="54"/>
      <c r="CC70" s="14"/>
      <c r="CD70" s="55"/>
    </row>
    <row r="71" spans="1:82" x14ac:dyDescent="0.4">
      <c r="A71" t="s">
        <v>233</v>
      </c>
      <c r="B71" s="444"/>
      <c r="C71" s="445"/>
      <c r="D71" s="446"/>
      <c r="E71" s="450">
        <v>7</v>
      </c>
      <c r="F71" s="451" t="s">
        <v>6461</v>
      </c>
      <c r="G71" s="452">
        <v>53</v>
      </c>
      <c r="H71" s="342">
        <v>5</v>
      </c>
      <c r="I71" s="342" t="s">
        <v>1289</v>
      </c>
      <c r="J71" s="342">
        <v>5</v>
      </c>
      <c r="K71" s="393">
        <v>2</v>
      </c>
      <c r="L71" s="394" t="s">
        <v>3408</v>
      </c>
      <c r="M71" s="395">
        <v>18</v>
      </c>
      <c r="N71" s="341">
        <v>7</v>
      </c>
      <c r="O71" s="342" t="s">
        <v>6121</v>
      </c>
      <c r="P71" s="342">
        <v>15</v>
      </c>
      <c r="Q71">
        <v>10</v>
      </c>
      <c r="R71" t="s">
        <v>5390</v>
      </c>
      <c r="S71">
        <v>10</v>
      </c>
      <c r="T71" s="342">
        <v>9</v>
      </c>
      <c r="U71" s="342" t="s">
        <v>686</v>
      </c>
      <c r="V71" s="343">
        <v>43</v>
      </c>
      <c r="W71" s="104">
        <v>12</v>
      </c>
      <c r="X71" t="s">
        <v>3892</v>
      </c>
      <c r="Y71" s="105">
        <v>60</v>
      </c>
      <c r="Z71" s="245">
        <v>9</v>
      </c>
      <c r="AA71" s="246" t="s">
        <v>3113</v>
      </c>
      <c r="AB71" s="247">
        <v>38</v>
      </c>
      <c r="AC71" s="104">
        <v>9</v>
      </c>
      <c r="AD71" t="s">
        <v>2384</v>
      </c>
      <c r="AE71" s="105">
        <v>39</v>
      </c>
      <c r="AF71" s="245">
        <v>9</v>
      </c>
      <c r="AG71" s="246" t="s">
        <v>1617</v>
      </c>
      <c r="AH71" s="247">
        <v>88</v>
      </c>
      <c r="AI71" s="33">
        <v>7</v>
      </c>
      <c r="AJ71" s="33" t="s">
        <v>678</v>
      </c>
      <c r="AK71" s="197">
        <v>62</v>
      </c>
      <c r="AL71" s="73">
        <v>10</v>
      </c>
      <c r="AM71" s="73">
        <v>101840</v>
      </c>
      <c r="AN71" s="74">
        <v>126</v>
      </c>
      <c r="AO71" s="54">
        <v>5</v>
      </c>
      <c r="AP71" s="14">
        <v>122140</v>
      </c>
      <c r="AQ71" s="55">
        <v>23</v>
      </c>
      <c r="AR71" s="72">
        <v>7</v>
      </c>
      <c r="AS71" s="73">
        <v>124207</v>
      </c>
      <c r="AT71" s="74">
        <v>109</v>
      </c>
      <c r="AU71" s="54">
        <v>2</v>
      </c>
      <c r="AV71" s="14">
        <v>87000</v>
      </c>
      <c r="AW71" s="55">
        <v>67</v>
      </c>
      <c r="AX71" s="69">
        <v>4</v>
      </c>
      <c r="AY71" s="70">
        <v>171525</v>
      </c>
      <c r="AZ71" s="71">
        <v>161</v>
      </c>
      <c r="BA71" s="52">
        <v>4</v>
      </c>
      <c r="BB71" s="13">
        <v>130312</v>
      </c>
      <c r="BC71" s="53">
        <v>108</v>
      </c>
      <c r="BD71" s="72">
        <v>9</v>
      </c>
      <c r="BE71" s="73">
        <v>124989</v>
      </c>
      <c r="BF71" s="74">
        <v>59</v>
      </c>
      <c r="BG71" s="54">
        <v>14</v>
      </c>
      <c r="BH71" s="14">
        <v>161064</v>
      </c>
      <c r="BI71" s="55">
        <v>248</v>
      </c>
      <c r="BJ71" s="72"/>
      <c r="BK71" s="73"/>
      <c r="BL71" s="74"/>
      <c r="BM71" s="54"/>
      <c r="BO71" s="55"/>
      <c r="BP71" s="72"/>
      <c r="BQ71" s="73"/>
      <c r="BR71" s="74"/>
      <c r="BS71" s="54"/>
      <c r="BV71" s="54"/>
      <c r="BX71" s="55"/>
      <c r="BY71" s="69"/>
      <c r="BZ71" s="70"/>
      <c r="CA71" s="71"/>
      <c r="CB71" s="54"/>
      <c r="CC71" s="14"/>
      <c r="CD71" s="55"/>
    </row>
    <row r="72" spans="1:82" x14ac:dyDescent="0.4">
      <c r="A72" s="4"/>
      <c r="B72" s="320" t="s">
        <v>254</v>
      </c>
      <c r="C72" s="264" t="s">
        <v>255</v>
      </c>
      <c r="D72" s="265" t="s">
        <v>256</v>
      </c>
      <c r="E72" s="301" t="s">
        <v>254</v>
      </c>
      <c r="F72" s="4" t="s">
        <v>255</v>
      </c>
      <c r="G72" s="302" t="s">
        <v>256</v>
      </c>
      <c r="H72" s="264" t="s">
        <v>254</v>
      </c>
      <c r="I72" s="264" t="s">
        <v>255</v>
      </c>
      <c r="J72" s="265" t="s">
        <v>256</v>
      </c>
      <c r="K72" s="301" t="s">
        <v>254</v>
      </c>
      <c r="L72" s="4" t="s">
        <v>255</v>
      </c>
      <c r="M72" s="302" t="s">
        <v>256</v>
      </c>
      <c r="N72" s="320" t="s">
        <v>254</v>
      </c>
      <c r="O72" s="264" t="s">
        <v>255</v>
      </c>
      <c r="P72" s="265" t="s">
        <v>256</v>
      </c>
      <c r="Q72" s="4" t="s">
        <v>254</v>
      </c>
      <c r="R72" s="4" t="s">
        <v>255</v>
      </c>
      <c r="S72" s="4" t="s">
        <v>256</v>
      </c>
      <c r="T72" s="264" t="s">
        <v>254</v>
      </c>
      <c r="U72" s="264" t="s">
        <v>255</v>
      </c>
      <c r="V72" s="265" t="s">
        <v>256</v>
      </c>
      <c r="W72" s="301" t="s">
        <v>254</v>
      </c>
      <c r="X72" s="4" t="s">
        <v>255</v>
      </c>
      <c r="Y72" s="302" t="s">
        <v>256</v>
      </c>
      <c r="Z72" s="320" t="s">
        <v>254</v>
      </c>
      <c r="AA72" s="264" t="s">
        <v>255</v>
      </c>
      <c r="AB72" s="265" t="s">
        <v>256</v>
      </c>
      <c r="AC72" s="301" t="s">
        <v>254</v>
      </c>
      <c r="AD72" s="4" t="s">
        <v>255</v>
      </c>
      <c r="AE72" s="302" t="s">
        <v>256</v>
      </c>
      <c r="AF72" s="273" t="s">
        <v>254</v>
      </c>
      <c r="AG72" s="274" t="s">
        <v>255</v>
      </c>
      <c r="AH72" s="275" t="s">
        <v>256</v>
      </c>
      <c r="AI72" s="44" t="s">
        <v>254</v>
      </c>
      <c r="AJ72" s="44" t="s">
        <v>255</v>
      </c>
      <c r="AK72" s="272" t="s">
        <v>256</v>
      </c>
      <c r="AL72" s="64" t="s">
        <v>254</v>
      </c>
      <c r="AM72" s="64" t="s">
        <v>255</v>
      </c>
      <c r="AN72" s="65" t="s">
        <v>256</v>
      </c>
      <c r="AO72" s="48" t="s">
        <v>254</v>
      </c>
      <c r="AP72" s="37" t="s">
        <v>255</v>
      </c>
      <c r="AQ72" s="49" t="s">
        <v>256</v>
      </c>
      <c r="AR72" s="63" t="s">
        <v>254</v>
      </c>
      <c r="AS72" s="64" t="s">
        <v>255</v>
      </c>
      <c r="AT72" s="65" t="s">
        <v>256</v>
      </c>
      <c r="AU72" s="48" t="s">
        <v>254</v>
      </c>
      <c r="AV72" s="37" t="s">
        <v>255</v>
      </c>
      <c r="AW72" s="49" t="s">
        <v>256</v>
      </c>
      <c r="AX72" s="63" t="s">
        <v>254</v>
      </c>
      <c r="AY72" s="64" t="s">
        <v>255</v>
      </c>
      <c r="AZ72" s="65" t="s">
        <v>256</v>
      </c>
      <c r="BA72" s="48" t="s">
        <v>254</v>
      </c>
      <c r="BB72" s="37" t="s">
        <v>255</v>
      </c>
      <c r="BC72" s="49" t="s">
        <v>256</v>
      </c>
      <c r="BD72" s="63" t="s">
        <v>254</v>
      </c>
      <c r="BE72" s="64" t="s">
        <v>255</v>
      </c>
      <c r="BF72" s="65" t="s">
        <v>256</v>
      </c>
      <c r="BG72" s="48" t="s">
        <v>254</v>
      </c>
      <c r="BH72" s="37" t="s">
        <v>255</v>
      </c>
      <c r="BI72" s="49" t="s">
        <v>256</v>
      </c>
      <c r="BJ72" s="63" t="s">
        <v>254</v>
      </c>
      <c r="BK72" s="64" t="s">
        <v>255</v>
      </c>
      <c r="BL72" s="65" t="s">
        <v>256</v>
      </c>
      <c r="BM72" s="48" t="s">
        <v>254</v>
      </c>
      <c r="BN72" s="37" t="s">
        <v>255</v>
      </c>
      <c r="BO72" s="49" t="s">
        <v>256</v>
      </c>
      <c r="BP72" s="63" t="s">
        <v>254</v>
      </c>
      <c r="BQ72" s="64" t="s">
        <v>255</v>
      </c>
      <c r="BR72" s="65" t="s">
        <v>256</v>
      </c>
      <c r="BS72" s="48" t="s">
        <v>254</v>
      </c>
      <c r="BT72" s="37" t="s">
        <v>255</v>
      </c>
      <c r="BU72" s="37" t="s">
        <v>256</v>
      </c>
      <c r="BV72" s="48" t="s">
        <v>254</v>
      </c>
      <c r="BW72" s="37" t="s">
        <v>255</v>
      </c>
      <c r="BX72" s="49" t="s">
        <v>256</v>
      </c>
      <c r="BY72" s="63" t="s">
        <v>254</v>
      </c>
      <c r="BZ72" s="64" t="s">
        <v>255</v>
      </c>
      <c r="CA72" s="65" t="s">
        <v>256</v>
      </c>
      <c r="CB72" s="48" t="s">
        <v>254</v>
      </c>
      <c r="CC72" s="3" t="s">
        <v>255</v>
      </c>
      <c r="CD72" t="s">
        <v>256</v>
      </c>
    </row>
    <row r="73" spans="1:82" x14ac:dyDescent="0.4">
      <c r="A73" s="198" t="s">
        <v>20</v>
      </c>
      <c r="B73" s="374"/>
      <c r="C73" s="356"/>
      <c r="D73" s="357"/>
      <c r="E73" s="390">
        <v>9510</v>
      </c>
      <c r="F73" s="391" t="s">
        <v>8194</v>
      </c>
      <c r="G73" s="392">
        <v>23</v>
      </c>
      <c r="H73" s="356">
        <v>9673</v>
      </c>
      <c r="I73" s="356" t="s">
        <v>7506</v>
      </c>
      <c r="J73" s="357">
        <v>22</v>
      </c>
      <c r="K73" s="390">
        <v>9534</v>
      </c>
      <c r="L73" s="391" t="s">
        <v>6836</v>
      </c>
      <c r="M73" s="392">
        <v>21</v>
      </c>
      <c r="N73" s="374">
        <v>11947</v>
      </c>
      <c r="O73" s="356" t="s">
        <v>6142</v>
      </c>
      <c r="P73" s="357">
        <v>19</v>
      </c>
      <c r="Q73" s="198">
        <v>13808</v>
      </c>
      <c r="R73" s="29" t="s">
        <v>5411</v>
      </c>
      <c r="S73" s="29">
        <v>24</v>
      </c>
      <c r="T73" s="252">
        <v>12327</v>
      </c>
      <c r="U73" s="356" t="s">
        <v>4646</v>
      </c>
      <c r="V73" s="357">
        <v>30</v>
      </c>
      <c r="W73" s="198">
        <v>11682</v>
      </c>
      <c r="X73" s="29" t="s">
        <v>3913</v>
      </c>
      <c r="Y73" s="199">
        <v>35</v>
      </c>
      <c r="Z73" s="251">
        <v>11793</v>
      </c>
      <c r="AA73" s="252" t="s">
        <v>3134</v>
      </c>
      <c r="AB73" s="253">
        <v>42</v>
      </c>
      <c r="AC73" s="198">
        <v>11828</v>
      </c>
      <c r="AD73" s="29" t="s">
        <v>2359</v>
      </c>
      <c r="AE73" s="199">
        <v>51</v>
      </c>
      <c r="AF73" s="251">
        <v>11541</v>
      </c>
      <c r="AG73" s="252" t="s">
        <v>1618</v>
      </c>
      <c r="AH73" s="253">
        <v>70</v>
      </c>
      <c r="AI73" s="283">
        <v>10467</v>
      </c>
      <c r="AJ73" s="283" t="s">
        <v>881</v>
      </c>
      <c r="AK73" s="284">
        <v>81</v>
      </c>
      <c r="AL73" s="67">
        <v>9716</v>
      </c>
      <c r="AM73" s="67">
        <v>149607</v>
      </c>
      <c r="AN73" s="68">
        <v>84</v>
      </c>
      <c r="AO73" s="50">
        <v>9982</v>
      </c>
      <c r="AP73" s="38">
        <v>141598</v>
      </c>
      <c r="AQ73" s="51">
        <v>87</v>
      </c>
      <c r="AR73" s="66">
        <v>9253</v>
      </c>
      <c r="AS73" s="67">
        <v>128105</v>
      </c>
      <c r="AT73" s="68">
        <v>100</v>
      </c>
      <c r="AU73" s="50">
        <v>7621</v>
      </c>
      <c r="AV73" s="38">
        <v>128004</v>
      </c>
      <c r="AW73" s="51">
        <v>109</v>
      </c>
      <c r="AX73" s="66">
        <v>7436</v>
      </c>
      <c r="AY73" s="67">
        <v>143161</v>
      </c>
      <c r="AZ73" s="68">
        <v>99</v>
      </c>
      <c r="BA73" s="50">
        <v>8943</v>
      </c>
      <c r="BB73" s="38">
        <v>137324</v>
      </c>
      <c r="BC73" s="51">
        <v>97</v>
      </c>
      <c r="BD73" s="66">
        <v>8145</v>
      </c>
      <c r="BE73" s="67">
        <v>169737</v>
      </c>
      <c r="BF73" s="68">
        <v>98</v>
      </c>
      <c r="BG73" s="50">
        <v>9580</v>
      </c>
      <c r="BH73" s="38">
        <v>192844</v>
      </c>
      <c r="BI73" s="51">
        <v>91</v>
      </c>
      <c r="BJ73" s="66">
        <v>11719</v>
      </c>
      <c r="BK73" s="67">
        <v>183907</v>
      </c>
      <c r="BL73" s="68">
        <v>87</v>
      </c>
      <c r="BM73" s="50">
        <v>12662</v>
      </c>
      <c r="BN73" s="38">
        <v>176837</v>
      </c>
      <c r="BO73" s="51">
        <v>61</v>
      </c>
      <c r="BP73" s="66">
        <v>12099</v>
      </c>
      <c r="BQ73" s="67">
        <v>157214</v>
      </c>
      <c r="BR73" s="68">
        <v>56</v>
      </c>
      <c r="BS73" s="50">
        <v>11381</v>
      </c>
      <c r="BT73" s="38">
        <v>145094</v>
      </c>
      <c r="BU73" s="38">
        <v>63</v>
      </c>
      <c r="BV73" s="50">
        <v>10681</v>
      </c>
      <c r="BW73" s="38">
        <v>133488</v>
      </c>
      <c r="BX73" s="51">
        <v>62</v>
      </c>
      <c r="BY73" s="66">
        <v>9899</v>
      </c>
      <c r="BZ73" s="67">
        <v>125591</v>
      </c>
      <c r="CA73" s="68">
        <v>61</v>
      </c>
      <c r="CB73" s="50">
        <v>9443</v>
      </c>
      <c r="CC73" s="38">
        <v>117011</v>
      </c>
      <c r="CD73" s="51">
        <v>62</v>
      </c>
    </row>
    <row r="74" spans="1:82" x14ac:dyDescent="0.4">
      <c r="A74" t="s">
        <v>21</v>
      </c>
      <c r="B74" s="444"/>
      <c r="C74" s="445"/>
      <c r="D74" s="446"/>
      <c r="E74" s="450">
        <v>66</v>
      </c>
      <c r="F74" s="451" t="s">
        <v>8195</v>
      </c>
      <c r="G74" s="452">
        <v>20</v>
      </c>
      <c r="H74" s="342">
        <v>60</v>
      </c>
      <c r="I74" s="342" t="s">
        <v>7507</v>
      </c>
      <c r="J74" s="342">
        <v>24</v>
      </c>
      <c r="K74" s="393">
        <v>61</v>
      </c>
      <c r="L74" s="394" t="s">
        <v>6818</v>
      </c>
      <c r="M74" s="395">
        <v>22</v>
      </c>
      <c r="N74" s="341">
        <v>81</v>
      </c>
      <c r="O74" s="342" t="s">
        <v>6123</v>
      </c>
      <c r="P74" s="342">
        <v>12</v>
      </c>
      <c r="Q74">
        <v>95</v>
      </c>
      <c r="R74" t="s">
        <v>5392</v>
      </c>
      <c r="S74">
        <v>25</v>
      </c>
      <c r="T74" s="246">
        <v>94</v>
      </c>
      <c r="U74" s="342" t="s">
        <v>4647</v>
      </c>
      <c r="V74" s="343">
        <v>45</v>
      </c>
      <c r="W74" s="104">
        <v>109</v>
      </c>
      <c r="X74" t="s">
        <v>3894</v>
      </c>
      <c r="Y74" s="105">
        <v>49</v>
      </c>
      <c r="Z74" s="245">
        <v>96</v>
      </c>
      <c r="AA74" s="246" t="s">
        <v>3115</v>
      </c>
      <c r="AB74" s="247">
        <v>48</v>
      </c>
      <c r="AC74" s="104">
        <v>87</v>
      </c>
      <c r="AD74" t="s">
        <v>2340</v>
      </c>
      <c r="AE74" s="105">
        <v>53</v>
      </c>
      <c r="AF74" s="245">
        <v>86</v>
      </c>
      <c r="AG74" s="246" t="s">
        <v>1619</v>
      </c>
      <c r="AH74" s="247">
        <v>87</v>
      </c>
      <c r="AI74" s="33">
        <v>80</v>
      </c>
      <c r="AJ74" s="33" t="s">
        <v>862</v>
      </c>
      <c r="AK74" s="197">
        <v>83</v>
      </c>
      <c r="AL74" s="73">
        <v>65</v>
      </c>
      <c r="AM74" s="73">
        <v>320986</v>
      </c>
      <c r="AN74" s="74">
        <v>90</v>
      </c>
      <c r="AO74" s="54">
        <v>91</v>
      </c>
      <c r="AP74" s="14">
        <v>304518</v>
      </c>
      <c r="AQ74" s="55">
        <v>106</v>
      </c>
      <c r="AR74" s="72">
        <v>87</v>
      </c>
      <c r="AS74" s="73">
        <v>272565</v>
      </c>
      <c r="AT74" s="74">
        <v>160</v>
      </c>
      <c r="AU74" s="54">
        <v>51</v>
      </c>
      <c r="AV74" s="14">
        <v>298979</v>
      </c>
      <c r="AW74" s="55">
        <v>158</v>
      </c>
      <c r="AX74" s="69">
        <v>60</v>
      </c>
      <c r="AY74" s="70">
        <v>282791</v>
      </c>
      <c r="AZ74" s="71">
        <v>149</v>
      </c>
      <c r="BA74" s="54">
        <v>50</v>
      </c>
      <c r="BB74" s="14">
        <v>288760</v>
      </c>
      <c r="BC74" s="55">
        <v>117</v>
      </c>
      <c r="BD74" s="72">
        <v>41</v>
      </c>
      <c r="BE74" s="73">
        <v>374109</v>
      </c>
      <c r="BF74" s="74">
        <v>136</v>
      </c>
      <c r="BG74" s="54">
        <v>66</v>
      </c>
      <c r="BH74" s="14">
        <v>315547</v>
      </c>
      <c r="BI74" s="55">
        <v>98</v>
      </c>
      <c r="BJ74" s="72">
        <v>68</v>
      </c>
      <c r="BK74" s="73">
        <v>358166</v>
      </c>
      <c r="BL74" s="74">
        <v>106</v>
      </c>
      <c r="BM74" s="54">
        <v>84</v>
      </c>
      <c r="BN74" s="14">
        <v>319668</v>
      </c>
      <c r="BO74" s="55">
        <v>102</v>
      </c>
      <c r="BP74" s="72">
        <v>84</v>
      </c>
      <c r="BQ74" s="73">
        <v>324539</v>
      </c>
      <c r="BR74" s="74">
        <v>74</v>
      </c>
      <c r="BS74" s="54">
        <v>73</v>
      </c>
      <c r="BT74" s="14">
        <v>331826</v>
      </c>
      <c r="BU74" s="14">
        <v>83</v>
      </c>
      <c r="BV74" s="54">
        <v>79</v>
      </c>
      <c r="BW74" s="14">
        <v>294288</v>
      </c>
      <c r="BX74" s="55">
        <v>74</v>
      </c>
      <c r="BY74" s="72">
        <v>69</v>
      </c>
      <c r="BZ74" s="73">
        <v>276301</v>
      </c>
      <c r="CA74" s="74">
        <v>77</v>
      </c>
      <c r="CB74" s="54">
        <v>60</v>
      </c>
      <c r="CC74" s="14">
        <v>267342</v>
      </c>
      <c r="CD74" s="55">
        <v>93</v>
      </c>
    </row>
    <row r="75" spans="1:82" x14ac:dyDescent="0.4">
      <c r="A75" t="s">
        <v>22</v>
      </c>
      <c r="B75" s="444"/>
      <c r="C75" s="445"/>
      <c r="D75" s="446"/>
      <c r="E75" s="450">
        <v>170</v>
      </c>
      <c r="F75" s="451" t="s">
        <v>3182</v>
      </c>
      <c r="G75" s="452">
        <v>24</v>
      </c>
      <c r="H75" s="342">
        <v>162</v>
      </c>
      <c r="I75" s="342" t="s">
        <v>7508</v>
      </c>
      <c r="J75" s="342">
        <v>23</v>
      </c>
      <c r="K75" s="393">
        <v>169</v>
      </c>
      <c r="L75" s="394" t="s">
        <v>6819</v>
      </c>
      <c r="M75" s="395">
        <v>23</v>
      </c>
      <c r="N75" s="341">
        <v>215</v>
      </c>
      <c r="O75" s="342" t="s">
        <v>6124</v>
      </c>
      <c r="P75" s="342">
        <v>19</v>
      </c>
      <c r="Q75">
        <v>234</v>
      </c>
      <c r="R75" t="s">
        <v>5393</v>
      </c>
      <c r="S75">
        <v>18</v>
      </c>
      <c r="T75" s="342">
        <v>223</v>
      </c>
      <c r="U75" s="342" t="s">
        <v>4648</v>
      </c>
      <c r="V75" s="343">
        <v>27</v>
      </c>
      <c r="W75" s="104">
        <v>225</v>
      </c>
      <c r="X75" t="s">
        <v>3895</v>
      </c>
      <c r="Y75" s="105">
        <v>31</v>
      </c>
      <c r="Z75" s="245">
        <v>226</v>
      </c>
      <c r="AA75" s="246" t="s">
        <v>3116</v>
      </c>
      <c r="AB75" s="247">
        <v>33</v>
      </c>
      <c r="AC75" s="104">
        <v>240</v>
      </c>
      <c r="AD75" t="s">
        <v>2341</v>
      </c>
      <c r="AE75" s="105">
        <v>52</v>
      </c>
      <c r="AF75" s="245">
        <v>210</v>
      </c>
      <c r="AG75" s="246" t="s">
        <v>1620</v>
      </c>
      <c r="AH75" s="247">
        <v>70</v>
      </c>
      <c r="AI75" s="33">
        <v>173</v>
      </c>
      <c r="AJ75" s="33" t="s">
        <v>863</v>
      </c>
      <c r="AK75" s="197">
        <v>72</v>
      </c>
      <c r="AL75" s="73">
        <v>171</v>
      </c>
      <c r="AM75" s="73">
        <v>114228</v>
      </c>
      <c r="AN75" s="74">
        <v>109</v>
      </c>
      <c r="AO75" s="54">
        <v>171</v>
      </c>
      <c r="AP75" s="14">
        <v>110965</v>
      </c>
      <c r="AQ75" s="55">
        <v>95</v>
      </c>
      <c r="AR75" s="72">
        <v>150</v>
      </c>
      <c r="AS75" s="73">
        <v>101006</v>
      </c>
      <c r="AT75" s="74">
        <v>120</v>
      </c>
      <c r="AU75" s="54">
        <v>127</v>
      </c>
      <c r="AV75" s="14">
        <v>111421</v>
      </c>
      <c r="AW75" s="55">
        <v>120</v>
      </c>
      <c r="AX75" s="69">
        <v>108</v>
      </c>
      <c r="AY75" s="70">
        <v>137846</v>
      </c>
      <c r="AZ75" s="71">
        <v>124</v>
      </c>
      <c r="BA75" s="54">
        <v>126</v>
      </c>
      <c r="BB75" s="14">
        <v>141098</v>
      </c>
      <c r="BC75" s="55">
        <v>97</v>
      </c>
      <c r="BD75" s="72">
        <v>136</v>
      </c>
      <c r="BE75" s="73">
        <v>151121</v>
      </c>
      <c r="BF75" s="74">
        <v>92</v>
      </c>
      <c r="BG75" s="54">
        <v>163</v>
      </c>
      <c r="BH75" s="14">
        <v>146648</v>
      </c>
      <c r="BI75" s="55">
        <v>83</v>
      </c>
      <c r="BJ75" s="72">
        <v>200</v>
      </c>
      <c r="BK75" s="73">
        <v>157044</v>
      </c>
      <c r="BL75" s="74">
        <v>65</v>
      </c>
      <c r="BM75" s="54">
        <v>234</v>
      </c>
      <c r="BN75" s="14">
        <v>155393</v>
      </c>
      <c r="BO75" s="55">
        <v>57</v>
      </c>
      <c r="BP75" s="72">
        <v>216</v>
      </c>
      <c r="BQ75" s="73">
        <v>144760</v>
      </c>
      <c r="BR75" s="74">
        <v>37</v>
      </c>
      <c r="BS75" s="54">
        <v>219</v>
      </c>
      <c r="BT75" s="14">
        <v>133677</v>
      </c>
      <c r="BU75" s="14">
        <v>42</v>
      </c>
      <c r="BV75" s="54">
        <v>221</v>
      </c>
      <c r="BW75" s="14">
        <v>128634</v>
      </c>
      <c r="BX75" s="55">
        <v>53</v>
      </c>
      <c r="BY75" s="72">
        <v>188</v>
      </c>
      <c r="BZ75" s="73">
        <v>114285</v>
      </c>
      <c r="CA75" s="74">
        <v>66</v>
      </c>
      <c r="CB75" s="54">
        <v>213</v>
      </c>
      <c r="CC75" s="14">
        <v>105284</v>
      </c>
      <c r="CD75" s="55">
        <v>65</v>
      </c>
    </row>
    <row r="76" spans="1:82" x14ac:dyDescent="0.4">
      <c r="A76" t="s">
        <v>23</v>
      </c>
      <c r="B76" s="444"/>
      <c r="C76" s="445"/>
      <c r="D76" s="446"/>
      <c r="E76" s="450">
        <v>176</v>
      </c>
      <c r="F76" s="451" t="s">
        <v>8196</v>
      </c>
      <c r="G76" s="452">
        <v>16</v>
      </c>
      <c r="H76" s="342">
        <v>215</v>
      </c>
      <c r="I76" s="342" t="s">
        <v>7509</v>
      </c>
      <c r="J76" s="342">
        <v>14</v>
      </c>
      <c r="K76" s="393">
        <v>199</v>
      </c>
      <c r="L76" s="394" t="s">
        <v>6820</v>
      </c>
      <c r="M76" s="395">
        <v>13</v>
      </c>
      <c r="N76" s="341">
        <v>227</v>
      </c>
      <c r="O76" s="342" t="s">
        <v>6125</v>
      </c>
      <c r="P76" s="342">
        <v>15</v>
      </c>
      <c r="Q76">
        <v>317</v>
      </c>
      <c r="R76" t="s">
        <v>5394</v>
      </c>
      <c r="S76">
        <v>18</v>
      </c>
      <c r="T76" s="342">
        <v>281</v>
      </c>
      <c r="U76" s="342" t="s">
        <v>4649</v>
      </c>
      <c r="V76" s="343">
        <v>22</v>
      </c>
      <c r="W76" s="104">
        <v>294</v>
      </c>
      <c r="X76" t="s">
        <v>3896</v>
      </c>
      <c r="Y76" s="105">
        <v>28</v>
      </c>
      <c r="Z76" s="245">
        <v>251</v>
      </c>
      <c r="AA76" s="246" t="s">
        <v>3117</v>
      </c>
      <c r="AB76" s="247">
        <v>40</v>
      </c>
      <c r="AC76" s="104">
        <v>310</v>
      </c>
      <c r="AD76" t="s">
        <v>2342</v>
      </c>
      <c r="AE76" s="105">
        <v>54</v>
      </c>
      <c r="AF76" s="245">
        <v>301</v>
      </c>
      <c r="AG76" s="246" t="s">
        <v>1621</v>
      </c>
      <c r="AH76" s="247">
        <v>81</v>
      </c>
      <c r="AI76" s="33">
        <v>243</v>
      </c>
      <c r="AJ76" s="33" t="s">
        <v>864</v>
      </c>
      <c r="AK76" s="197">
        <v>91</v>
      </c>
      <c r="AL76" s="73">
        <v>203</v>
      </c>
      <c r="AM76" s="73">
        <v>113678</v>
      </c>
      <c r="AN76" s="74">
        <v>84</v>
      </c>
      <c r="AO76" s="54">
        <v>183</v>
      </c>
      <c r="AP76" s="14">
        <v>110500</v>
      </c>
      <c r="AQ76" s="55">
        <v>82</v>
      </c>
      <c r="AR76" s="72">
        <v>173</v>
      </c>
      <c r="AS76" s="73">
        <v>108592</v>
      </c>
      <c r="AT76" s="74">
        <v>97</v>
      </c>
      <c r="AU76" s="54">
        <v>154</v>
      </c>
      <c r="AV76" s="14">
        <v>100435</v>
      </c>
      <c r="AW76" s="55">
        <v>118</v>
      </c>
      <c r="AX76" s="69">
        <v>152</v>
      </c>
      <c r="AY76" s="70">
        <v>128222</v>
      </c>
      <c r="AZ76" s="71">
        <v>99</v>
      </c>
      <c r="BA76" s="54">
        <v>166</v>
      </c>
      <c r="BB76" s="14">
        <v>131258</v>
      </c>
      <c r="BC76" s="55">
        <v>110</v>
      </c>
      <c r="BD76" s="72">
        <v>162</v>
      </c>
      <c r="BE76" s="73">
        <v>143819</v>
      </c>
      <c r="BF76" s="74">
        <v>106</v>
      </c>
      <c r="BG76" s="54">
        <v>203</v>
      </c>
      <c r="BH76" s="14">
        <v>169408</v>
      </c>
      <c r="BI76" s="55">
        <v>89</v>
      </c>
      <c r="BJ76" s="72">
        <v>261</v>
      </c>
      <c r="BK76" s="73">
        <v>162390</v>
      </c>
      <c r="BL76" s="74">
        <v>66</v>
      </c>
      <c r="BM76" s="54">
        <v>259</v>
      </c>
      <c r="BN76" s="14">
        <v>161568</v>
      </c>
      <c r="BO76" s="55">
        <v>73</v>
      </c>
      <c r="BP76" s="72">
        <v>217</v>
      </c>
      <c r="BQ76" s="73">
        <v>145986</v>
      </c>
      <c r="BR76" s="74">
        <v>40</v>
      </c>
      <c r="BS76" s="54">
        <v>192</v>
      </c>
      <c r="BT76" s="14">
        <v>133926</v>
      </c>
      <c r="BU76" s="14">
        <v>43</v>
      </c>
      <c r="BV76" s="54">
        <v>204</v>
      </c>
      <c r="BW76" s="14">
        <v>120125</v>
      </c>
      <c r="BX76" s="55">
        <v>73</v>
      </c>
      <c r="BY76" s="72">
        <v>216</v>
      </c>
      <c r="BZ76" s="73">
        <v>112314</v>
      </c>
      <c r="CA76" s="74">
        <v>73</v>
      </c>
      <c r="CB76" s="54">
        <v>216</v>
      </c>
      <c r="CC76" s="14">
        <v>110183</v>
      </c>
      <c r="CD76" s="55">
        <v>86</v>
      </c>
    </row>
    <row r="77" spans="1:82" x14ac:dyDescent="0.4">
      <c r="A77" t="s">
        <v>24</v>
      </c>
      <c r="B77" s="444"/>
      <c r="C77" s="445"/>
      <c r="D77" s="446"/>
      <c r="E77" s="450">
        <v>135</v>
      </c>
      <c r="F77" s="451" t="s">
        <v>8197</v>
      </c>
      <c r="G77" s="452">
        <v>26</v>
      </c>
      <c r="H77" s="342">
        <v>95</v>
      </c>
      <c r="I77" s="342" t="s">
        <v>7510</v>
      </c>
      <c r="J77" s="342">
        <v>19</v>
      </c>
      <c r="K77" s="393">
        <v>110</v>
      </c>
      <c r="L77" s="394" t="s">
        <v>6821</v>
      </c>
      <c r="M77" s="395">
        <v>22</v>
      </c>
      <c r="N77" s="341">
        <v>125</v>
      </c>
      <c r="O77" s="342" t="s">
        <v>6126</v>
      </c>
      <c r="P77" s="342">
        <v>18</v>
      </c>
      <c r="Q77">
        <v>154</v>
      </c>
      <c r="R77" t="s">
        <v>5395</v>
      </c>
      <c r="S77">
        <v>20</v>
      </c>
      <c r="T77" s="342">
        <v>159</v>
      </c>
      <c r="U77" s="342" t="s">
        <v>4650</v>
      </c>
      <c r="V77" s="343">
        <v>27</v>
      </c>
      <c r="W77" s="104">
        <v>152</v>
      </c>
      <c r="X77" t="s">
        <v>3897</v>
      </c>
      <c r="Y77" s="105">
        <v>46</v>
      </c>
      <c r="Z77" s="245">
        <v>126</v>
      </c>
      <c r="AA77" s="246" t="s">
        <v>3118</v>
      </c>
      <c r="AB77" s="247">
        <v>52</v>
      </c>
      <c r="AC77" s="104">
        <v>162</v>
      </c>
      <c r="AD77" t="s">
        <v>2343</v>
      </c>
      <c r="AE77" s="105">
        <v>54</v>
      </c>
      <c r="AF77" s="245">
        <v>152</v>
      </c>
      <c r="AG77" s="246" t="s">
        <v>1622</v>
      </c>
      <c r="AH77" s="247">
        <v>78</v>
      </c>
      <c r="AI77" s="33">
        <v>140</v>
      </c>
      <c r="AJ77" s="33" t="s">
        <v>865</v>
      </c>
      <c r="AK77" s="197">
        <v>73</v>
      </c>
      <c r="AL77" s="73">
        <v>140</v>
      </c>
      <c r="AM77" s="73">
        <v>393818</v>
      </c>
      <c r="AN77" s="74">
        <v>94</v>
      </c>
      <c r="AO77" s="54">
        <v>117</v>
      </c>
      <c r="AP77" s="14">
        <v>334915</v>
      </c>
      <c r="AQ77" s="55">
        <v>97</v>
      </c>
      <c r="AR77" s="72">
        <v>112</v>
      </c>
      <c r="AS77" s="73">
        <v>375480</v>
      </c>
      <c r="AT77" s="74">
        <v>130</v>
      </c>
      <c r="AU77" s="54">
        <v>106</v>
      </c>
      <c r="AV77" s="14">
        <v>345901</v>
      </c>
      <c r="AW77" s="55">
        <v>128</v>
      </c>
      <c r="AX77" s="69">
        <v>80</v>
      </c>
      <c r="AY77" s="70">
        <v>390819</v>
      </c>
      <c r="AZ77" s="71">
        <v>125</v>
      </c>
      <c r="BA77" s="54">
        <v>86</v>
      </c>
      <c r="BB77" s="14">
        <v>352255</v>
      </c>
      <c r="BC77" s="55">
        <v>114</v>
      </c>
      <c r="BD77" s="69">
        <v>87</v>
      </c>
      <c r="BE77" s="70">
        <v>453652</v>
      </c>
      <c r="BF77" s="71">
        <v>96</v>
      </c>
      <c r="BG77" s="54">
        <v>119</v>
      </c>
      <c r="BH77" s="14">
        <v>412475</v>
      </c>
      <c r="BI77" s="55">
        <v>102</v>
      </c>
      <c r="BJ77" s="72">
        <v>124</v>
      </c>
      <c r="BK77" s="73">
        <v>392467</v>
      </c>
      <c r="BL77" s="74" t="s">
        <v>257</v>
      </c>
      <c r="BM77" s="54">
        <v>149</v>
      </c>
      <c r="BN77" s="14">
        <v>376874</v>
      </c>
      <c r="BO77" s="55">
        <v>79</v>
      </c>
      <c r="BP77" s="72">
        <v>132</v>
      </c>
      <c r="BQ77" s="73">
        <v>325729</v>
      </c>
      <c r="BR77" s="74">
        <v>74</v>
      </c>
      <c r="BS77" s="54">
        <v>148</v>
      </c>
      <c r="BT77" s="14">
        <v>322523</v>
      </c>
      <c r="BU77" s="14">
        <v>59</v>
      </c>
      <c r="BV77" s="54">
        <v>136</v>
      </c>
      <c r="BW77" s="14">
        <v>288680</v>
      </c>
      <c r="BX77" s="55">
        <v>71</v>
      </c>
      <c r="BY77" s="72">
        <v>120</v>
      </c>
      <c r="BZ77" s="73">
        <v>287962</v>
      </c>
      <c r="CA77" s="74">
        <v>69</v>
      </c>
      <c r="CB77" s="54">
        <v>116</v>
      </c>
      <c r="CC77" s="14">
        <v>281361</v>
      </c>
      <c r="CD77" s="55">
        <v>64</v>
      </c>
    </row>
    <row r="78" spans="1:82" x14ac:dyDescent="0.4">
      <c r="A78" t="s">
        <v>25</v>
      </c>
      <c r="B78" s="444"/>
      <c r="C78" s="445"/>
      <c r="D78" s="446"/>
      <c r="E78" s="450">
        <v>456</v>
      </c>
      <c r="F78" s="451" t="s">
        <v>8198</v>
      </c>
      <c r="G78" s="452">
        <v>21</v>
      </c>
      <c r="H78" s="342">
        <v>453</v>
      </c>
      <c r="I78" s="342" t="s">
        <v>7511</v>
      </c>
      <c r="J78" s="342">
        <v>19</v>
      </c>
      <c r="K78" s="393">
        <v>408</v>
      </c>
      <c r="L78" s="394" t="s">
        <v>6822</v>
      </c>
      <c r="M78" s="395">
        <v>17</v>
      </c>
      <c r="N78" s="341">
        <v>471</v>
      </c>
      <c r="O78" s="342" t="s">
        <v>6127</v>
      </c>
      <c r="P78" s="342">
        <v>19</v>
      </c>
      <c r="Q78">
        <v>603</v>
      </c>
      <c r="R78" t="s">
        <v>5396</v>
      </c>
      <c r="S78">
        <v>20</v>
      </c>
      <c r="T78" s="342">
        <v>601</v>
      </c>
      <c r="U78" s="342" t="s">
        <v>4651</v>
      </c>
      <c r="V78" s="343">
        <v>24</v>
      </c>
      <c r="W78" s="104">
        <v>528</v>
      </c>
      <c r="X78" t="s">
        <v>3898</v>
      </c>
      <c r="Y78" s="105">
        <v>25</v>
      </c>
      <c r="Z78" s="245">
        <v>505</v>
      </c>
      <c r="AA78" s="246" t="s">
        <v>3119</v>
      </c>
      <c r="AB78" s="247">
        <v>31</v>
      </c>
      <c r="AC78" s="104">
        <v>500</v>
      </c>
      <c r="AD78" t="s">
        <v>2344</v>
      </c>
      <c r="AE78" s="105">
        <v>37</v>
      </c>
      <c r="AF78" s="245">
        <v>589</v>
      </c>
      <c r="AG78" s="246" t="s">
        <v>1623</v>
      </c>
      <c r="AH78" s="247">
        <v>56</v>
      </c>
      <c r="AI78" s="33">
        <v>526</v>
      </c>
      <c r="AJ78" s="33" t="s">
        <v>866</v>
      </c>
      <c r="AK78" s="197">
        <v>65</v>
      </c>
      <c r="AL78" s="73">
        <v>427</v>
      </c>
      <c r="AM78" s="73">
        <v>223600</v>
      </c>
      <c r="AN78" s="74">
        <v>74</v>
      </c>
      <c r="AO78" s="54">
        <v>428</v>
      </c>
      <c r="AP78" s="14">
        <v>219372</v>
      </c>
      <c r="AQ78" s="55">
        <v>83</v>
      </c>
      <c r="AR78" s="72">
        <v>394</v>
      </c>
      <c r="AS78" s="73">
        <v>204282</v>
      </c>
      <c r="AT78" s="74">
        <v>109</v>
      </c>
      <c r="AU78" s="54">
        <v>329</v>
      </c>
      <c r="AV78" s="14">
        <v>212434</v>
      </c>
      <c r="AW78" s="55">
        <v>110</v>
      </c>
      <c r="AX78" s="69">
        <v>314</v>
      </c>
      <c r="AY78" s="70">
        <v>225830</v>
      </c>
      <c r="AZ78" s="71">
        <v>111</v>
      </c>
      <c r="BA78" s="54">
        <v>335</v>
      </c>
      <c r="BB78" s="14">
        <v>214351</v>
      </c>
      <c r="BC78" s="55">
        <v>110</v>
      </c>
      <c r="BD78" s="69">
        <v>321</v>
      </c>
      <c r="BE78" s="70">
        <v>239733</v>
      </c>
      <c r="BF78" s="71">
        <v>128</v>
      </c>
      <c r="BG78" s="54">
        <v>480</v>
      </c>
      <c r="BH78" s="14">
        <v>248667</v>
      </c>
      <c r="BI78" s="55">
        <v>142</v>
      </c>
      <c r="BJ78" s="72">
        <v>557</v>
      </c>
      <c r="BK78" s="73">
        <v>242224</v>
      </c>
      <c r="BL78" s="74">
        <v>155</v>
      </c>
      <c r="BM78" s="54">
        <v>578</v>
      </c>
      <c r="BN78" s="14">
        <v>232376</v>
      </c>
      <c r="BO78" s="55">
        <v>152</v>
      </c>
      <c r="BP78" s="72">
        <v>506</v>
      </c>
      <c r="BQ78" s="73">
        <v>220187</v>
      </c>
      <c r="BR78" s="74">
        <v>147</v>
      </c>
      <c r="BS78" s="54">
        <v>464</v>
      </c>
      <c r="BT78" s="14">
        <v>200839</v>
      </c>
      <c r="BU78" s="14">
        <v>103</v>
      </c>
      <c r="BV78" s="54">
        <v>495</v>
      </c>
      <c r="BW78" s="14">
        <v>186496</v>
      </c>
      <c r="BX78" s="55">
        <v>74</v>
      </c>
      <c r="BY78" s="72">
        <v>424</v>
      </c>
      <c r="BZ78" s="73">
        <v>176114</v>
      </c>
      <c r="CA78" s="74">
        <v>120</v>
      </c>
      <c r="CB78" s="54">
        <v>416</v>
      </c>
      <c r="CC78" s="14">
        <v>165713</v>
      </c>
      <c r="CD78" s="55">
        <v>128</v>
      </c>
    </row>
    <row r="79" spans="1:82" x14ac:dyDescent="0.4">
      <c r="A79" t="s">
        <v>26</v>
      </c>
      <c r="B79" s="444"/>
      <c r="C79" s="445"/>
      <c r="D79" s="446"/>
      <c r="E79" s="450">
        <v>196</v>
      </c>
      <c r="F79" s="451" t="s">
        <v>8199</v>
      </c>
      <c r="G79" s="452">
        <v>22</v>
      </c>
      <c r="H79" s="342">
        <v>214</v>
      </c>
      <c r="I79" s="342" t="s">
        <v>7512</v>
      </c>
      <c r="J79" s="342">
        <v>20</v>
      </c>
      <c r="K79" s="393">
        <v>176</v>
      </c>
      <c r="L79" s="394" t="s">
        <v>1339</v>
      </c>
      <c r="M79" s="395">
        <v>14</v>
      </c>
      <c r="N79" s="341">
        <v>233</v>
      </c>
      <c r="O79" s="342" t="s">
        <v>6128</v>
      </c>
      <c r="P79" s="342">
        <v>17</v>
      </c>
      <c r="Q79">
        <v>272</v>
      </c>
      <c r="R79" t="s">
        <v>5397</v>
      </c>
      <c r="S79">
        <v>18</v>
      </c>
      <c r="T79" s="342">
        <v>275</v>
      </c>
      <c r="U79" s="342" t="s">
        <v>4652</v>
      </c>
      <c r="V79" s="343">
        <v>28</v>
      </c>
      <c r="W79" s="104">
        <v>287</v>
      </c>
      <c r="X79" t="s">
        <v>3899</v>
      </c>
      <c r="Y79" s="105">
        <v>30</v>
      </c>
      <c r="Z79" s="245">
        <v>260</v>
      </c>
      <c r="AA79" s="246" t="s">
        <v>3120</v>
      </c>
      <c r="AB79" s="247">
        <v>44</v>
      </c>
      <c r="AC79" s="104">
        <v>274</v>
      </c>
      <c r="AD79" t="s">
        <v>2345</v>
      </c>
      <c r="AE79" s="105">
        <v>51</v>
      </c>
      <c r="AF79" s="245">
        <v>273</v>
      </c>
      <c r="AG79" s="246" t="s">
        <v>1624</v>
      </c>
      <c r="AH79" s="247">
        <v>75</v>
      </c>
      <c r="AI79" s="33">
        <v>230</v>
      </c>
      <c r="AJ79" s="33" t="s">
        <v>867</v>
      </c>
      <c r="AK79" s="197">
        <v>99</v>
      </c>
      <c r="AL79" s="73">
        <v>215</v>
      </c>
      <c r="AM79" s="73">
        <v>161750</v>
      </c>
      <c r="AN79" s="74">
        <v>104</v>
      </c>
      <c r="AO79" s="54">
        <v>218</v>
      </c>
      <c r="AP79" s="14">
        <v>158179</v>
      </c>
      <c r="AQ79" s="55">
        <v>93</v>
      </c>
      <c r="AR79" s="72">
        <v>194</v>
      </c>
      <c r="AS79" s="73">
        <v>149996</v>
      </c>
      <c r="AT79" s="74">
        <v>117</v>
      </c>
      <c r="AU79" s="54">
        <v>136</v>
      </c>
      <c r="AV79" s="14">
        <v>159889</v>
      </c>
      <c r="AW79" s="55">
        <v>121</v>
      </c>
      <c r="AX79" s="69">
        <v>141</v>
      </c>
      <c r="AY79" s="70">
        <v>173723</v>
      </c>
      <c r="AZ79" s="71">
        <v>119</v>
      </c>
      <c r="BA79" s="54">
        <v>165</v>
      </c>
      <c r="BB79" s="14">
        <v>179049</v>
      </c>
      <c r="BC79" s="55">
        <v>114</v>
      </c>
      <c r="BD79" s="72">
        <v>180</v>
      </c>
      <c r="BE79" s="73">
        <v>196250</v>
      </c>
      <c r="BF79" s="74">
        <v>126</v>
      </c>
      <c r="BG79" s="54">
        <v>218</v>
      </c>
      <c r="BH79" s="14">
        <v>192235</v>
      </c>
      <c r="BI79" s="55">
        <v>154</v>
      </c>
      <c r="BJ79" s="72">
        <v>230</v>
      </c>
      <c r="BK79" s="73">
        <v>213099</v>
      </c>
      <c r="BL79" s="74">
        <v>85</v>
      </c>
      <c r="BM79" s="54">
        <v>212</v>
      </c>
      <c r="BN79" s="14">
        <v>211181</v>
      </c>
      <c r="BO79" s="55">
        <v>59</v>
      </c>
      <c r="BP79" s="72">
        <v>189</v>
      </c>
      <c r="BQ79" s="73">
        <v>191326</v>
      </c>
      <c r="BR79" s="74">
        <v>46</v>
      </c>
      <c r="BS79" s="54">
        <v>194</v>
      </c>
      <c r="BT79" s="14">
        <v>179906</v>
      </c>
      <c r="BU79" s="14">
        <v>48</v>
      </c>
      <c r="BV79" s="54">
        <v>190170072</v>
      </c>
      <c r="BW79" s="14">
        <v>57</v>
      </c>
      <c r="BX79" s="55"/>
      <c r="BY79" s="72">
        <v>195</v>
      </c>
      <c r="BZ79" s="73">
        <v>154715</v>
      </c>
      <c r="CA79" s="74">
        <v>59</v>
      </c>
      <c r="CB79" s="54">
        <v>185</v>
      </c>
      <c r="CC79" s="14">
        <v>158390</v>
      </c>
      <c r="CD79" s="55">
        <v>76</v>
      </c>
    </row>
    <row r="80" spans="1:82" x14ac:dyDescent="0.4">
      <c r="A80" t="s">
        <v>27</v>
      </c>
      <c r="B80" s="444"/>
      <c r="C80" s="445"/>
      <c r="D80" s="446"/>
      <c r="E80" s="450">
        <v>127</v>
      </c>
      <c r="F80" s="451" t="s">
        <v>8200</v>
      </c>
      <c r="G80" s="452">
        <v>11</v>
      </c>
      <c r="H80" s="342">
        <v>133</v>
      </c>
      <c r="I80" s="342" t="s">
        <v>7513</v>
      </c>
      <c r="J80" s="342">
        <v>12</v>
      </c>
      <c r="K80" s="393">
        <v>130</v>
      </c>
      <c r="L80" s="394" t="s">
        <v>6823</v>
      </c>
      <c r="M80" s="395">
        <v>11</v>
      </c>
      <c r="N80" s="341">
        <v>144</v>
      </c>
      <c r="O80" s="342" t="s">
        <v>6129</v>
      </c>
      <c r="P80" s="342">
        <v>11</v>
      </c>
      <c r="Q80">
        <v>182</v>
      </c>
      <c r="R80" t="s">
        <v>5398</v>
      </c>
      <c r="S80">
        <v>13</v>
      </c>
      <c r="T80" s="342">
        <v>184</v>
      </c>
      <c r="U80" s="342" t="s">
        <v>4653</v>
      </c>
      <c r="V80" s="343">
        <v>20</v>
      </c>
      <c r="W80" s="104">
        <v>185</v>
      </c>
      <c r="X80" t="s">
        <v>3900</v>
      </c>
      <c r="Y80" s="105">
        <v>20</v>
      </c>
      <c r="Z80" s="245">
        <v>200</v>
      </c>
      <c r="AA80" s="246" t="s">
        <v>3121</v>
      </c>
      <c r="AB80" s="247">
        <v>25</v>
      </c>
      <c r="AC80" s="104">
        <v>150</v>
      </c>
      <c r="AD80" t="s">
        <v>2346</v>
      </c>
      <c r="AE80" s="105">
        <v>33</v>
      </c>
      <c r="AF80" s="245">
        <v>160</v>
      </c>
      <c r="AG80" s="246" t="s">
        <v>1625</v>
      </c>
      <c r="AH80" s="247">
        <v>52</v>
      </c>
      <c r="AI80" s="33">
        <v>158</v>
      </c>
      <c r="AJ80" s="33" t="s">
        <v>868</v>
      </c>
      <c r="AK80" s="197">
        <v>57</v>
      </c>
      <c r="AL80" s="73">
        <v>166</v>
      </c>
      <c r="AM80" s="73">
        <v>190488</v>
      </c>
      <c r="AN80" s="74">
        <v>70</v>
      </c>
      <c r="AO80" s="54">
        <v>176</v>
      </c>
      <c r="AP80" s="14">
        <v>182457</v>
      </c>
      <c r="AQ80" s="55">
        <v>66</v>
      </c>
      <c r="AR80" s="72">
        <v>127</v>
      </c>
      <c r="AS80" s="73">
        <v>178523</v>
      </c>
      <c r="AT80" s="74">
        <v>87</v>
      </c>
      <c r="AU80" s="54">
        <v>105</v>
      </c>
      <c r="AV80" s="14">
        <v>185851</v>
      </c>
      <c r="AW80" s="55">
        <v>104</v>
      </c>
      <c r="AX80" s="69">
        <v>99</v>
      </c>
      <c r="AY80" s="70">
        <v>186717</v>
      </c>
      <c r="AZ80" s="71">
        <v>98</v>
      </c>
      <c r="BA80" s="54">
        <v>117</v>
      </c>
      <c r="BB80" s="14">
        <v>192738</v>
      </c>
      <c r="BC80" s="55">
        <v>76</v>
      </c>
      <c r="BD80" s="72">
        <v>94</v>
      </c>
      <c r="BE80" s="73">
        <v>219341</v>
      </c>
      <c r="BF80" s="74">
        <v>76</v>
      </c>
      <c r="BG80" s="54">
        <v>129</v>
      </c>
      <c r="BH80" s="14">
        <v>226583</v>
      </c>
      <c r="BI80" s="55">
        <v>69</v>
      </c>
      <c r="BJ80" s="72">
        <v>145</v>
      </c>
      <c r="BK80" s="73">
        <v>223903</v>
      </c>
      <c r="BL80" s="74">
        <v>56</v>
      </c>
      <c r="BM80" s="54">
        <v>149</v>
      </c>
      <c r="BN80" s="14">
        <v>224766</v>
      </c>
      <c r="BO80" s="55">
        <v>44</v>
      </c>
      <c r="BP80" s="72">
        <v>152</v>
      </c>
      <c r="BQ80" s="73">
        <v>208054</v>
      </c>
      <c r="BR80" s="74">
        <v>41</v>
      </c>
      <c r="BS80" s="54">
        <v>105</v>
      </c>
      <c r="BT80" s="14">
        <v>203670</v>
      </c>
      <c r="BU80" s="14">
        <v>37</v>
      </c>
      <c r="BV80" s="54">
        <v>137</v>
      </c>
      <c r="BW80" s="14">
        <v>179055</v>
      </c>
      <c r="BX80" s="55">
        <v>48</v>
      </c>
      <c r="BY80" s="72">
        <v>150</v>
      </c>
      <c r="BZ80" s="73">
        <v>173892</v>
      </c>
      <c r="CA80" s="74">
        <v>46</v>
      </c>
      <c r="CB80" s="54">
        <v>130</v>
      </c>
      <c r="CC80" s="14">
        <v>152136</v>
      </c>
      <c r="CD80" s="55">
        <v>49</v>
      </c>
    </row>
    <row r="81" spans="1:82" x14ac:dyDescent="0.4">
      <c r="A81" t="s">
        <v>28</v>
      </c>
      <c r="B81" s="444"/>
      <c r="C81" s="445"/>
      <c r="D81" s="446"/>
      <c r="E81" s="450">
        <v>380</v>
      </c>
      <c r="F81" s="451" t="s">
        <v>8201</v>
      </c>
      <c r="G81" s="452">
        <v>19</v>
      </c>
      <c r="H81" s="342">
        <v>393</v>
      </c>
      <c r="I81" s="342" t="s">
        <v>7514</v>
      </c>
      <c r="J81" s="342">
        <v>17</v>
      </c>
      <c r="K81" s="393">
        <v>347</v>
      </c>
      <c r="L81" s="394" t="s">
        <v>6824</v>
      </c>
      <c r="M81" s="395">
        <v>14</v>
      </c>
      <c r="N81" s="341">
        <v>456</v>
      </c>
      <c r="O81" s="342" t="s">
        <v>6130</v>
      </c>
      <c r="P81" s="342">
        <v>14</v>
      </c>
      <c r="Q81">
        <v>522</v>
      </c>
      <c r="R81" t="s">
        <v>5399</v>
      </c>
      <c r="S81">
        <v>18</v>
      </c>
      <c r="T81" s="342">
        <v>521</v>
      </c>
      <c r="U81" s="342" t="s">
        <v>4654</v>
      </c>
      <c r="V81" s="343">
        <v>22</v>
      </c>
      <c r="W81" s="104">
        <v>494</v>
      </c>
      <c r="X81" t="s">
        <v>3901</v>
      </c>
      <c r="Y81" s="105">
        <v>22</v>
      </c>
      <c r="Z81" s="245">
        <v>533</v>
      </c>
      <c r="AA81" s="246" t="s">
        <v>3122</v>
      </c>
      <c r="AB81" s="247">
        <v>36</v>
      </c>
      <c r="AC81" s="104">
        <v>488</v>
      </c>
      <c r="AD81" t="s">
        <v>2347</v>
      </c>
      <c r="AE81" s="105">
        <v>41</v>
      </c>
      <c r="AF81" s="245">
        <v>468</v>
      </c>
      <c r="AG81" s="246" t="s">
        <v>1626</v>
      </c>
      <c r="AH81" s="247">
        <v>55</v>
      </c>
      <c r="AI81" s="33">
        <v>455</v>
      </c>
      <c r="AJ81" s="33" t="s">
        <v>869</v>
      </c>
      <c r="AK81" s="197">
        <v>72</v>
      </c>
      <c r="AL81" s="73">
        <v>457</v>
      </c>
      <c r="AM81" s="73">
        <v>150349</v>
      </c>
      <c r="AN81" s="74">
        <v>79</v>
      </c>
      <c r="AO81" s="54">
        <v>404</v>
      </c>
      <c r="AP81" s="14">
        <v>140447</v>
      </c>
      <c r="AQ81" s="55">
        <v>81</v>
      </c>
      <c r="AR81" s="72">
        <v>344</v>
      </c>
      <c r="AS81" s="73">
        <v>134367</v>
      </c>
      <c r="AT81" s="74">
        <v>103</v>
      </c>
      <c r="AU81" s="54">
        <v>275</v>
      </c>
      <c r="AV81" s="14">
        <v>142720</v>
      </c>
      <c r="AW81" s="55">
        <v>105</v>
      </c>
      <c r="AX81" s="69">
        <v>277</v>
      </c>
      <c r="AY81" s="70">
        <v>155500</v>
      </c>
      <c r="AZ81" s="71">
        <v>95</v>
      </c>
      <c r="BA81" s="54">
        <v>324</v>
      </c>
      <c r="BB81" s="14">
        <v>162815</v>
      </c>
      <c r="BC81" s="55">
        <v>92</v>
      </c>
      <c r="BD81" s="72">
        <v>321</v>
      </c>
      <c r="BE81" s="73">
        <v>177921</v>
      </c>
      <c r="BF81" s="74">
        <v>89</v>
      </c>
      <c r="BG81" s="54">
        <v>358</v>
      </c>
      <c r="BH81" s="14">
        <v>186120</v>
      </c>
      <c r="BI81" s="55">
        <v>75</v>
      </c>
      <c r="BJ81" s="72">
        <v>399</v>
      </c>
      <c r="BK81" s="73">
        <v>189277</v>
      </c>
      <c r="BL81" s="74">
        <v>60</v>
      </c>
      <c r="BM81" s="54">
        <v>385</v>
      </c>
      <c r="BN81" s="14">
        <v>192547</v>
      </c>
      <c r="BO81" s="55">
        <v>57</v>
      </c>
      <c r="BP81" s="72">
        <v>423</v>
      </c>
      <c r="BQ81" s="73">
        <v>172774</v>
      </c>
      <c r="BR81" s="74">
        <v>42</v>
      </c>
      <c r="BS81" s="54">
        <v>389</v>
      </c>
      <c r="BT81" s="14">
        <v>154420</v>
      </c>
      <c r="BU81" s="14">
        <v>49</v>
      </c>
      <c r="BV81" s="54">
        <v>439</v>
      </c>
      <c r="BW81" s="14">
        <v>145083</v>
      </c>
      <c r="BX81" s="55">
        <v>56</v>
      </c>
      <c r="BY81" s="72">
        <v>388</v>
      </c>
      <c r="BZ81" s="73">
        <v>136489</v>
      </c>
      <c r="CA81" s="74">
        <v>111</v>
      </c>
      <c r="CB81" s="54">
        <v>407</v>
      </c>
      <c r="CC81" s="14">
        <v>125099</v>
      </c>
      <c r="CD81" s="55">
        <v>90</v>
      </c>
    </row>
    <row r="82" spans="1:82" x14ac:dyDescent="0.4">
      <c r="A82" t="s">
        <v>29</v>
      </c>
      <c r="B82" s="444"/>
      <c r="C82" s="445"/>
      <c r="D82" s="446"/>
      <c r="E82" s="450">
        <v>58</v>
      </c>
      <c r="F82" s="451" t="s">
        <v>8202</v>
      </c>
      <c r="G82" s="452">
        <v>14</v>
      </c>
      <c r="H82" s="342">
        <v>64</v>
      </c>
      <c r="I82" s="342" t="s">
        <v>7515</v>
      </c>
      <c r="J82" s="342">
        <v>14</v>
      </c>
      <c r="K82" s="393">
        <v>60</v>
      </c>
      <c r="L82" s="394" t="s">
        <v>6825</v>
      </c>
      <c r="M82" s="395">
        <v>10</v>
      </c>
      <c r="N82" s="341">
        <v>71</v>
      </c>
      <c r="O82" s="342" t="s">
        <v>6131</v>
      </c>
      <c r="P82" s="342">
        <v>20</v>
      </c>
      <c r="Q82">
        <v>79</v>
      </c>
      <c r="R82" t="s">
        <v>5400</v>
      </c>
      <c r="S82">
        <v>18</v>
      </c>
      <c r="T82" s="342">
        <v>87</v>
      </c>
      <c r="U82" s="342" t="s">
        <v>4655</v>
      </c>
      <c r="V82" s="343">
        <v>19</v>
      </c>
      <c r="W82" s="104">
        <v>84</v>
      </c>
      <c r="X82" t="s">
        <v>3902</v>
      </c>
      <c r="Y82" s="105">
        <v>34</v>
      </c>
      <c r="Z82" s="245">
        <v>85</v>
      </c>
      <c r="AA82" s="246" t="s">
        <v>3123</v>
      </c>
      <c r="AB82" s="247">
        <v>22</v>
      </c>
      <c r="AC82" s="104">
        <v>113</v>
      </c>
      <c r="AD82" t="s">
        <v>2348</v>
      </c>
      <c r="AE82" s="105">
        <v>48</v>
      </c>
      <c r="AF82" s="245">
        <v>79</v>
      </c>
      <c r="AG82" s="246" t="s">
        <v>1627</v>
      </c>
      <c r="AH82" s="247">
        <v>69</v>
      </c>
      <c r="AI82" s="33">
        <v>79</v>
      </c>
      <c r="AJ82" s="33" t="s">
        <v>870</v>
      </c>
      <c r="AK82" s="197">
        <v>64</v>
      </c>
      <c r="AL82" s="73">
        <v>84</v>
      </c>
      <c r="AM82" s="73">
        <v>190346</v>
      </c>
      <c r="AN82" s="74">
        <v>74</v>
      </c>
      <c r="AO82" s="54">
        <v>80</v>
      </c>
      <c r="AP82" s="14">
        <v>195194</v>
      </c>
      <c r="AQ82" s="55">
        <v>65</v>
      </c>
      <c r="AR82" s="72">
        <v>61</v>
      </c>
      <c r="AS82" s="73">
        <v>195702</v>
      </c>
      <c r="AT82" s="74">
        <v>85</v>
      </c>
      <c r="AU82" s="54">
        <v>48</v>
      </c>
      <c r="AV82" s="14">
        <v>187771</v>
      </c>
      <c r="AW82" s="55">
        <v>104</v>
      </c>
      <c r="AX82" s="69">
        <v>47</v>
      </c>
      <c r="AY82" s="70">
        <v>183838</v>
      </c>
      <c r="AZ82" s="71">
        <v>111</v>
      </c>
      <c r="BA82" s="54">
        <v>62</v>
      </c>
      <c r="BB82" s="14">
        <v>201280</v>
      </c>
      <c r="BC82" s="55">
        <v>95</v>
      </c>
      <c r="BD82" s="72">
        <v>44</v>
      </c>
      <c r="BE82" s="73">
        <v>211051</v>
      </c>
      <c r="BF82" s="74">
        <v>73</v>
      </c>
      <c r="BG82" s="54">
        <v>53</v>
      </c>
      <c r="BH82" s="14">
        <v>243062</v>
      </c>
      <c r="BI82" s="55">
        <v>68</v>
      </c>
      <c r="BJ82" s="72">
        <v>58</v>
      </c>
      <c r="BK82" s="73">
        <v>228465</v>
      </c>
      <c r="BL82" s="74">
        <v>53</v>
      </c>
      <c r="BM82" s="54">
        <v>84</v>
      </c>
      <c r="BN82" s="14">
        <v>216750</v>
      </c>
      <c r="BO82" s="55">
        <v>43</v>
      </c>
      <c r="BP82" s="72">
        <v>58</v>
      </c>
      <c r="BQ82" s="73">
        <v>198720</v>
      </c>
      <c r="BR82" s="74">
        <v>42</v>
      </c>
      <c r="BS82" s="54">
        <v>65</v>
      </c>
      <c r="BT82" s="14">
        <v>205644</v>
      </c>
      <c r="BU82" s="14">
        <v>41</v>
      </c>
      <c r="BV82" s="54">
        <v>63</v>
      </c>
      <c r="BW82" s="14">
        <v>170555</v>
      </c>
      <c r="BX82" s="55">
        <v>44</v>
      </c>
      <c r="BY82" s="72">
        <v>59</v>
      </c>
      <c r="BZ82" s="73">
        <v>163941</v>
      </c>
      <c r="CA82" s="74">
        <v>45</v>
      </c>
      <c r="CB82" s="54">
        <v>65</v>
      </c>
      <c r="CC82" s="14">
        <v>157643</v>
      </c>
      <c r="CD82" s="55">
        <v>38</v>
      </c>
    </row>
    <row r="83" spans="1:82" x14ac:dyDescent="0.4">
      <c r="A83" t="s">
        <v>10</v>
      </c>
      <c r="B83" s="444"/>
      <c r="C83" s="445"/>
      <c r="D83" s="446"/>
      <c r="E83" s="450">
        <v>5451</v>
      </c>
      <c r="F83" s="451" t="s">
        <v>8203</v>
      </c>
      <c r="G83" s="452">
        <v>27</v>
      </c>
      <c r="H83" s="342">
        <v>5629</v>
      </c>
      <c r="I83" s="342" t="s">
        <v>7516</v>
      </c>
      <c r="J83" s="342">
        <v>26</v>
      </c>
      <c r="K83" s="393">
        <v>5703</v>
      </c>
      <c r="L83" s="394" t="s">
        <v>6826</v>
      </c>
      <c r="M83" s="395">
        <v>26</v>
      </c>
      <c r="N83" s="341">
        <v>7056</v>
      </c>
      <c r="O83" s="342" t="s">
        <v>6132</v>
      </c>
      <c r="P83" s="342">
        <v>22</v>
      </c>
      <c r="Q83">
        <v>7840</v>
      </c>
      <c r="R83" t="s">
        <v>5401</v>
      </c>
      <c r="S83">
        <v>29</v>
      </c>
      <c r="T83" s="342">
        <v>6648</v>
      </c>
      <c r="U83" s="342" t="s">
        <v>4656</v>
      </c>
      <c r="V83" s="343">
        <v>36</v>
      </c>
      <c r="W83" s="104">
        <v>6230</v>
      </c>
      <c r="X83" t="s">
        <v>3903</v>
      </c>
      <c r="Y83" s="105">
        <v>40</v>
      </c>
      <c r="Z83" s="245">
        <v>6446</v>
      </c>
      <c r="AA83" s="246" t="s">
        <v>3124</v>
      </c>
      <c r="AB83" s="247">
        <v>47</v>
      </c>
      <c r="AC83" s="104">
        <v>6329</v>
      </c>
      <c r="AD83" t="s">
        <v>2349</v>
      </c>
      <c r="AE83" s="105">
        <v>57</v>
      </c>
      <c r="AF83" s="245">
        <v>6009</v>
      </c>
      <c r="AG83" s="246" t="s">
        <v>1628</v>
      </c>
      <c r="AH83" s="247">
        <v>76</v>
      </c>
      <c r="AI83" s="33">
        <v>5421</v>
      </c>
      <c r="AJ83" s="33" t="s">
        <v>871</v>
      </c>
      <c r="AK83" s="197">
        <v>86</v>
      </c>
      <c r="AL83" s="73">
        <v>5228</v>
      </c>
      <c r="AM83" s="73">
        <v>108730</v>
      </c>
      <c r="AN83" s="74">
        <v>85</v>
      </c>
      <c r="AO83" s="54">
        <v>5530</v>
      </c>
      <c r="AP83" s="14">
        <v>101119</v>
      </c>
      <c r="AQ83" s="55">
        <v>89</v>
      </c>
      <c r="AR83" s="72">
        <v>5363</v>
      </c>
      <c r="AS83" s="73">
        <v>90148</v>
      </c>
      <c r="AT83" s="74">
        <v>99</v>
      </c>
      <c r="AU83" s="54">
        <v>4466</v>
      </c>
      <c r="AV83" s="14">
        <v>87258</v>
      </c>
      <c r="AW83" s="55">
        <v>108</v>
      </c>
      <c r="AX83" s="69">
        <v>4273</v>
      </c>
      <c r="AY83" s="70">
        <v>100764</v>
      </c>
      <c r="AZ83" s="71">
        <v>99</v>
      </c>
      <c r="BA83" s="54">
        <v>5399</v>
      </c>
      <c r="BB83" s="14">
        <v>99370</v>
      </c>
      <c r="BC83" s="55">
        <v>98</v>
      </c>
      <c r="BD83" s="72">
        <v>4722</v>
      </c>
      <c r="BE83" s="73">
        <v>135115</v>
      </c>
      <c r="BF83" s="74">
        <v>102</v>
      </c>
      <c r="BG83" s="54">
        <v>5347</v>
      </c>
      <c r="BH83" s="14">
        <v>166614</v>
      </c>
      <c r="BI83" s="55">
        <v>96</v>
      </c>
      <c r="BJ83" s="72">
        <v>6986</v>
      </c>
      <c r="BK83" s="73">
        <v>155608</v>
      </c>
      <c r="BL83" s="74">
        <v>93</v>
      </c>
      <c r="BM83" s="54">
        <v>7556</v>
      </c>
      <c r="BN83" s="14">
        <v>146754</v>
      </c>
      <c r="BO83" s="55">
        <v>57</v>
      </c>
      <c r="BP83" s="72">
        <v>7369</v>
      </c>
      <c r="BQ83" s="73">
        <v>127685</v>
      </c>
      <c r="BR83" s="74">
        <v>54</v>
      </c>
      <c r="BS83" s="54">
        <v>6847</v>
      </c>
      <c r="BT83" s="14">
        <v>116814</v>
      </c>
      <c r="BU83" s="14">
        <v>71</v>
      </c>
      <c r="BV83" s="54">
        <v>6167</v>
      </c>
      <c r="BW83" s="14">
        <v>104829</v>
      </c>
      <c r="BX83" s="55">
        <v>64</v>
      </c>
      <c r="BY83" s="72">
        <v>5537</v>
      </c>
      <c r="BZ83" s="73">
        <v>97137</v>
      </c>
      <c r="CA83" s="74">
        <v>57</v>
      </c>
      <c r="CB83" s="54">
        <v>5249</v>
      </c>
      <c r="CC83" s="14">
        <v>88397</v>
      </c>
      <c r="CD83" s="55">
        <v>56</v>
      </c>
    </row>
    <row r="84" spans="1:82" x14ac:dyDescent="0.4">
      <c r="A84" t="s">
        <v>30</v>
      </c>
      <c r="B84" s="444"/>
      <c r="C84" s="445"/>
      <c r="D84" s="446"/>
      <c r="E84" s="450">
        <v>289</v>
      </c>
      <c r="F84" s="451" t="s">
        <v>8204</v>
      </c>
      <c r="G84" s="452">
        <v>17</v>
      </c>
      <c r="H84" s="342">
        <v>267</v>
      </c>
      <c r="I84" s="342" t="s">
        <v>7517</v>
      </c>
      <c r="J84" s="342">
        <v>17</v>
      </c>
      <c r="K84" s="393">
        <v>287</v>
      </c>
      <c r="L84" s="394" t="s">
        <v>6827</v>
      </c>
      <c r="M84" s="395">
        <v>17</v>
      </c>
      <c r="N84" s="341">
        <v>308</v>
      </c>
      <c r="O84" s="342" t="s">
        <v>6133</v>
      </c>
      <c r="P84" s="342">
        <v>14</v>
      </c>
      <c r="Q84">
        <v>384</v>
      </c>
      <c r="R84" t="s">
        <v>5402</v>
      </c>
      <c r="S84">
        <v>20</v>
      </c>
      <c r="T84" s="342">
        <v>406</v>
      </c>
      <c r="U84" s="342" t="s">
        <v>4657</v>
      </c>
      <c r="V84" s="343">
        <v>24</v>
      </c>
      <c r="W84" s="104">
        <v>374</v>
      </c>
      <c r="X84" t="s">
        <v>3904</v>
      </c>
      <c r="Y84" s="105">
        <v>26</v>
      </c>
      <c r="Z84" s="245">
        <v>361</v>
      </c>
      <c r="AA84" s="246" t="s">
        <v>3125</v>
      </c>
      <c r="AB84" s="247">
        <v>31</v>
      </c>
      <c r="AC84" s="104">
        <v>383</v>
      </c>
      <c r="AD84" t="s">
        <v>2350</v>
      </c>
      <c r="AE84" s="105">
        <v>40</v>
      </c>
      <c r="AF84" s="245">
        <v>414</v>
      </c>
      <c r="AG84" s="246" t="s">
        <v>1629</v>
      </c>
      <c r="AH84" s="247">
        <v>48</v>
      </c>
      <c r="AI84" s="33">
        <v>368</v>
      </c>
      <c r="AJ84" s="33" t="s">
        <v>872</v>
      </c>
      <c r="AK84" s="197">
        <v>78</v>
      </c>
      <c r="AL84" s="73">
        <v>371</v>
      </c>
      <c r="AM84" s="73">
        <v>199737</v>
      </c>
      <c r="AN84" s="74">
        <v>76</v>
      </c>
      <c r="AO84" s="54">
        <v>300</v>
      </c>
      <c r="AP84" s="14">
        <v>190556</v>
      </c>
      <c r="AQ84" s="55">
        <v>84</v>
      </c>
      <c r="AR84" s="72">
        <v>270</v>
      </c>
      <c r="AS84" s="73">
        <v>195265</v>
      </c>
      <c r="AT84" s="74">
        <v>98</v>
      </c>
      <c r="AU84" s="54">
        <v>226</v>
      </c>
      <c r="AV84" s="14">
        <v>196564</v>
      </c>
      <c r="AW84" s="55">
        <v>108</v>
      </c>
      <c r="AX84" s="69">
        <v>240</v>
      </c>
      <c r="AY84" s="70">
        <v>197429</v>
      </c>
      <c r="AZ84" s="71">
        <v>87</v>
      </c>
      <c r="BA84" s="54">
        <v>291</v>
      </c>
      <c r="BB84" s="14">
        <v>197608</v>
      </c>
      <c r="BC84" s="55">
        <v>93</v>
      </c>
      <c r="BD84" s="69">
        <v>285</v>
      </c>
      <c r="BE84" s="70">
        <v>212373</v>
      </c>
      <c r="BF84" s="71">
        <v>91</v>
      </c>
      <c r="BG84" s="54">
        <v>295</v>
      </c>
      <c r="BH84" s="14">
        <v>215457</v>
      </c>
      <c r="BI84" s="55">
        <v>68</v>
      </c>
      <c r="BJ84" s="72">
        <v>354</v>
      </c>
      <c r="BK84" s="73">
        <v>220437</v>
      </c>
      <c r="BL84" s="74">
        <v>63</v>
      </c>
      <c r="BM84" s="54">
        <v>383</v>
      </c>
      <c r="BN84" s="14">
        <v>213594</v>
      </c>
      <c r="BO84" s="55">
        <v>50</v>
      </c>
      <c r="BP84" s="72">
        <v>339</v>
      </c>
      <c r="BQ84" s="73">
        <v>189243</v>
      </c>
      <c r="BR84" s="74">
        <v>76</v>
      </c>
      <c r="BS84" s="54">
        <v>372</v>
      </c>
      <c r="BT84" s="14">
        <v>175569</v>
      </c>
      <c r="BU84" s="14">
        <v>49</v>
      </c>
      <c r="BV84" s="54">
        <v>321</v>
      </c>
      <c r="BW84" s="14">
        <v>166203</v>
      </c>
      <c r="BX84" s="55">
        <v>61</v>
      </c>
      <c r="BY84" s="72">
        <v>324</v>
      </c>
      <c r="BZ84" s="73">
        <v>149249</v>
      </c>
      <c r="CA84" s="74">
        <v>80</v>
      </c>
      <c r="CB84" s="54">
        <v>307</v>
      </c>
      <c r="CC84" s="14">
        <v>145774</v>
      </c>
      <c r="CD84" s="55">
        <v>91</v>
      </c>
    </row>
    <row r="85" spans="1:82" x14ac:dyDescent="0.4">
      <c r="A85" t="s">
        <v>31</v>
      </c>
      <c r="B85" s="444"/>
      <c r="C85" s="445"/>
      <c r="D85" s="446"/>
      <c r="E85" s="450">
        <v>36</v>
      </c>
      <c r="F85" s="451" t="s">
        <v>8205</v>
      </c>
      <c r="G85" s="452">
        <v>46</v>
      </c>
      <c r="H85" s="342">
        <v>17</v>
      </c>
      <c r="I85" s="342" t="s">
        <v>7518</v>
      </c>
      <c r="J85" s="342">
        <v>68</v>
      </c>
      <c r="K85" s="393">
        <v>20</v>
      </c>
      <c r="L85" s="394" t="s">
        <v>6828</v>
      </c>
      <c r="M85" s="395">
        <v>24</v>
      </c>
      <c r="N85" s="341">
        <v>33</v>
      </c>
      <c r="O85" s="342" t="s">
        <v>6134</v>
      </c>
      <c r="P85" s="342">
        <v>35</v>
      </c>
      <c r="Q85">
        <v>36</v>
      </c>
      <c r="R85" t="s">
        <v>5403</v>
      </c>
      <c r="S85">
        <v>41</v>
      </c>
      <c r="T85" s="342">
        <v>43</v>
      </c>
      <c r="U85" s="342" t="s">
        <v>4658</v>
      </c>
      <c r="V85" s="343">
        <v>110</v>
      </c>
      <c r="W85" s="104">
        <v>21</v>
      </c>
      <c r="X85" t="s">
        <v>3905</v>
      </c>
      <c r="Y85" s="105">
        <v>105</v>
      </c>
      <c r="Z85" s="245">
        <v>22</v>
      </c>
      <c r="AA85" s="246" t="s">
        <v>3126</v>
      </c>
      <c r="AB85" s="247">
        <v>133</v>
      </c>
      <c r="AC85" s="104">
        <v>22</v>
      </c>
      <c r="AD85" t="s">
        <v>2351</v>
      </c>
      <c r="AE85" s="105">
        <v>122</v>
      </c>
      <c r="AF85" s="245">
        <v>32</v>
      </c>
      <c r="AG85" s="246" t="s">
        <v>1630</v>
      </c>
      <c r="AH85" s="247">
        <v>136</v>
      </c>
      <c r="AI85" s="33">
        <v>31</v>
      </c>
      <c r="AJ85" s="33" t="s">
        <v>873</v>
      </c>
      <c r="AK85" s="197">
        <v>136</v>
      </c>
      <c r="AL85" s="73">
        <v>16</v>
      </c>
      <c r="AM85" s="73">
        <v>780212</v>
      </c>
      <c r="AN85" s="74">
        <v>139</v>
      </c>
      <c r="AO85" s="54">
        <v>28</v>
      </c>
      <c r="AP85" s="14">
        <v>587114</v>
      </c>
      <c r="AQ85" s="55">
        <v>126</v>
      </c>
      <c r="AR85" s="72">
        <v>31</v>
      </c>
      <c r="AS85" s="73">
        <v>512426</v>
      </c>
      <c r="AT85" s="74">
        <v>189</v>
      </c>
      <c r="AU85" s="54">
        <v>12</v>
      </c>
      <c r="AV85" s="14">
        <v>543750</v>
      </c>
      <c r="AW85" s="55">
        <v>163</v>
      </c>
      <c r="AX85" s="69">
        <v>21</v>
      </c>
      <c r="AY85" s="70">
        <v>855167</v>
      </c>
      <c r="AZ85" s="71">
        <v>236</v>
      </c>
      <c r="BA85" s="54">
        <v>9</v>
      </c>
      <c r="BB85" s="14">
        <v>858133</v>
      </c>
      <c r="BC85" s="55">
        <v>128</v>
      </c>
      <c r="BD85" s="72">
        <v>13</v>
      </c>
      <c r="BE85" s="73">
        <v>806012</v>
      </c>
      <c r="BF85" s="74">
        <v>126</v>
      </c>
      <c r="BG85" s="54">
        <v>23</v>
      </c>
      <c r="BH85" s="14">
        <v>749652</v>
      </c>
      <c r="BI85" s="55">
        <v>124</v>
      </c>
      <c r="BJ85" s="72">
        <v>19</v>
      </c>
      <c r="BK85" s="73">
        <v>826958</v>
      </c>
      <c r="BL85" s="74">
        <v>144</v>
      </c>
      <c r="BM85" s="54">
        <v>23</v>
      </c>
      <c r="BN85" s="14">
        <v>704829</v>
      </c>
      <c r="BO85" s="55">
        <v>91</v>
      </c>
      <c r="BP85" s="72">
        <v>31</v>
      </c>
      <c r="BQ85" s="73">
        <v>686521</v>
      </c>
      <c r="BR85" s="74">
        <v>132</v>
      </c>
      <c r="BS85" s="54">
        <v>24</v>
      </c>
      <c r="BT85" s="14">
        <v>656008</v>
      </c>
      <c r="BU85" s="14">
        <v>117</v>
      </c>
      <c r="BV85" s="54">
        <v>33</v>
      </c>
      <c r="BW85" s="14">
        <v>600536</v>
      </c>
      <c r="BX85" s="55">
        <v>90</v>
      </c>
      <c r="BY85" s="72">
        <v>19</v>
      </c>
      <c r="BZ85" s="73">
        <v>802273</v>
      </c>
      <c r="CA85" s="74">
        <v>76</v>
      </c>
      <c r="CB85" s="54">
        <v>25</v>
      </c>
      <c r="CC85" s="14">
        <v>706200</v>
      </c>
      <c r="CD85" s="55">
        <v>145</v>
      </c>
    </row>
    <row r="86" spans="1:82" x14ac:dyDescent="0.4">
      <c r="A86" t="s">
        <v>32</v>
      </c>
      <c r="B86" s="444"/>
      <c r="C86" s="445"/>
      <c r="D86" s="446"/>
      <c r="E86" s="450">
        <v>107</v>
      </c>
      <c r="F86" s="451" t="s">
        <v>8206</v>
      </c>
      <c r="G86" s="452">
        <v>19</v>
      </c>
      <c r="H86" s="342">
        <v>92</v>
      </c>
      <c r="I86" s="342" t="s">
        <v>7519</v>
      </c>
      <c r="J86" s="342">
        <v>18</v>
      </c>
      <c r="K86" s="393">
        <v>92</v>
      </c>
      <c r="L86" s="394" t="s">
        <v>6829</v>
      </c>
      <c r="M86" s="395">
        <v>20</v>
      </c>
      <c r="N86" s="341">
        <v>140</v>
      </c>
      <c r="O86" s="342" t="s">
        <v>6135</v>
      </c>
      <c r="P86" s="342">
        <v>14</v>
      </c>
      <c r="Q86">
        <v>183</v>
      </c>
      <c r="R86" t="s">
        <v>5404</v>
      </c>
      <c r="S86">
        <v>17</v>
      </c>
      <c r="T86" s="342">
        <v>141</v>
      </c>
      <c r="U86" s="342" t="s">
        <v>4659</v>
      </c>
      <c r="V86" s="343">
        <v>28</v>
      </c>
      <c r="W86" s="104">
        <v>142</v>
      </c>
      <c r="X86" t="s">
        <v>3906</v>
      </c>
      <c r="Y86" s="105">
        <v>35</v>
      </c>
      <c r="Z86" s="245">
        <v>189</v>
      </c>
      <c r="AA86" s="246" t="s">
        <v>3127</v>
      </c>
      <c r="AB86" s="247">
        <v>37</v>
      </c>
      <c r="AC86" s="104">
        <v>211</v>
      </c>
      <c r="AD86" t="s">
        <v>2352</v>
      </c>
      <c r="AE86" s="105">
        <v>40</v>
      </c>
      <c r="AF86" s="245">
        <v>198</v>
      </c>
      <c r="AG86" s="246" t="s">
        <v>1631</v>
      </c>
      <c r="AH86" s="247">
        <v>66</v>
      </c>
      <c r="AI86" s="33">
        <v>194</v>
      </c>
      <c r="AJ86" s="33" t="s">
        <v>874</v>
      </c>
      <c r="AK86" s="197">
        <v>78</v>
      </c>
      <c r="AL86" s="73">
        <v>183</v>
      </c>
      <c r="AM86" s="73">
        <v>322801</v>
      </c>
      <c r="AN86" s="74">
        <v>68</v>
      </c>
      <c r="AO86" s="54">
        <v>201</v>
      </c>
      <c r="AP86" s="14">
        <v>303979</v>
      </c>
      <c r="AQ86" s="55">
        <v>78</v>
      </c>
      <c r="AR86" s="72">
        <v>175</v>
      </c>
      <c r="AS86" s="73">
        <v>302530</v>
      </c>
      <c r="AT86" s="74">
        <v>123</v>
      </c>
      <c r="AU86" s="54">
        <v>125</v>
      </c>
      <c r="AV86" s="14">
        <v>307563</v>
      </c>
      <c r="AW86" s="55">
        <v>109</v>
      </c>
      <c r="AX86" s="69">
        <v>149</v>
      </c>
      <c r="AY86" s="70">
        <v>315302</v>
      </c>
      <c r="AZ86" s="71">
        <v>109</v>
      </c>
      <c r="BA86" s="54">
        <v>120</v>
      </c>
      <c r="BB86" s="14">
        <v>302939</v>
      </c>
      <c r="BC86" s="55">
        <v>97</v>
      </c>
      <c r="BD86" s="72">
        <v>122</v>
      </c>
      <c r="BE86" s="73">
        <v>371388</v>
      </c>
      <c r="BF86" s="74">
        <v>96</v>
      </c>
      <c r="BG86" s="54">
        <v>161</v>
      </c>
      <c r="BH86" s="14">
        <v>336037</v>
      </c>
      <c r="BI86" s="55">
        <v>73</v>
      </c>
      <c r="BJ86" s="72">
        <v>206</v>
      </c>
      <c r="BK86" s="73">
        <v>335882</v>
      </c>
      <c r="BL86" s="74">
        <v>113</v>
      </c>
      <c r="BM86" s="54">
        <v>216</v>
      </c>
      <c r="BN86" s="14">
        <v>345618</v>
      </c>
      <c r="BO86" s="55">
        <v>100</v>
      </c>
      <c r="BP86" s="72">
        <v>188</v>
      </c>
      <c r="BQ86" s="73">
        <v>324899</v>
      </c>
      <c r="BR86" s="74">
        <v>69</v>
      </c>
      <c r="BS86" s="54">
        <v>149</v>
      </c>
      <c r="BT86" s="14">
        <v>292142</v>
      </c>
      <c r="BU86" s="14">
        <v>47</v>
      </c>
      <c r="BV86" s="54">
        <v>177</v>
      </c>
      <c r="BW86" s="14">
        <v>271975</v>
      </c>
      <c r="BX86" s="55">
        <v>91</v>
      </c>
      <c r="BY86" s="72">
        <v>177</v>
      </c>
      <c r="BZ86" s="73">
        <v>275595</v>
      </c>
      <c r="CA86" s="74">
        <v>164</v>
      </c>
      <c r="CB86" s="54">
        <v>178</v>
      </c>
      <c r="CC86" s="14">
        <v>253082</v>
      </c>
      <c r="CD86" s="55">
        <v>71</v>
      </c>
    </row>
    <row r="87" spans="1:82" x14ac:dyDescent="0.4">
      <c r="A87" t="s">
        <v>33</v>
      </c>
      <c r="B87" s="444"/>
      <c r="C87" s="445"/>
      <c r="D87" s="446"/>
      <c r="E87" s="450">
        <v>137</v>
      </c>
      <c r="F87" s="451" t="s">
        <v>8207</v>
      </c>
      <c r="G87" s="452">
        <v>15</v>
      </c>
      <c r="H87" s="342">
        <v>165</v>
      </c>
      <c r="I87" s="342" t="s">
        <v>7520</v>
      </c>
      <c r="J87" s="342">
        <v>26</v>
      </c>
      <c r="K87" s="393">
        <v>127</v>
      </c>
      <c r="L87" s="394" t="s">
        <v>6830</v>
      </c>
      <c r="M87" s="395">
        <v>12</v>
      </c>
      <c r="N87" s="341">
        <v>163</v>
      </c>
      <c r="O87" s="342" t="s">
        <v>6136</v>
      </c>
      <c r="P87" s="342">
        <v>15</v>
      </c>
      <c r="Q87">
        <v>227</v>
      </c>
      <c r="R87" t="s">
        <v>5405</v>
      </c>
      <c r="S87">
        <v>19</v>
      </c>
      <c r="T87" s="342">
        <v>202</v>
      </c>
      <c r="U87" s="342" t="s">
        <v>4660</v>
      </c>
      <c r="V87" s="343">
        <v>23</v>
      </c>
      <c r="W87" s="104">
        <v>198</v>
      </c>
      <c r="X87" t="s">
        <v>3907</v>
      </c>
      <c r="Y87" s="105">
        <v>33</v>
      </c>
      <c r="Z87" s="245">
        <v>257</v>
      </c>
      <c r="AA87" s="246" t="s">
        <v>3128</v>
      </c>
      <c r="AB87" s="247">
        <v>35</v>
      </c>
      <c r="AC87" s="104">
        <v>262</v>
      </c>
      <c r="AD87" t="s">
        <v>2353</v>
      </c>
      <c r="AE87" s="105">
        <v>47</v>
      </c>
      <c r="AF87" s="245">
        <v>260</v>
      </c>
      <c r="AG87" s="246" t="s">
        <v>1632</v>
      </c>
      <c r="AH87" s="247">
        <v>70</v>
      </c>
      <c r="AI87" s="33">
        <v>257</v>
      </c>
      <c r="AJ87" s="33" t="s">
        <v>875</v>
      </c>
      <c r="AK87" s="197">
        <v>76</v>
      </c>
      <c r="AL87" s="73">
        <v>207</v>
      </c>
      <c r="AM87" s="73">
        <v>127947</v>
      </c>
      <c r="AN87" s="74">
        <v>79</v>
      </c>
      <c r="AO87" s="54">
        <v>202</v>
      </c>
      <c r="AP87" s="14">
        <v>123043</v>
      </c>
      <c r="AQ87" s="55">
        <v>78</v>
      </c>
      <c r="AR87" s="72">
        <v>205</v>
      </c>
      <c r="AS87" s="73">
        <v>109791</v>
      </c>
      <c r="AT87" s="74">
        <v>102</v>
      </c>
      <c r="AU87" s="54">
        <v>152</v>
      </c>
      <c r="AV87" s="14">
        <v>114337</v>
      </c>
      <c r="AW87" s="55">
        <v>115</v>
      </c>
      <c r="AX87" s="69">
        <v>160</v>
      </c>
      <c r="AY87" s="70">
        <v>130037</v>
      </c>
      <c r="AZ87" s="71">
        <v>114</v>
      </c>
      <c r="BA87" s="54">
        <v>185</v>
      </c>
      <c r="BB87" s="14">
        <v>138728</v>
      </c>
      <c r="BC87" s="55">
        <v>100</v>
      </c>
      <c r="BD87" s="72">
        <v>173</v>
      </c>
      <c r="BE87" s="73">
        <v>160096</v>
      </c>
      <c r="BF87" s="74">
        <v>98</v>
      </c>
      <c r="BG87" s="54">
        <v>207</v>
      </c>
      <c r="BH87" s="14">
        <v>167055</v>
      </c>
      <c r="BI87" s="55">
        <v>78</v>
      </c>
      <c r="BJ87" s="72">
        <v>225</v>
      </c>
      <c r="BK87" s="73">
        <v>215778</v>
      </c>
      <c r="BL87" s="74">
        <v>66</v>
      </c>
      <c r="BM87" s="54">
        <v>256</v>
      </c>
      <c r="BN87" s="14">
        <v>162595</v>
      </c>
      <c r="BO87" s="55">
        <v>45</v>
      </c>
      <c r="BP87" s="72">
        <v>258</v>
      </c>
      <c r="BQ87" s="73">
        <v>166885</v>
      </c>
      <c r="BR87" s="74">
        <v>43</v>
      </c>
      <c r="BS87" s="54">
        <v>261</v>
      </c>
      <c r="BT87" s="14">
        <v>147892</v>
      </c>
      <c r="BU87" s="14">
        <v>47</v>
      </c>
      <c r="BV87" s="54">
        <v>216</v>
      </c>
      <c r="BW87" s="14">
        <v>122838</v>
      </c>
      <c r="BX87" s="55">
        <v>59</v>
      </c>
      <c r="BY87" s="72">
        <v>218</v>
      </c>
      <c r="BZ87" s="73">
        <v>123232</v>
      </c>
      <c r="CA87" s="74">
        <v>58</v>
      </c>
      <c r="CB87" s="54">
        <v>191</v>
      </c>
      <c r="CC87" s="14">
        <v>114852</v>
      </c>
      <c r="CD87" s="55">
        <v>90</v>
      </c>
    </row>
    <row r="88" spans="1:82" x14ac:dyDescent="0.4">
      <c r="A88" t="s">
        <v>34</v>
      </c>
      <c r="B88" s="444"/>
      <c r="C88" s="445"/>
      <c r="D88" s="446"/>
      <c r="E88" s="450">
        <v>184</v>
      </c>
      <c r="F88" s="451" t="s">
        <v>8208</v>
      </c>
      <c r="G88" s="452">
        <v>13</v>
      </c>
      <c r="H88" s="342">
        <v>189</v>
      </c>
      <c r="I88" s="342" t="s">
        <v>7521</v>
      </c>
      <c r="J88" s="342">
        <v>19</v>
      </c>
      <c r="K88" s="393">
        <v>200</v>
      </c>
      <c r="L88" s="394" t="s">
        <v>6831</v>
      </c>
      <c r="M88" s="395">
        <v>17</v>
      </c>
      <c r="N88" s="341">
        <v>246</v>
      </c>
      <c r="O88" s="342" t="s">
        <v>6137</v>
      </c>
      <c r="P88" s="342">
        <v>16</v>
      </c>
      <c r="Q88">
        <v>314</v>
      </c>
      <c r="R88" t="s">
        <v>5406</v>
      </c>
      <c r="S88">
        <v>21</v>
      </c>
      <c r="T88" s="342">
        <v>257</v>
      </c>
      <c r="U88" s="342" t="s">
        <v>4661</v>
      </c>
      <c r="V88" s="343">
        <v>25</v>
      </c>
      <c r="W88" s="104">
        <v>230</v>
      </c>
      <c r="X88" t="s">
        <v>3908</v>
      </c>
      <c r="Y88" s="105">
        <v>31</v>
      </c>
      <c r="Z88" s="245">
        <v>165</v>
      </c>
      <c r="AA88" s="246" t="s">
        <v>3129</v>
      </c>
      <c r="AB88" s="247">
        <v>69</v>
      </c>
      <c r="AC88" s="104">
        <v>175</v>
      </c>
      <c r="AD88" t="s">
        <v>2354</v>
      </c>
      <c r="AE88" s="105">
        <v>76</v>
      </c>
      <c r="AF88" s="245">
        <v>151</v>
      </c>
      <c r="AG88" s="246" t="s">
        <v>1633</v>
      </c>
      <c r="AH88" s="247">
        <v>75</v>
      </c>
      <c r="AI88" s="33">
        <v>130</v>
      </c>
      <c r="AJ88" s="33" t="s">
        <v>876</v>
      </c>
      <c r="AK88" s="197">
        <v>174</v>
      </c>
      <c r="AL88" s="73">
        <v>113</v>
      </c>
      <c r="AM88" s="73">
        <v>142124</v>
      </c>
      <c r="AN88" s="74">
        <v>178</v>
      </c>
      <c r="AO88" s="54">
        <v>121</v>
      </c>
      <c r="AP88" s="14">
        <v>130564</v>
      </c>
      <c r="AQ88" s="55">
        <v>137</v>
      </c>
      <c r="AR88" s="72">
        <v>85</v>
      </c>
      <c r="AS88" s="73">
        <v>115125</v>
      </c>
      <c r="AT88" s="74">
        <v>113</v>
      </c>
      <c r="AU88" s="54">
        <v>74</v>
      </c>
      <c r="AV88" s="14">
        <v>134218</v>
      </c>
      <c r="AW88" s="55">
        <v>221</v>
      </c>
      <c r="AX88" s="69">
        <v>74</v>
      </c>
      <c r="AY88" s="70">
        <v>152891</v>
      </c>
      <c r="AZ88" s="71">
        <v>99</v>
      </c>
      <c r="BA88" s="54">
        <v>91</v>
      </c>
      <c r="BB88" s="14">
        <v>160424</v>
      </c>
      <c r="BC88" s="55">
        <v>85</v>
      </c>
      <c r="BD88" s="72">
        <v>86</v>
      </c>
      <c r="BE88" s="73">
        <v>159803</v>
      </c>
      <c r="BF88" s="74">
        <v>81</v>
      </c>
      <c r="BG88" s="54">
        <v>112</v>
      </c>
      <c r="BH88" s="14">
        <v>196115</v>
      </c>
      <c r="BI88" s="55">
        <v>94</v>
      </c>
      <c r="BJ88" s="72">
        <v>113</v>
      </c>
      <c r="BK88" s="73">
        <v>175873</v>
      </c>
      <c r="BL88" s="74">
        <v>79</v>
      </c>
      <c r="BM88" s="54">
        <v>145</v>
      </c>
      <c r="BN88" s="14">
        <v>177516</v>
      </c>
      <c r="BO88" s="55">
        <v>66</v>
      </c>
      <c r="BP88" s="72">
        <v>93</v>
      </c>
      <c r="BQ88" s="73">
        <v>145686</v>
      </c>
      <c r="BR88" s="74">
        <v>39</v>
      </c>
      <c r="BS88" s="54">
        <v>84</v>
      </c>
      <c r="BT88" s="14">
        <v>123330</v>
      </c>
      <c r="BU88" s="14">
        <v>43</v>
      </c>
      <c r="BV88" s="54">
        <v>82</v>
      </c>
      <c r="BW88" s="14">
        <v>112432</v>
      </c>
      <c r="BX88" s="55">
        <v>46</v>
      </c>
      <c r="BY88" s="72">
        <v>72</v>
      </c>
      <c r="BZ88" s="73">
        <v>107067</v>
      </c>
      <c r="CA88" s="74">
        <v>58</v>
      </c>
      <c r="CB88" s="54">
        <v>66</v>
      </c>
      <c r="CC88" s="14">
        <v>97529</v>
      </c>
      <c r="CD88" s="55">
        <v>60</v>
      </c>
    </row>
    <row r="89" spans="1:82" x14ac:dyDescent="0.4">
      <c r="A89" t="s">
        <v>35</v>
      </c>
      <c r="B89" s="444"/>
      <c r="C89" s="445"/>
      <c r="D89" s="446"/>
      <c r="E89" s="450">
        <v>627</v>
      </c>
      <c r="F89" s="451" t="s">
        <v>8209</v>
      </c>
      <c r="G89" s="452">
        <v>15</v>
      </c>
      <c r="H89" s="342">
        <v>615</v>
      </c>
      <c r="I89" s="342" t="s">
        <v>7522</v>
      </c>
      <c r="J89" s="342">
        <v>12</v>
      </c>
      <c r="K89" s="393">
        <v>562</v>
      </c>
      <c r="L89" s="394" t="s">
        <v>6832</v>
      </c>
      <c r="M89" s="395">
        <v>12</v>
      </c>
      <c r="N89" s="341">
        <v>785</v>
      </c>
      <c r="O89" s="342" t="s">
        <v>6138</v>
      </c>
      <c r="P89" s="342">
        <v>13</v>
      </c>
      <c r="Q89">
        <v>954</v>
      </c>
      <c r="R89" t="s">
        <v>5407</v>
      </c>
      <c r="S89">
        <v>15</v>
      </c>
      <c r="T89" s="342">
        <v>883</v>
      </c>
      <c r="U89" s="342" t="s">
        <v>4662</v>
      </c>
      <c r="V89" s="343">
        <v>22</v>
      </c>
      <c r="W89" s="104">
        <v>810</v>
      </c>
      <c r="X89" t="s">
        <v>3909</v>
      </c>
      <c r="Y89" s="105">
        <v>22</v>
      </c>
      <c r="Z89" s="245">
        <v>766</v>
      </c>
      <c r="AA89" s="246" t="s">
        <v>3130</v>
      </c>
      <c r="AB89" s="247">
        <v>27</v>
      </c>
      <c r="AC89" s="104">
        <v>823</v>
      </c>
      <c r="AD89" t="s">
        <v>2355</v>
      </c>
      <c r="AE89" s="105">
        <v>35</v>
      </c>
      <c r="AF89" s="245">
        <v>809</v>
      </c>
      <c r="AG89" s="246" t="s">
        <v>1634</v>
      </c>
      <c r="AH89" s="247">
        <v>52</v>
      </c>
      <c r="AI89" s="33">
        <v>807</v>
      </c>
      <c r="AJ89" s="33" t="s">
        <v>877</v>
      </c>
      <c r="AK89" s="197">
        <v>57</v>
      </c>
      <c r="AL89" s="73">
        <v>699</v>
      </c>
      <c r="AM89" s="73">
        <v>214232</v>
      </c>
      <c r="AN89" s="74">
        <v>69</v>
      </c>
      <c r="AO89" s="54">
        <v>692</v>
      </c>
      <c r="AP89" s="14">
        <v>216149</v>
      </c>
      <c r="AQ89" s="55">
        <v>73</v>
      </c>
      <c r="AR89" s="72">
        <v>543</v>
      </c>
      <c r="AS89" s="73">
        <v>194045</v>
      </c>
      <c r="AT89" s="74">
        <v>82</v>
      </c>
      <c r="AU89" s="54">
        <v>478</v>
      </c>
      <c r="AV89" s="14">
        <v>195911</v>
      </c>
      <c r="AW89" s="55">
        <v>92</v>
      </c>
      <c r="AX89" s="69">
        <v>467</v>
      </c>
      <c r="AY89" s="70">
        <v>211424</v>
      </c>
      <c r="AZ89" s="71">
        <v>78</v>
      </c>
      <c r="BA89" s="54">
        <v>518</v>
      </c>
      <c r="BB89" s="14">
        <v>206193</v>
      </c>
      <c r="BC89" s="55">
        <v>79</v>
      </c>
      <c r="BD89" s="72">
        <v>523</v>
      </c>
      <c r="BE89" s="73">
        <v>224712</v>
      </c>
      <c r="BF89" s="74">
        <v>75</v>
      </c>
      <c r="BG89" s="54">
        <v>659</v>
      </c>
      <c r="BH89" s="14">
        <v>231819</v>
      </c>
      <c r="BI89" s="55">
        <v>70</v>
      </c>
      <c r="BJ89" s="72">
        <v>657</v>
      </c>
      <c r="BK89" s="73">
        <v>230462</v>
      </c>
      <c r="BL89" s="74">
        <v>58</v>
      </c>
      <c r="BM89" s="54">
        <v>675</v>
      </c>
      <c r="BN89" s="14">
        <v>237487</v>
      </c>
      <c r="BO89" s="55">
        <v>44</v>
      </c>
      <c r="BP89" s="72">
        <v>657</v>
      </c>
      <c r="BQ89" s="73">
        <v>215613</v>
      </c>
      <c r="BR89" s="74">
        <v>37</v>
      </c>
      <c r="BS89" s="54">
        <v>672</v>
      </c>
      <c r="BT89" s="14">
        <v>193919</v>
      </c>
      <c r="BU89" s="14">
        <v>37</v>
      </c>
      <c r="BV89" s="54">
        <v>637</v>
      </c>
      <c r="BW89" s="14">
        <v>179182</v>
      </c>
      <c r="BX89" s="55">
        <v>50</v>
      </c>
      <c r="BY89" s="72">
        <v>604</v>
      </c>
      <c r="BZ89" s="73">
        <v>165182</v>
      </c>
      <c r="CA89" s="74">
        <v>37</v>
      </c>
      <c r="CB89" s="54">
        <v>597</v>
      </c>
      <c r="CC89" s="14">
        <v>151706</v>
      </c>
      <c r="CD89" s="55">
        <v>45</v>
      </c>
    </row>
    <row r="90" spans="1:82" x14ac:dyDescent="0.4">
      <c r="A90" t="s">
        <v>36</v>
      </c>
      <c r="B90" s="444"/>
      <c r="C90" s="445"/>
      <c r="D90" s="446"/>
      <c r="E90" s="450">
        <v>709</v>
      </c>
      <c r="F90" s="451" t="s">
        <v>8210</v>
      </c>
      <c r="G90" s="452">
        <v>14</v>
      </c>
      <c r="H90" s="342">
        <v>685</v>
      </c>
      <c r="I90" s="342" t="s">
        <v>7523</v>
      </c>
      <c r="J90" s="342">
        <v>13</v>
      </c>
      <c r="K90" s="393">
        <v>674</v>
      </c>
      <c r="L90" s="394" t="s">
        <v>6833</v>
      </c>
      <c r="M90" s="395">
        <v>11</v>
      </c>
      <c r="N90" s="341">
        <v>902</v>
      </c>
      <c r="O90" s="342" t="s">
        <v>6139</v>
      </c>
      <c r="P90" s="342">
        <v>16</v>
      </c>
      <c r="Q90">
        <v>1067</v>
      </c>
      <c r="R90" t="s">
        <v>5408</v>
      </c>
      <c r="S90">
        <v>16</v>
      </c>
      <c r="T90" s="342">
        <v>967</v>
      </c>
      <c r="U90" s="342" t="s">
        <v>4663</v>
      </c>
      <c r="V90" s="343">
        <v>22</v>
      </c>
      <c r="W90" s="104">
        <v>957</v>
      </c>
      <c r="X90" t="s">
        <v>3910</v>
      </c>
      <c r="Y90" s="105">
        <v>30</v>
      </c>
      <c r="Z90" s="245">
        <v>965</v>
      </c>
      <c r="AA90" s="246" t="s">
        <v>3131</v>
      </c>
      <c r="AB90" s="247">
        <v>36</v>
      </c>
      <c r="AC90" s="104">
        <v>981</v>
      </c>
      <c r="AD90" t="s">
        <v>2356</v>
      </c>
      <c r="AE90" s="105">
        <v>49</v>
      </c>
      <c r="AF90" s="245">
        <v>969</v>
      </c>
      <c r="AG90" s="246" t="s">
        <v>1635</v>
      </c>
      <c r="AH90" s="247">
        <v>69</v>
      </c>
      <c r="AI90" s="33">
        <v>847</v>
      </c>
      <c r="AJ90" s="33" t="s">
        <v>878</v>
      </c>
      <c r="AK90" s="197">
        <v>80</v>
      </c>
      <c r="AL90" s="73">
        <v>666</v>
      </c>
      <c r="AM90" s="73">
        <v>111858</v>
      </c>
      <c r="AN90" s="74">
        <v>88</v>
      </c>
      <c r="AO90" s="54">
        <v>727</v>
      </c>
      <c r="AP90" s="14">
        <v>107562</v>
      </c>
      <c r="AQ90" s="55">
        <v>92</v>
      </c>
      <c r="AR90" s="72">
        <v>661</v>
      </c>
      <c r="AS90" s="73">
        <v>98194</v>
      </c>
      <c r="AT90" s="74">
        <v>85</v>
      </c>
      <c r="AU90" s="54">
        <v>525</v>
      </c>
      <c r="AV90" s="14">
        <v>104528</v>
      </c>
      <c r="AW90" s="55">
        <v>101</v>
      </c>
      <c r="AX90" s="69">
        <v>562</v>
      </c>
      <c r="AY90" s="70">
        <v>127661</v>
      </c>
      <c r="AZ90" s="71">
        <v>89</v>
      </c>
      <c r="BA90" s="54">
        <v>648</v>
      </c>
      <c r="BB90" s="14">
        <v>132406</v>
      </c>
      <c r="BC90" s="55">
        <v>91</v>
      </c>
      <c r="BD90" s="72">
        <v>603</v>
      </c>
      <c r="BE90" s="73">
        <v>146732</v>
      </c>
      <c r="BF90" s="74">
        <v>83</v>
      </c>
      <c r="BG90" s="54">
        <v>707</v>
      </c>
      <c r="BH90" s="14">
        <v>160573</v>
      </c>
      <c r="BI90" s="55">
        <v>65</v>
      </c>
      <c r="BJ90" s="72">
        <v>820</v>
      </c>
      <c r="BK90" s="73">
        <v>159890</v>
      </c>
      <c r="BL90" s="74">
        <v>55</v>
      </c>
      <c r="BM90" s="54">
        <v>932</v>
      </c>
      <c r="BN90" s="14">
        <v>160865</v>
      </c>
      <c r="BO90" s="55">
        <v>40</v>
      </c>
      <c r="BP90" s="72">
        <v>881</v>
      </c>
      <c r="BQ90" s="73">
        <v>147306</v>
      </c>
      <c r="BR90" s="74">
        <v>41</v>
      </c>
      <c r="BS90" s="54">
        <v>839</v>
      </c>
      <c r="BT90" s="14">
        <v>132969</v>
      </c>
      <c r="BU90" s="14">
        <v>36</v>
      </c>
      <c r="BV90" s="54">
        <v>777</v>
      </c>
      <c r="BW90" s="14">
        <v>122268</v>
      </c>
      <c r="BX90" s="55">
        <v>37</v>
      </c>
      <c r="BY90" s="72">
        <v>859</v>
      </c>
      <c r="BZ90" s="73">
        <v>114868</v>
      </c>
      <c r="CA90" s="74">
        <v>49</v>
      </c>
      <c r="CB90" s="54">
        <v>748</v>
      </c>
      <c r="CC90" s="14">
        <v>105120</v>
      </c>
      <c r="CD90" s="55">
        <v>54</v>
      </c>
    </row>
    <row r="91" spans="1:82" x14ac:dyDescent="0.4">
      <c r="A91" t="s">
        <v>37</v>
      </c>
      <c r="B91" s="444"/>
      <c r="C91" s="445"/>
      <c r="D91" s="446"/>
      <c r="E91" s="450">
        <v>32</v>
      </c>
      <c r="F91" s="451" t="s">
        <v>8211</v>
      </c>
      <c r="G91" s="452">
        <v>24</v>
      </c>
      <c r="H91" s="342">
        <v>32</v>
      </c>
      <c r="I91" s="342" t="s">
        <v>7524</v>
      </c>
      <c r="J91" s="342">
        <v>19</v>
      </c>
      <c r="K91" s="393">
        <v>30</v>
      </c>
      <c r="L91" s="394" t="s">
        <v>6834</v>
      </c>
      <c r="M91" s="395">
        <v>23</v>
      </c>
      <c r="N91" s="341">
        <v>35</v>
      </c>
      <c r="O91" s="342" t="s">
        <v>6140</v>
      </c>
      <c r="P91" s="342">
        <v>24</v>
      </c>
      <c r="Q91">
        <v>54</v>
      </c>
      <c r="R91" t="s">
        <v>5409</v>
      </c>
      <c r="S91">
        <v>18</v>
      </c>
      <c r="T91" s="342">
        <v>51</v>
      </c>
      <c r="U91" s="342" t="s">
        <v>4664</v>
      </c>
      <c r="V91" s="343">
        <v>23</v>
      </c>
      <c r="W91" s="104">
        <v>51</v>
      </c>
      <c r="X91" t="s">
        <v>3911</v>
      </c>
      <c r="Y91" s="105">
        <v>23</v>
      </c>
      <c r="Z91" s="245">
        <v>56</v>
      </c>
      <c r="AA91" s="246" t="s">
        <v>3132</v>
      </c>
      <c r="AB91" s="247">
        <v>51</v>
      </c>
      <c r="AC91" s="104">
        <v>45</v>
      </c>
      <c r="AD91" t="s">
        <v>2357</v>
      </c>
      <c r="AE91" s="105">
        <v>49</v>
      </c>
      <c r="AF91" s="245">
        <v>53</v>
      </c>
      <c r="AG91" s="246" t="s">
        <v>1636</v>
      </c>
      <c r="AH91" s="247">
        <v>109</v>
      </c>
      <c r="AI91" s="33">
        <v>34</v>
      </c>
      <c r="AJ91" s="33" t="s">
        <v>879</v>
      </c>
      <c r="AK91" s="197">
        <v>91</v>
      </c>
      <c r="AL91" s="73">
        <v>26</v>
      </c>
      <c r="AM91" s="73">
        <v>98619</v>
      </c>
      <c r="AN91" s="74">
        <v>75</v>
      </c>
      <c r="AO91" s="54">
        <v>39</v>
      </c>
      <c r="AP91" s="14">
        <v>81342</v>
      </c>
      <c r="AQ91" s="55">
        <v>89</v>
      </c>
      <c r="AR91" s="72">
        <v>38</v>
      </c>
      <c r="AS91" s="73">
        <v>76004</v>
      </c>
      <c r="AT91" s="74">
        <v>106</v>
      </c>
      <c r="AU91" s="54">
        <v>24</v>
      </c>
      <c r="AV91" s="14">
        <v>83134</v>
      </c>
      <c r="AW91" s="55">
        <v>111</v>
      </c>
      <c r="AX91" s="69">
        <v>23</v>
      </c>
      <c r="AY91" s="70">
        <v>113357</v>
      </c>
      <c r="AZ91" s="71">
        <v>122</v>
      </c>
      <c r="BA91" s="54">
        <v>34</v>
      </c>
      <c r="BB91" s="14">
        <v>96623</v>
      </c>
      <c r="BC91" s="55">
        <v>102</v>
      </c>
      <c r="BD91" s="72">
        <v>30</v>
      </c>
      <c r="BE91" s="73">
        <v>158314</v>
      </c>
      <c r="BF91" s="74">
        <v>114</v>
      </c>
      <c r="BG91" s="54">
        <v>30</v>
      </c>
      <c r="BH91" s="14">
        <v>164970</v>
      </c>
      <c r="BI91" s="55">
        <v>80</v>
      </c>
      <c r="BJ91" s="72">
        <v>41</v>
      </c>
      <c r="BK91" s="73">
        <v>155218</v>
      </c>
      <c r="BL91" s="74">
        <v>61</v>
      </c>
      <c r="BM91" s="54">
        <v>50</v>
      </c>
      <c r="BN91" s="14">
        <v>153225</v>
      </c>
      <c r="BO91" s="55">
        <v>36</v>
      </c>
      <c r="BP91" s="72">
        <v>57</v>
      </c>
      <c r="BQ91" s="73">
        <v>141239</v>
      </c>
      <c r="BR91" s="74">
        <v>41</v>
      </c>
      <c r="BS91" s="54">
        <v>46</v>
      </c>
      <c r="BT91" s="14">
        <v>158526</v>
      </c>
      <c r="BU91" s="14">
        <v>30</v>
      </c>
      <c r="BV91" s="54">
        <v>52</v>
      </c>
      <c r="BW91" s="14">
        <v>114015</v>
      </c>
      <c r="BX91" s="55">
        <v>80</v>
      </c>
      <c r="BY91" s="72">
        <v>54</v>
      </c>
      <c r="BZ91" s="73">
        <v>108031</v>
      </c>
      <c r="CA91" s="74">
        <v>64</v>
      </c>
      <c r="CB91" s="54">
        <v>48</v>
      </c>
      <c r="CC91" s="14">
        <v>98452</v>
      </c>
      <c r="CD91" s="55">
        <v>58</v>
      </c>
    </row>
    <row r="92" spans="1:82" x14ac:dyDescent="0.4">
      <c r="A92" t="s">
        <v>38</v>
      </c>
      <c r="B92" s="444"/>
      <c r="C92" s="445"/>
      <c r="D92" s="446"/>
      <c r="E92" s="450">
        <v>174</v>
      </c>
      <c r="F92" s="451" t="s">
        <v>8212</v>
      </c>
      <c r="G92" s="452">
        <v>13</v>
      </c>
      <c r="H92" s="342">
        <v>193</v>
      </c>
      <c r="I92" s="342" t="s">
        <v>7525</v>
      </c>
      <c r="J92" s="342">
        <v>12</v>
      </c>
      <c r="K92" s="393">
        <v>179</v>
      </c>
      <c r="L92" s="394" t="s">
        <v>6835</v>
      </c>
      <c r="M92" s="395">
        <v>19</v>
      </c>
      <c r="N92" s="344">
        <v>256</v>
      </c>
      <c r="O92" s="337" t="s">
        <v>6141</v>
      </c>
      <c r="P92" s="338">
        <v>11</v>
      </c>
      <c r="Q92" s="30">
        <v>291</v>
      </c>
      <c r="R92" s="30" t="s">
        <v>5410</v>
      </c>
      <c r="S92" s="30">
        <v>13</v>
      </c>
      <c r="T92" s="342">
        <v>304</v>
      </c>
      <c r="U92" s="342" t="s">
        <v>4665</v>
      </c>
      <c r="V92" s="343">
        <v>20</v>
      </c>
      <c r="W92" s="104">
        <v>311</v>
      </c>
      <c r="X92" t="s">
        <v>3912</v>
      </c>
      <c r="Y92" s="105">
        <v>24</v>
      </c>
      <c r="Z92" s="245">
        <v>284</v>
      </c>
      <c r="AA92" s="246" t="s">
        <v>3133</v>
      </c>
      <c r="AB92" s="247">
        <v>29</v>
      </c>
      <c r="AC92" s="100">
        <v>273</v>
      </c>
      <c r="AD92" s="30" t="s">
        <v>2358</v>
      </c>
      <c r="AE92" s="101">
        <v>44</v>
      </c>
      <c r="AF92" s="248">
        <v>328</v>
      </c>
      <c r="AG92" s="249" t="s">
        <v>1637</v>
      </c>
      <c r="AH92" s="250">
        <v>57</v>
      </c>
      <c r="AI92" s="286">
        <v>294</v>
      </c>
      <c r="AJ92" s="286" t="s">
        <v>880</v>
      </c>
      <c r="AK92" s="287">
        <v>60</v>
      </c>
      <c r="AL92" s="76">
        <v>279</v>
      </c>
      <c r="AM92" s="76">
        <v>376156</v>
      </c>
      <c r="AN92" s="77">
        <v>74</v>
      </c>
      <c r="AO92" s="56">
        <v>274</v>
      </c>
      <c r="AP92" s="15">
        <v>397821</v>
      </c>
      <c r="AQ92" s="57">
        <v>84</v>
      </c>
      <c r="AR92" s="75">
        <v>240</v>
      </c>
      <c r="AS92" s="76">
        <v>353199</v>
      </c>
      <c r="AT92" s="77">
        <v>97</v>
      </c>
      <c r="AU92" s="56">
        <v>208</v>
      </c>
      <c r="AV92" s="15">
        <v>373364</v>
      </c>
      <c r="AW92" s="57">
        <v>107</v>
      </c>
      <c r="AX92" s="94">
        <v>189</v>
      </c>
      <c r="AY92" s="95">
        <v>361025</v>
      </c>
      <c r="AZ92" s="96">
        <v>99</v>
      </c>
      <c r="BA92" s="56">
        <v>218</v>
      </c>
      <c r="BB92" s="15">
        <v>369700</v>
      </c>
      <c r="BC92" s="57">
        <v>88</v>
      </c>
      <c r="BD92" s="75">
        <v>202</v>
      </c>
      <c r="BE92" s="76">
        <v>386302</v>
      </c>
      <c r="BF92" s="77">
        <v>90</v>
      </c>
      <c r="BG92" s="56">
        <v>250</v>
      </c>
      <c r="BH92" s="15">
        <v>382629</v>
      </c>
      <c r="BI92" s="57">
        <v>67</v>
      </c>
      <c r="BJ92" s="75">
        <v>256</v>
      </c>
      <c r="BK92" s="76">
        <v>374577</v>
      </c>
      <c r="BL92" s="77">
        <v>64</v>
      </c>
      <c r="BM92" s="56">
        <v>292</v>
      </c>
      <c r="BN92" s="15">
        <v>363662</v>
      </c>
      <c r="BO92" s="57">
        <v>58</v>
      </c>
      <c r="BP92" s="75">
        <v>249</v>
      </c>
      <c r="BQ92" s="76">
        <v>327725</v>
      </c>
      <c r="BR92" s="77">
        <v>50</v>
      </c>
      <c r="BS92" s="56">
        <v>249</v>
      </c>
      <c r="BT92" s="15">
        <v>320569</v>
      </c>
      <c r="BU92" s="15">
        <v>49</v>
      </c>
      <c r="BV92" s="56">
        <v>262</v>
      </c>
      <c r="BW92" s="15">
        <v>269707</v>
      </c>
      <c r="BX92" s="57">
        <v>56</v>
      </c>
      <c r="BY92" s="75">
        <v>225</v>
      </c>
      <c r="BZ92" s="76">
        <v>272353</v>
      </c>
      <c r="CA92" s="77">
        <v>52</v>
      </c>
      <c r="CB92" s="56">
        <v>238</v>
      </c>
      <c r="CC92" s="15">
        <v>246334</v>
      </c>
      <c r="CD92" s="57">
        <v>40</v>
      </c>
    </row>
    <row r="93" spans="1:82" x14ac:dyDescent="0.4">
      <c r="A93" s="4"/>
      <c r="B93" s="178" t="s">
        <v>254</v>
      </c>
      <c r="C93" s="264" t="s">
        <v>255</v>
      </c>
      <c r="D93" s="265" t="s">
        <v>256</v>
      </c>
      <c r="E93" s="301" t="s">
        <v>254</v>
      </c>
      <c r="F93" s="4" t="s">
        <v>255</v>
      </c>
      <c r="G93" s="302" t="s">
        <v>256</v>
      </c>
      <c r="H93" s="264" t="s">
        <v>254</v>
      </c>
      <c r="I93" s="264" t="s">
        <v>255</v>
      </c>
      <c r="J93" s="265" t="s">
        <v>256</v>
      </c>
      <c r="K93" s="301" t="s">
        <v>254</v>
      </c>
      <c r="L93" s="4" t="s">
        <v>255</v>
      </c>
      <c r="M93" s="302" t="s">
        <v>256</v>
      </c>
      <c r="N93" s="320" t="s">
        <v>254</v>
      </c>
      <c r="O93" s="264" t="s">
        <v>255</v>
      </c>
      <c r="P93" s="265" t="s">
        <v>256</v>
      </c>
      <c r="Q93" s="4" t="s">
        <v>254</v>
      </c>
      <c r="R93" s="4" t="s">
        <v>255</v>
      </c>
      <c r="S93" s="4" t="s">
        <v>256</v>
      </c>
      <c r="T93" s="264" t="s">
        <v>254</v>
      </c>
      <c r="U93" s="264" t="s">
        <v>255</v>
      </c>
      <c r="V93" s="265" t="s">
        <v>256</v>
      </c>
      <c r="W93" s="301" t="s">
        <v>254</v>
      </c>
      <c r="X93" s="4" t="s">
        <v>255</v>
      </c>
      <c r="Y93" s="302" t="s">
        <v>256</v>
      </c>
      <c r="Z93" s="320" t="s">
        <v>254</v>
      </c>
      <c r="AA93" s="264" t="s">
        <v>255</v>
      </c>
      <c r="AB93" s="265" t="s">
        <v>256</v>
      </c>
      <c r="AC93" s="301" t="s">
        <v>254</v>
      </c>
      <c r="AD93" s="4" t="s">
        <v>255</v>
      </c>
      <c r="AE93" s="302" t="s">
        <v>256</v>
      </c>
      <c r="AF93" s="273" t="s">
        <v>254</v>
      </c>
      <c r="AG93" s="274" t="s">
        <v>255</v>
      </c>
      <c r="AH93" s="275" t="s">
        <v>256</v>
      </c>
      <c r="AI93" s="44" t="s">
        <v>254</v>
      </c>
      <c r="AJ93" s="44" t="s">
        <v>255</v>
      </c>
      <c r="AK93" s="272" t="s">
        <v>256</v>
      </c>
      <c r="AL93" s="64" t="s">
        <v>254</v>
      </c>
      <c r="AM93" s="64" t="s">
        <v>255</v>
      </c>
      <c r="AN93" s="65" t="s">
        <v>256</v>
      </c>
      <c r="AO93" s="48" t="s">
        <v>254</v>
      </c>
      <c r="AP93" s="37" t="s">
        <v>255</v>
      </c>
      <c r="AQ93" s="49" t="s">
        <v>256</v>
      </c>
      <c r="AR93" s="63" t="s">
        <v>254</v>
      </c>
      <c r="AS93" s="64" t="s">
        <v>255</v>
      </c>
      <c r="AT93" s="65" t="s">
        <v>256</v>
      </c>
      <c r="AU93" s="48" t="s">
        <v>254</v>
      </c>
      <c r="AV93" s="37" t="s">
        <v>255</v>
      </c>
      <c r="AW93" s="49" t="s">
        <v>256</v>
      </c>
      <c r="AX93" s="63" t="s">
        <v>254</v>
      </c>
      <c r="AY93" s="64" t="s">
        <v>255</v>
      </c>
      <c r="AZ93" s="65" t="s">
        <v>256</v>
      </c>
      <c r="BA93" s="48" t="s">
        <v>254</v>
      </c>
      <c r="BB93" s="37" t="s">
        <v>255</v>
      </c>
      <c r="BC93" s="49" t="s">
        <v>256</v>
      </c>
      <c r="BD93" s="63" t="s">
        <v>254</v>
      </c>
      <c r="BE93" s="64" t="s">
        <v>255</v>
      </c>
      <c r="BF93" s="65" t="s">
        <v>256</v>
      </c>
      <c r="BG93" s="48" t="s">
        <v>254</v>
      </c>
      <c r="BH93" s="37" t="s">
        <v>255</v>
      </c>
      <c r="BI93" s="49" t="s">
        <v>256</v>
      </c>
      <c r="BJ93" s="63" t="s">
        <v>254</v>
      </c>
      <c r="BK93" s="64" t="s">
        <v>255</v>
      </c>
      <c r="BL93" s="65" t="s">
        <v>256</v>
      </c>
      <c r="BM93" s="48" t="s">
        <v>254</v>
      </c>
      <c r="BN93" s="37" t="s">
        <v>255</v>
      </c>
      <c r="BO93" s="49" t="s">
        <v>256</v>
      </c>
      <c r="BP93" s="63" t="s">
        <v>254</v>
      </c>
      <c r="BQ93" s="64" t="s">
        <v>255</v>
      </c>
      <c r="BR93" s="65" t="s">
        <v>256</v>
      </c>
      <c r="BS93" s="48" t="s">
        <v>254</v>
      </c>
      <c r="BT93" s="37" t="s">
        <v>255</v>
      </c>
      <c r="BU93" s="37" t="s">
        <v>256</v>
      </c>
      <c r="BV93" s="48" t="s">
        <v>254</v>
      </c>
      <c r="BW93" s="37" t="s">
        <v>255</v>
      </c>
      <c r="BX93" s="49" t="s">
        <v>256</v>
      </c>
      <c r="BY93" s="63" t="s">
        <v>254</v>
      </c>
      <c r="BZ93" s="64" t="s">
        <v>255</v>
      </c>
      <c r="CA93" s="65" t="s">
        <v>256</v>
      </c>
      <c r="CB93" s="48" t="s">
        <v>254</v>
      </c>
      <c r="CC93" s="3" t="s">
        <v>255</v>
      </c>
      <c r="CD93" t="s">
        <v>256</v>
      </c>
    </row>
    <row r="94" spans="1:82" x14ac:dyDescent="0.4">
      <c r="A94" s="443" t="s">
        <v>11</v>
      </c>
      <c r="B94" s="374"/>
      <c r="C94" s="356"/>
      <c r="D94" s="357"/>
      <c r="E94" s="390">
        <v>1114</v>
      </c>
      <c r="F94" s="391" t="s">
        <v>8213</v>
      </c>
      <c r="G94" s="392">
        <v>30</v>
      </c>
      <c r="H94" s="356">
        <v>1124</v>
      </c>
      <c r="I94" s="356" t="s">
        <v>7527</v>
      </c>
      <c r="J94" s="357">
        <v>29</v>
      </c>
      <c r="K94" s="390">
        <v>1097</v>
      </c>
      <c r="L94" s="391" t="s">
        <v>6845</v>
      </c>
      <c r="M94" s="392">
        <v>29</v>
      </c>
      <c r="N94" s="374">
        <v>1278</v>
      </c>
      <c r="O94" s="356" t="s">
        <v>6151</v>
      </c>
      <c r="P94" s="357">
        <v>41</v>
      </c>
      <c r="Q94" s="198">
        <v>1441</v>
      </c>
      <c r="R94" s="29" t="s">
        <v>5421</v>
      </c>
      <c r="S94" s="199">
        <v>28</v>
      </c>
      <c r="T94" s="252">
        <v>1500</v>
      </c>
      <c r="U94" s="356" t="s">
        <v>4680</v>
      </c>
      <c r="V94" s="357">
        <v>43</v>
      </c>
      <c r="W94" s="198">
        <v>1084</v>
      </c>
      <c r="X94" s="29" t="s">
        <v>3937</v>
      </c>
      <c r="Y94" s="199">
        <v>47</v>
      </c>
      <c r="Z94" s="251">
        <v>1323</v>
      </c>
      <c r="AA94" s="252" t="s">
        <v>3143</v>
      </c>
      <c r="AB94" s="253">
        <v>49</v>
      </c>
      <c r="AC94" s="198">
        <v>1393</v>
      </c>
      <c r="AD94" s="29" t="s">
        <v>2395</v>
      </c>
      <c r="AE94" s="199">
        <v>58</v>
      </c>
      <c r="AF94" s="251">
        <v>1352</v>
      </c>
      <c r="AG94" s="252" t="s">
        <v>1638</v>
      </c>
      <c r="AH94" s="253">
        <v>95</v>
      </c>
      <c r="AI94" s="283">
        <v>1290</v>
      </c>
      <c r="AJ94" s="283" t="s">
        <v>890</v>
      </c>
      <c r="AK94" s="284">
        <v>87</v>
      </c>
      <c r="AL94" s="67">
        <v>1167</v>
      </c>
      <c r="AM94" s="67">
        <v>284239</v>
      </c>
      <c r="AN94" s="68">
        <v>98</v>
      </c>
      <c r="AO94" s="50">
        <v>1218</v>
      </c>
      <c r="AP94" s="38">
        <v>282220</v>
      </c>
      <c r="AQ94" s="51">
        <v>106</v>
      </c>
      <c r="AR94" s="66">
        <v>1088</v>
      </c>
      <c r="AS94" s="67">
        <v>259102</v>
      </c>
      <c r="AT94" s="68">
        <v>131</v>
      </c>
      <c r="AU94" s="50">
        <v>874</v>
      </c>
      <c r="AV94" s="38">
        <v>267407</v>
      </c>
      <c r="AW94" s="51">
        <v>141</v>
      </c>
      <c r="AX94" s="66">
        <v>833</v>
      </c>
      <c r="AY94" s="67">
        <v>287464</v>
      </c>
      <c r="AZ94" s="68">
        <v>139</v>
      </c>
      <c r="BA94" s="50">
        <v>828</v>
      </c>
      <c r="BB94" s="38">
        <v>286088</v>
      </c>
      <c r="BC94" s="51">
        <v>122</v>
      </c>
      <c r="BD94" s="66">
        <v>849</v>
      </c>
      <c r="BE94" s="67">
        <v>315871</v>
      </c>
      <c r="BF94" s="68">
        <v>113</v>
      </c>
      <c r="BG94" s="50">
        <v>1127</v>
      </c>
      <c r="BH94" s="38">
        <v>310535</v>
      </c>
      <c r="BI94" s="51">
        <v>103</v>
      </c>
      <c r="BJ94" s="66">
        <v>1203</v>
      </c>
      <c r="BK94" s="67">
        <v>311149</v>
      </c>
      <c r="BL94" s="68">
        <v>98</v>
      </c>
      <c r="BM94" s="50">
        <v>1396</v>
      </c>
      <c r="BN94" s="38">
        <v>292968</v>
      </c>
      <c r="BO94" s="51">
        <v>91</v>
      </c>
      <c r="BP94" s="66">
        <v>1329</v>
      </c>
      <c r="BQ94" s="67">
        <v>296380</v>
      </c>
      <c r="BR94" s="68">
        <v>90</v>
      </c>
      <c r="BS94" s="50">
        <v>1277</v>
      </c>
      <c r="BT94" s="38">
        <v>266119</v>
      </c>
      <c r="BU94" s="38">
        <v>95</v>
      </c>
      <c r="BV94" s="50">
        <v>1226</v>
      </c>
      <c r="BW94" s="38">
        <v>270483</v>
      </c>
      <c r="BX94" s="51">
        <v>91</v>
      </c>
      <c r="BY94" s="66">
        <v>1138</v>
      </c>
      <c r="BZ94" s="67">
        <v>238522</v>
      </c>
      <c r="CA94" s="68">
        <v>83</v>
      </c>
      <c r="CB94" s="50">
        <v>1098</v>
      </c>
      <c r="CC94" s="38">
        <v>234048</v>
      </c>
      <c r="CD94" s="51">
        <v>79</v>
      </c>
    </row>
    <row r="95" spans="1:82" x14ac:dyDescent="0.4">
      <c r="A95" s="11" t="s">
        <v>21</v>
      </c>
      <c r="B95" s="444"/>
      <c r="C95" s="445"/>
      <c r="D95" s="446"/>
      <c r="E95" s="450">
        <v>2</v>
      </c>
      <c r="F95" s="451" t="s">
        <v>8214</v>
      </c>
      <c r="G95" s="452">
        <v>15</v>
      </c>
      <c r="H95" s="342">
        <v>2</v>
      </c>
      <c r="I95" s="342" t="s">
        <v>7526</v>
      </c>
      <c r="J95" s="342">
        <v>2</v>
      </c>
      <c r="K95" s="393">
        <v>3</v>
      </c>
      <c r="L95" s="394" t="s">
        <v>6656</v>
      </c>
      <c r="M95" s="395">
        <v>28</v>
      </c>
      <c r="N95" s="341">
        <v>0</v>
      </c>
      <c r="O95" s="342" t="s">
        <v>262</v>
      </c>
      <c r="P95" s="342">
        <v>0</v>
      </c>
      <c r="Q95">
        <v>2</v>
      </c>
      <c r="R95" t="s">
        <v>5221</v>
      </c>
      <c r="S95">
        <v>7</v>
      </c>
      <c r="T95" s="246">
        <v>1</v>
      </c>
      <c r="U95" s="342" t="s">
        <v>4489</v>
      </c>
      <c r="V95" s="343">
        <v>708</v>
      </c>
      <c r="W95" s="104">
        <v>1</v>
      </c>
      <c r="X95" t="s">
        <v>3531</v>
      </c>
      <c r="Y95" s="105">
        <v>71</v>
      </c>
      <c r="Z95" s="245">
        <v>1</v>
      </c>
      <c r="AA95" s="246" t="s">
        <v>2946</v>
      </c>
      <c r="AB95" s="247">
        <v>136</v>
      </c>
      <c r="AC95" s="104">
        <v>1</v>
      </c>
      <c r="AD95" t="s">
        <v>2188</v>
      </c>
      <c r="AE95" s="105">
        <v>209</v>
      </c>
      <c r="AF95" s="245">
        <v>0</v>
      </c>
      <c r="AG95" s="246" t="s">
        <v>262</v>
      </c>
      <c r="AH95" s="247">
        <v>0</v>
      </c>
      <c r="AI95" s="33">
        <v>1</v>
      </c>
      <c r="AJ95" s="33" t="s">
        <v>698</v>
      </c>
      <c r="AK95" s="197">
        <v>123</v>
      </c>
      <c r="AL95" s="73">
        <v>0</v>
      </c>
      <c r="AM95" s="73">
        <v>0</v>
      </c>
      <c r="AN95" s="74">
        <v>0</v>
      </c>
      <c r="AO95" s="52">
        <v>2</v>
      </c>
      <c r="AP95" s="13">
        <v>427000</v>
      </c>
      <c r="AQ95" s="53">
        <v>194</v>
      </c>
      <c r="AR95" s="69">
        <v>2</v>
      </c>
      <c r="AS95" s="70">
        <v>559825</v>
      </c>
      <c r="AT95" s="71">
        <v>211</v>
      </c>
      <c r="AU95" s="52">
        <v>1</v>
      </c>
      <c r="AV95" s="13">
        <v>590000</v>
      </c>
      <c r="AW95" s="53">
        <v>113</v>
      </c>
      <c r="AX95" s="69">
        <v>1</v>
      </c>
      <c r="AY95" s="70">
        <v>723000</v>
      </c>
      <c r="AZ95" s="71">
        <v>102</v>
      </c>
      <c r="BA95" s="52">
        <v>0</v>
      </c>
      <c r="BB95" s="13"/>
      <c r="BC95" s="53"/>
      <c r="BD95" s="69">
        <v>0</v>
      </c>
      <c r="BE95" s="70"/>
      <c r="BF95" s="71"/>
      <c r="BG95" s="52">
        <v>3</v>
      </c>
      <c r="BH95" s="13">
        <v>555633</v>
      </c>
      <c r="BI95" s="53">
        <v>102</v>
      </c>
      <c r="BJ95" s="78"/>
      <c r="BK95" s="79"/>
      <c r="BL95" s="80"/>
      <c r="BM95"/>
      <c r="BN95" s="3"/>
      <c r="BO95"/>
      <c r="BP95" s="78"/>
      <c r="BQ95" s="79"/>
      <c r="BR95" s="80"/>
      <c r="BS95"/>
      <c r="BT95" s="3"/>
      <c r="BU95" s="3"/>
      <c r="BV95"/>
      <c r="BW95" s="3"/>
      <c r="BX95"/>
      <c r="BY95" s="78"/>
      <c r="BZ95" s="79"/>
      <c r="CA95" s="80"/>
      <c r="CC95" s="14"/>
      <c r="CD95" s="55"/>
    </row>
    <row r="96" spans="1:82" x14ac:dyDescent="0.4">
      <c r="A96" s="266" t="s">
        <v>39</v>
      </c>
      <c r="B96" s="444"/>
      <c r="C96" s="445"/>
      <c r="D96" s="446"/>
      <c r="E96" s="450">
        <v>43</v>
      </c>
      <c r="F96" s="451" t="s">
        <v>8215</v>
      </c>
      <c r="G96" s="452">
        <v>46</v>
      </c>
      <c r="H96" s="342">
        <v>34</v>
      </c>
      <c r="I96" s="342" t="s">
        <v>7528</v>
      </c>
      <c r="J96" s="342">
        <v>36</v>
      </c>
      <c r="K96" s="393">
        <v>40</v>
      </c>
      <c r="L96" s="394" t="s">
        <v>6837</v>
      </c>
      <c r="M96" s="395">
        <v>34</v>
      </c>
      <c r="N96" s="341">
        <v>61</v>
      </c>
      <c r="O96" s="342" t="s">
        <v>6143</v>
      </c>
      <c r="P96" s="342">
        <v>52</v>
      </c>
      <c r="Q96">
        <v>58</v>
      </c>
      <c r="R96" t="s">
        <v>5412</v>
      </c>
      <c r="S96">
        <v>31</v>
      </c>
      <c r="T96" s="342">
        <v>68</v>
      </c>
      <c r="U96" s="342" t="s">
        <v>4681</v>
      </c>
      <c r="V96" s="343">
        <v>77</v>
      </c>
      <c r="W96" s="104">
        <v>51</v>
      </c>
      <c r="X96" t="s">
        <v>3929</v>
      </c>
      <c r="Y96" s="105">
        <v>74</v>
      </c>
      <c r="Z96" s="245">
        <v>61</v>
      </c>
      <c r="AA96" s="246" t="s">
        <v>3135</v>
      </c>
      <c r="AB96" s="247">
        <v>78</v>
      </c>
      <c r="AC96" s="104">
        <v>80</v>
      </c>
      <c r="AD96" t="s">
        <v>2386</v>
      </c>
      <c r="AE96" s="105">
        <v>85</v>
      </c>
      <c r="AF96" s="245">
        <v>59</v>
      </c>
      <c r="AG96" s="246" t="s">
        <v>1639</v>
      </c>
      <c r="AH96" s="247">
        <v>140</v>
      </c>
      <c r="AI96" s="33">
        <v>70</v>
      </c>
      <c r="AJ96" s="33" t="s">
        <v>882</v>
      </c>
      <c r="AK96" s="197">
        <v>117</v>
      </c>
      <c r="AL96" s="73">
        <v>55</v>
      </c>
      <c r="AM96" s="73">
        <v>194356</v>
      </c>
      <c r="AN96" s="74">
        <v>126</v>
      </c>
      <c r="AO96" s="276">
        <v>45</v>
      </c>
      <c r="AP96" s="277">
        <v>179575</v>
      </c>
      <c r="AQ96" s="278">
        <v>121</v>
      </c>
      <c r="AR96" s="270">
        <v>45</v>
      </c>
      <c r="AS96" s="269">
        <v>218924</v>
      </c>
      <c r="AT96" s="271">
        <v>176</v>
      </c>
      <c r="AU96" s="54">
        <v>34</v>
      </c>
      <c r="AV96" s="14">
        <v>181810</v>
      </c>
      <c r="AW96" s="55">
        <v>165</v>
      </c>
      <c r="AX96" s="69">
        <v>33</v>
      </c>
      <c r="AY96" s="70">
        <v>181364</v>
      </c>
      <c r="AZ96" s="71">
        <v>138</v>
      </c>
      <c r="BA96" s="54">
        <v>34</v>
      </c>
      <c r="BB96" s="14">
        <v>239026</v>
      </c>
      <c r="BC96" s="55">
        <v>151</v>
      </c>
      <c r="BD96" s="69">
        <v>36</v>
      </c>
      <c r="BE96" s="70">
        <v>206940</v>
      </c>
      <c r="BF96" s="71">
        <v>172</v>
      </c>
      <c r="BG96" s="54">
        <v>54</v>
      </c>
      <c r="BH96" s="14">
        <v>276859</v>
      </c>
      <c r="BI96" s="55">
        <v>116</v>
      </c>
      <c r="BJ96" s="72">
        <v>62</v>
      </c>
      <c r="BK96" s="73">
        <v>214667</v>
      </c>
      <c r="BL96" s="74">
        <v>100</v>
      </c>
      <c r="BM96" s="54">
        <v>75</v>
      </c>
      <c r="BN96" s="14">
        <v>226927</v>
      </c>
      <c r="BO96" s="55">
        <v>84</v>
      </c>
      <c r="BP96" s="72">
        <v>58</v>
      </c>
      <c r="BQ96" s="73">
        <v>217860</v>
      </c>
      <c r="BR96" s="74">
        <v>110</v>
      </c>
      <c r="BS96" s="54">
        <v>60</v>
      </c>
      <c r="BT96" s="14">
        <v>183390</v>
      </c>
      <c r="BU96" s="14">
        <v>92</v>
      </c>
      <c r="BV96" s="54">
        <v>37</v>
      </c>
      <c r="BW96" s="14">
        <v>179124</v>
      </c>
      <c r="BX96" s="55">
        <v>97</v>
      </c>
      <c r="BY96" s="72">
        <v>60</v>
      </c>
      <c r="BZ96" s="73">
        <v>184077</v>
      </c>
      <c r="CA96" s="74">
        <v>129</v>
      </c>
      <c r="CB96" s="54">
        <v>40</v>
      </c>
      <c r="CC96" s="14">
        <v>167456</v>
      </c>
      <c r="CD96" s="55">
        <v>88</v>
      </c>
    </row>
    <row r="97" spans="1:82" x14ac:dyDescent="0.4">
      <c r="A97" t="s">
        <v>40</v>
      </c>
      <c r="B97" s="444"/>
      <c r="C97" s="445"/>
      <c r="D97" s="446"/>
      <c r="E97" s="450">
        <v>162</v>
      </c>
      <c r="F97" s="451" t="s">
        <v>8216</v>
      </c>
      <c r="G97" s="452">
        <v>21</v>
      </c>
      <c r="H97" s="342">
        <v>179</v>
      </c>
      <c r="I97" s="342" t="s">
        <v>7529</v>
      </c>
      <c r="J97" s="342">
        <v>22</v>
      </c>
      <c r="K97" s="393">
        <v>192</v>
      </c>
      <c r="L97" s="394" t="s">
        <v>6838</v>
      </c>
      <c r="M97" s="395">
        <v>22</v>
      </c>
      <c r="N97" s="341">
        <v>200</v>
      </c>
      <c r="O97" s="342" t="s">
        <v>6144</v>
      </c>
      <c r="P97" s="342">
        <v>19</v>
      </c>
      <c r="Q97">
        <v>264</v>
      </c>
      <c r="R97" t="s">
        <v>5413</v>
      </c>
      <c r="S97">
        <v>17</v>
      </c>
      <c r="T97" s="342">
        <v>254</v>
      </c>
      <c r="U97" s="342" t="s">
        <v>4682</v>
      </c>
      <c r="V97" s="343">
        <v>39</v>
      </c>
      <c r="W97" s="104">
        <v>220</v>
      </c>
      <c r="X97" t="s">
        <v>3930</v>
      </c>
      <c r="Y97" s="105">
        <v>43</v>
      </c>
      <c r="Z97" s="245">
        <v>263</v>
      </c>
      <c r="AA97" s="246" t="s">
        <v>3136</v>
      </c>
      <c r="AB97" s="247">
        <v>38</v>
      </c>
      <c r="AC97" s="104">
        <v>238</v>
      </c>
      <c r="AD97" t="s">
        <v>2387</v>
      </c>
      <c r="AE97" s="105">
        <v>56</v>
      </c>
      <c r="AF97" s="245">
        <v>239</v>
      </c>
      <c r="AG97" s="246" t="s">
        <v>1640</v>
      </c>
      <c r="AH97" s="247">
        <v>68</v>
      </c>
      <c r="AI97" s="33">
        <v>223</v>
      </c>
      <c r="AJ97" s="33" t="s">
        <v>883</v>
      </c>
      <c r="AK97" s="197">
        <v>91</v>
      </c>
      <c r="AL97" s="73">
        <v>218</v>
      </c>
      <c r="AM97" s="73">
        <v>296662</v>
      </c>
      <c r="AN97" s="74">
        <v>90</v>
      </c>
      <c r="AO97" s="54">
        <v>213</v>
      </c>
      <c r="AP97" s="14">
        <v>295512</v>
      </c>
      <c r="AQ97" s="55">
        <v>103</v>
      </c>
      <c r="AR97" s="72">
        <v>208</v>
      </c>
      <c r="AS97" s="73">
        <v>284471</v>
      </c>
      <c r="AT97" s="74">
        <v>119</v>
      </c>
      <c r="AU97" s="54">
        <v>163</v>
      </c>
      <c r="AV97" s="14">
        <v>286092</v>
      </c>
      <c r="AW97" s="55">
        <v>123</v>
      </c>
      <c r="AX97" s="69">
        <v>169</v>
      </c>
      <c r="AY97" s="70">
        <v>294785</v>
      </c>
      <c r="AZ97" s="71">
        <v>131</v>
      </c>
      <c r="BA97" s="54">
        <v>147</v>
      </c>
      <c r="BB97" s="14">
        <v>282433</v>
      </c>
      <c r="BC97" s="55">
        <v>113</v>
      </c>
      <c r="BD97" s="69">
        <v>154</v>
      </c>
      <c r="BE97" s="70">
        <v>321179</v>
      </c>
      <c r="BF97" s="71">
        <v>92</v>
      </c>
      <c r="BG97" s="54">
        <v>191</v>
      </c>
      <c r="BH97" s="14">
        <v>296954</v>
      </c>
      <c r="BI97" s="55">
        <v>86</v>
      </c>
      <c r="BJ97" s="72">
        <v>215</v>
      </c>
      <c r="BK97" s="73">
        <v>314358</v>
      </c>
      <c r="BL97" s="74">
        <v>87</v>
      </c>
      <c r="BM97" s="54">
        <v>252</v>
      </c>
      <c r="BN97" s="14">
        <v>309845</v>
      </c>
      <c r="BO97" s="55">
        <v>84</v>
      </c>
      <c r="BP97" s="72">
        <v>222</v>
      </c>
      <c r="BQ97" s="73">
        <v>307528</v>
      </c>
      <c r="BR97" s="74">
        <v>71</v>
      </c>
      <c r="BS97" s="54">
        <v>211</v>
      </c>
      <c r="BT97" s="14">
        <v>281230</v>
      </c>
      <c r="BU97" s="14">
        <v>72</v>
      </c>
      <c r="BV97" s="54">
        <v>227</v>
      </c>
      <c r="BW97" s="14">
        <v>274594</v>
      </c>
      <c r="BX97" s="55">
        <v>75</v>
      </c>
      <c r="BY97" s="72">
        <v>211</v>
      </c>
      <c r="BZ97" s="73">
        <v>240786</v>
      </c>
      <c r="CA97" s="74">
        <v>73</v>
      </c>
      <c r="CB97" s="54">
        <v>220</v>
      </c>
      <c r="CC97" s="14">
        <v>223991</v>
      </c>
      <c r="CD97" s="55">
        <v>73</v>
      </c>
    </row>
    <row r="98" spans="1:82" x14ac:dyDescent="0.4">
      <c r="A98" t="s">
        <v>41</v>
      </c>
      <c r="B98" s="444"/>
      <c r="C98" s="445"/>
      <c r="D98" s="446"/>
      <c r="E98" s="450">
        <v>28</v>
      </c>
      <c r="F98" s="451" t="s">
        <v>8217</v>
      </c>
      <c r="G98" s="452">
        <v>21</v>
      </c>
      <c r="H98" s="342">
        <v>38</v>
      </c>
      <c r="I98" s="342" t="s">
        <v>7530</v>
      </c>
      <c r="J98" s="342">
        <v>29</v>
      </c>
      <c r="K98" s="393">
        <v>32</v>
      </c>
      <c r="L98" s="394" t="s">
        <v>6839</v>
      </c>
      <c r="M98" s="395">
        <v>20</v>
      </c>
      <c r="N98" s="341">
        <v>46</v>
      </c>
      <c r="O98" s="342" t="s">
        <v>6145</v>
      </c>
      <c r="P98" s="342">
        <v>31</v>
      </c>
      <c r="Q98">
        <v>50</v>
      </c>
      <c r="R98" t="s">
        <v>5414</v>
      </c>
      <c r="S98">
        <v>18</v>
      </c>
      <c r="T98" s="342">
        <v>40</v>
      </c>
      <c r="U98" s="342" t="s">
        <v>4683</v>
      </c>
      <c r="V98" s="343">
        <v>50</v>
      </c>
      <c r="W98" s="104">
        <v>40</v>
      </c>
      <c r="X98" t="s">
        <v>3931</v>
      </c>
      <c r="Y98" s="105">
        <v>68</v>
      </c>
      <c r="Z98" s="245">
        <v>41</v>
      </c>
      <c r="AA98" s="246" t="s">
        <v>3137</v>
      </c>
      <c r="AB98" s="247">
        <v>55</v>
      </c>
      <c r="AC98" s="104">
        <v>41</v>
      </c>
      <c r="AD98" t="s">
        <v>2388</v>
      </c>
      <c r="AE98" s="105">
        <v>86</v>
      </c>
      <c r="AF98" s="245">
        <v>60</v>
      </c>
      <c r="AG98" s="246" t="s">
        <v>1641</v>
      </c>
      <c r="AH98" s="247">
        <v>95</v>
      </c>
      <c r="AI98" s="33">
        <v>45</v>
      </c>
      <c r="AJ98" s="33" t="s">
        <v>884</v>
      </c>
      <c r="AK98" s="197">
        <v>97</v>
      </c>
      <c r="AL98" s="73">
        <v>50</v>
      </c>
      <c r="AM98" s="73">
        <v>188492</v>
      </c>
      <c r="AN98" s="74">
        <v>128</v>
      </c>
      <c r="AO98" s="54">
        <v>43</v>
      </c>
      <c r="AP98" s="14">
        <v>172467</v>
      </c>
      <c r="AQ98" s="55">
        <v>145</v>
      </c>
      <c r="AR98" s="72">
        <v>28</v>
      </c>
      <c r="AS98" s="73">
        <v>166009</v>
      </c>
      <c r="AT98" s="74">
        <v>117</v>
      </c>
      <c r="AU98" s="54">
        <v>29</v>
      </c>
      <c r="AV98" s="14">
        <v>158793</v>
      </c>
      <c r="AW98" s="55">
        <v>147</v>
      </c>
      <c r="AX98" s="69">
        <v>26</v>
      </c>
      <c r="AY98" s="70">
        <v>191933</v>
      </c>
      <c r="AZ98" s="71">
        <v>137</v>
      </c>
      <c r="BA98" s="54">
        <v>34</v>
      </c>
      <c r="BB98" s="14">
        <v>170931</v>
      </c>
      <c r="BC98" s="55">
        <v>182</v>
      </c>
      <c r="BD98" s="69">
        <v>32</v>
      </c>
      <c r="BE98" s="70">
        <v>190369</v>
      </c>
      <c r="BF98" s="71">
        <v>115</v>
      </c>
      <c r="BG98" s="54">
        <v>41</v>
      </c>
      <c r="BH98" s="14">
        <v>237493</v>
      </c>
      <c r="BI98" s="55">
        <v>128</v>
      </c>
      <c r="BJ98" s="72">
        <v>38</v>
      </c>
      <c r="BK98" s="73">
        <v>216392</v>
      </c>
      <c r="BL98" s="74">
        <v>94</v>
      </c>
      <c r="BM98" s="54">
        <v>60</v>
      </c>
      <c r="BN98" s="14">
        <v>221181</v>
      </c>
      <c r="BO98" s="55">
        <v>78</v>
      </c>
      <c r="BP98" s="72">
        <v>51</v>
      </c>
      <c r="BQ98" s="73">
        <v>200810</v>
      </c>
      <c r="BR98" s="74">
        <v>62</v>
      </c>
      <c r="BS98" s="54">
        <v>48</v>
      </c>
      <c r="BT98" s="14">
        <v>179135</v>
      </c>
      <c r="BU98" s="14">
        <v>85</v>
      </c>
      <c r="BV98" s="54">
        <v>42</v>
      </c>
      <c r="BW98" s="14">
        <v>206774</v>
      </c>
      <c r="BX98" s="55">
        <v>85</v>
      </c>
      <c r="BY98" s="72">
        <v>40</v>
      </c>
      <c r="BZ98" s="73">
        <v>181980</v>
      </c>
      <c r="CA98" s="74">
        <v>98</v>
      </c>
      <c r="CB98" s="54">
        <v>23</v>
      </c>
      <c r="CC98" s="14">
        <v>162295</v>
      </c>
      <c r="CD98" s="55">
        <v>96</v>
      </c>
    </row>
    <row r="99" spans="1:82" x14ac:dyDescent="0.4">
      <c r="A99" t="s">
        <v>42</v>
      </c>
      <c r="B99" s="444"/>
      <c r="C99" s="445"/>
      <c r="D99" s="446"/>
      <c r="E99" s="450">
        <v>262</v>
      </c>
      <c r="F99" s="451" t="s">
        <v>8218</v>
      </c>
      <c r="G99" s="452">
        <v>43</v>
      </c>
      <c r="H99" s="342">
        <v>255</v>
      </c>
      <c r="I99" s="342" t="s">
        <v>7531</v>
      </c>
      <c r="J99" s="342">
        <v>41</v>
      </c>
      <c r="K99" s="393">
        <v>230</v>
      </c>
      <c r="L99" s="394" t="s">
        <v>6840</v>
      </c>
      <c r="M99" s="395">
        <v>48</v>
      </c>
      <c r="N99" s="341">
        <v>270</v>
      </c>
      <c r="O99" s="342" t="s">
        <v>6146</v>
      </c>
      <c r="P99" s="342">
        <v>37</v>
      </c>
      <c r="Q99">
        <v>263</v>
      </c>
      <c r="R99" t="s">
        <v>5415</v>
      </c>
      <c r="S99">
        <v>33</v>
      </c>
      <c r="T99" s="342">
        <v>281</v>
      </c>
      <c r="U99" s="342" t="s">
        <v>4684</v>
      </c>
      <c r="V99" s="343">
        <v>42</v>
      </c>
      <c r="W99" s="104">
        <v>169</v>
      </c>
      <c r="X99" t="s">
        <v>3932</v>
      </c>
      <c r="Y99" s="105">
        <v>40</v>
      </c>
      <c r="Z99" s="245">
        <v>235</v>
      </c>
      <c r="AA99" s="246" t="s">
        <v>3138</v>
      </c>
      <c r="AB99" s="247">
        <v>44</v>
      </c>
      <c r="AC99" s="104">
        <v>252</v>
      </c>
      <c r="AD99" t="s">
        <v>2389</v>
      </c>
      <c r="AE99" s="105">
        <v>48</v>
      </c>
      <c r="AF99" s="245">
        <v>238</v>
      </c>
      <c r="AG99" s="246" t="s">
        <v>1642</v>
      </c>
      <c r="AH99" s="247">
        <v>69</v>
      </c>
      <c r="AI99" s="33">
        <v>226</v>
      </c>
      <c r="AJ99" s="33" t="s">
        <v>885</v>
      </c>
      <c r="AK99" s="197">
        <v>87</v>
      </c>
      <c r="AL99" s="73">
        <v>203</v>
      </c>
      <c r="AM99" s="73">
        <v>232034</v>
      </c>
      <c r="AN99" s="74">
        <v>102</v>
      </c>
      <c r="AO99" s="54">
        <v>211</v>
      </c>
      <c r="AP99" s="14">
        <v>222024</v>
      </c>
      <c r="AQ99" s="55">
        <v>94</v>
      </c>
      <c r="AR99" s="72">
        <v>210</v>
      </c>
      <c r="AS99" s="73">
        <v>221483</v>
      </c>
      <c r="AT99" s="74">
        <v>133</v>
      </c>
      <c r="AU99" s="54">
        <v>163</v>
      </c>
      <c r="AV99" s="14">
        <v>224682</v>
      </c>
      <c r="AW99" s="55">
        <v>137</v>
      </c>
      <c r="AX99" s="69">
        <v>134</v>
      </c>
      <c r="AY99" s="70">
        <v>249780</v>
      </c>
      <c r="AZ99" s="71">
        <v>131</v>
      </c>
      <c r="BA99" s="54">
        <v>152</v>
      </c>
      <c r="BB99" s="14">
        <v>229056</v>
      </c>
      <c r="BC99" s="55">
        <v>120</v>
      </c>
      <c r="BD99" s="69">
        <v>155</v>
      </c>
      <c r="BE99" s="70">
        <v>245771</v>
      </c>
      <c r="BF99" s="71">
        <v>120</v>
      </c>
      <c r="BG99" s="54">
        <v>191</v>
      </c>
      <c r="BH99" s="14">
        <v>272236</v>
      </c>
      <c r="BI99" s="55">
        <v>124</v>
      </c>
      <c r="BJ99" s="72">
        <v>197</v>
      </c>
      <c r="BK99" s="73">
        <v>260526</v>
      </c>
      <c r="BL99" s="74">
        <v>95</v>
      </c>
      <c r="BM99" s="54">
        <v>234</v>
      </c>
      <c r="BN99" s="14">
        <v>255404</v>
      </c>
      <c r="BO99" s="55">
        <v>84</v>
      </c>
      <c r="BP99" s="72">
        <v>230</v>
      </c>
      <c r="BQ99" s="73">
        <v>258033</v>
      </c>
      <c r="BR99" s="74">
        <v>71</v>
      </c>
      <c r="BS99" s="54">
        <v>209</v>
      </c>
      <c r="BT99" s="14">
        <v>228781</v>
      </c>
      <c r="BU99" s="14">
        <v>129</v>
      </c>
      <c r="BV99" s="54">
        <v>239</v>
      </c>
      <c r="BW99" s="14">
        <v>214288</v>
      </c>
      <c r="BX99" s="55">
        <v>95</v>
      </c>
      <c r="BY99" s="72">
        <v>242</v>
      </c>
      <c r="BZ99" s="73">
        <v>183762</v>
      </c>
      <c r="CA99" s="74">
        <v>102</v>
      </c>
      <c r="CB99" s="54">
        <v>192</v>
      </c>
      <c r="CC99" s="14">
        <v>174898</v>
      </c>
      <c r="CD99" s="55">
        <v>79</v>
      </c>
    </row>
    <row r="100" spans="1:82" x14ac:dyDescent="0.4">
      <c r="A100" t="s">
        <v>43</v>
      </c>
      <c r="B100" s="444"/>
      <c r="C100" s="445"/>
      <c r="D100" s="446"/>
      <c r="E100" s="450">
        <v>317</v>
      </c>
      <c r="F100" s="451" t="s">
        <v>8219</v>
      </c>
      <c r="G100" s="452">
        <v>25</v>
      </c>
      <c r="H100" s="342">
        <v>335</v>
      </c>
      <c r="I100" s="342" t="s">
        <v>7532</v>
      </c>
      <c r="J100" s="342">
        <v>27</v>
      </c>
      <c r="K100" s="393">
        <v>310</v>
      </c>
      <c r="L100" s="394" t="s">
        <v>6841</v>
      </c>
      <c r="M100" s="395">
        <v>22</v>
      </c>
      <c r="N100" s="341">
        <v>378</v>
      </c>
      <c r="O100" s="342" t="s">
        <v>6147</v>
      </c>
      <c r="P100" s="342">
        <v>25</v>
      </c>
      <c r="Q100">
        <v>440</v>
      </c>
      <c r="R100" t="s">
        <v>5416</v>
      </c>
      <c r="S100">
        <v>30</v>
      </c>
      <c r="T100" s="342">
        <v>424</v>
      </c>
      <c r="U100" s="342" t="s">
        <v>4685</v>
      </c>
      <c r="V100" s="343">
        <v>50</v>
      </c>
      <c r="W100" s="104">
        <v>329</v>
      </c>
      <c r="X100" t="s">
        <v>3933</v>
      </c>
      <c r="Y100" s="105">
        <v>50</v>
      </c>
      <c r="Z100" s="245">
        <v>386</v>
      </c>
      <c r="AA100" s="246" t="s">
        <v>3139</v>
      </c>
      <c r="AB100" s="247">
        <v>59</v>
      </c>
      <c r="AC100" s="104">
        <v>423</v>
      </c>
      <c r="AD100" t="s">
        <v>2390</v>
      </c>
      <c r="AE100" s="105">
        <v>62</v>
      </c>
      <c r="AF100" s="245">
        <v>388</v>
      </c>
      <c r="AG100" s="246" t="s">
        <v>1643</v>
      </c>
      <c r="AH100" s="247">
        <v>98</v>
      </c>
      <c r="AI100" s="33">
        <v>392</v>
      </c>
      <c r="AJ100" s="33" t="s">
        <v>886</v>
      </c>
      <c r="AK100" s="197">
        <v>84</v>
      </c>
      <c r="AL100" s="73">
        <v>344</v>
      </c>
      <c r="AM100" s="73">
        <v>414486</v>
      </c>
      <c r="AN100" s="74">
        <v>99</v>
      </c>
      <c r="AO100" s="54">
        <v>366</v>
      </c>
      <c r="AP100" s="14">
        <v>417548</v>
      </c>
      <c r="AQ100" s="55">
        <v>107</v>
      </c>
      <c r="AR100" s="72">
        <v>314</v>
      </c>
      <c r="AS100" s="73">
        <v>364615</v>
      </c>
      <c r="AT100" s="74">
        <v>136</v>
      </c>
      <c r="AU100" s="54">
        <v>262</v>
      </c>
      <c r="AV100" s="14">
        <v>372374</v>
      </c>
      <c r="AW100" s="55">
        <v>144</v>
      </c>
      <c r="AX100" s="69">
        <v>242</v>
      </c>
      <c r="AY100" s="70">
        <v>406236</v>
      </c>
      <c r="AZ100" s="71">
        <v>154</v>
      </c>
      <c r="BA100" s="54">
        <v>245</v>
      </c>
      <c r="BB100" s="14">
        <v>431884</v>
      </c>
      <c r="BC100" s="55">
        <v>122</v>
      </c>
      <c r="BD100" s="69">
        <v>232</v>
      </c>
      <c r="BE100" s="70">
        <v>502747</v>
      </c>
      <c r="BF100" s="71">
        <v>116</v>
      </c>
      <c r="BG100" s="54">
        <v>297</v>
      </c>
      <c r="BH100" s="14">
        <v>475546</v>
      </c>
      <c r="BI100" s="55">
        <v>103</v>
      </c>
      <c r="BJ100" s="72">
        <v>337</v>
      </c>
      <c r="BK100" s="73">
        <v>476870</v>
      </c>
      <c r="BL100" s="74">
        <v>98</v>
      </c>
      <c r="BM100" s="54">
        <v>392</v>
      </c>
      <c r="BN100" s="14">
        <v>414545</v>
      </c>
      <c r="BO100" s="55">
        <v>95</v>
      </c>
      <c r="BP100" s="72">
        <v>388</v>
      </c>
      <c r="BQ100" s="73">
        <v>441819</v>
      </c>
      <c r="BR100" s="74">
        <v>107</v>
      </c>
      <c r="BS100" s="54">
        <v>407376601</v>
      </c>
      <c r="BT100" s="14">
        <v>81</v>
      </c>
      <c r="BV100" s="54">
        <v>407</v>
      </c>
      <c r="BW100" s="14">
        <v>377252</v>
      </c>
      <c r="BX100" s="55">
        <v>92</v>
      </c>
      <c r="BY100" s="72">
        <v>331</v>
      </c>
      <c r="BZ100" s="73">
        <v>350637</v>
      </c>
      <c r="CA100" s="74">
        <v>76</v>
      </c>
      <c r="CB100" s="54">
        <v>379</v>
      </c>
      <c r="CC100" s="14">
        <v>328976</v>
      </c>
      <c r="CD100" s="55">
        <v>75</v>
      </c>
    </row>
    <row r="101" spans="1:82" x14ac:dyDescent="0.4">
      <c r="A101" t="s">
        <v>135</v>
      </c>
      <c r="B101" s="444"/>
      <c r="C101" s="445"/>
      <c r="D101" s="446"/>
      <c r="E101" s="450">
        <v>1</v>
      </c>
      <c r="F101" s="451" t="s">
        <v>7686</v>
      </c>
      <c r="G101" s="452">
        <v>5</v>
      </c>
      <c r="H101" s="342">
        <v>2</v>
      </c>
      <c r="I101" s="342" t="s">
        <v>7348</v>
      </c>
      <c r="J101" s="342">
        <v>11</v>
      </c>
      <c r="K101" s="393">
        <v>1</v>
      </c>
      <c r="L101" s="394" t="s">
        <v>1098</v>
      </c>
      <c r="M101" s="395">
        <v>51</v>
      </c>
      <c r="N101" s="341">
        <v>0</v>
      </c>
      <c r="O101" s="342" t="s">
        <v>262</v>
      </c>
      <c r="P101" s="342">
        <v>0</v>
      </c>
      <c r="Q101">
        <v>2</v>
      </c>
      <c r="R101" t="s">
        <v>5417</v>
      </c>
      <c r="S101">
        <v>8</v>
      </c>
      <c r="T101" s="342">
        <v>1</v>
      </c>
      <c r="U101" s="342" t="s">
        <v>360</v>
      </c>
      <c r="V101" s="343">
        <v>47</v>
      </c>
      <c r="W101" s="104">
        <v>2</v>
      </c>
      <c r="X101" t="s">
        <v>2579</v>
      </c>
      <c r="Y101" s="105">
        <v>54</v>
      </c>
      <c r="Z101" s="245">
        <v>1</v>
      </c>
      <c r="AA101" s="246" t="s">
        <v>1850</v>
      </c>
      <c r="AB101" s="247">
        <v>31</v>
      </c>
      <c r="AC101" s="104">
        <v>2</v>
      </c>
      <c r="AD101" t="s">
        <v>2391</v>
      </c>
      <c r="AE101" s="105">
        <v>25</v>
      </c>
      <c r="AF101" s="245">
        <v>2</v>
      </c>
      <c r="AG101" s="246" t="s">
        <v>1644</v>
      </c>
      <c r="AH101" s="247">
        <v>65</v>
      </c>
      <c r="AI101" s="33">
        <v>0</v>
      </c>
      <c r="AJ101" s="33" t="s">
        <v>262</v>
      </c>
      <c r="AK101" s="197">
        <v>0</v>
      </c>
      <c r="AL101" s="73">
        <v>0</v>
      </c>
      <c r="AM101" s="73">
        <v>0</v>
      </c>
      <c r="AN101" s="74">
        <v>0</v>
      </c>
      <c r="AO101" s="54">
        <v>1</v>
      </c>
      <c r="AP101" s="14">
        <v>144000</v>
      </c>
      <c r="AQ101" s="55">
        <v>219</v>
      </c>
      <c r="AR101" s="72">
        <v>1</v>
      </c>
      <c r="AS101" s="73">
        <v>70000</v>
      </c>
      <c r="AT101" s="74">
        <v>122</v>
      </c>
      <c r="AU101" s="54">
        <v>1</v>
      </c>
      <c r="AV101" s="14">
        <v>107000</v>
      </c>
      <c r="AW101" s="55">
        <v>77</v>
      </c>
      <c r="AX101" s="72">
        <v>0</v>
      </c>
      <c r="AY101" s="73"/>
      <c r="AZ101" s="74"/>
      <c r="BA101" s="54">
        <v>1</v>
      </c>
      <c r="BB101" s="14">
        <v>113000</v>
      </c>
      <c r="BC101" s="55">
        <v>13</v>
      </c>
      <c r="BD101" s="72">
        <v>0</v>
      </c>
      <c r="BE101" s="73"/>
      <c r="BF101" s="74"/>
      <c r="BG101" s="54">
        <v>2</v>
      </c>
      <c r="BH101" s="14">
        <v>139000</v>
      </c>
      <c r="BI101" s="55">
        <v>19</v>
      </c>
      <c r="BJ101" s="72">
        <v>0</v>
      </c>
      <c r="BK101" s="73"/>
      <c r="BL101" s="74"/>
      <c r="BM101" s="54">
        <v>1</v>
      </c>
      <c r="BN101" s="14">
        <v>134000</v>
      </c>
      <c r="BO101" s="55">
        <v>34</v>
      </c>
      <c r="BP101" s="72">
        <v>0</v>
      </c>
      <c r="BQ101" s="73"/>
      <c r="BR101" s="74"/>
      <c r="BS101" s="54">
        <v>2</v>
      </c>
      <c r="BT101" s="14">
        <v>162500</v>
      </c>
      <c r="BU101" s="14">
        <v>100</v>
      </c>
      <c r="BV101" s="54"/>
      <c r="BX101" s="55"/>
      <c r="BY101" s="72"/>
      <c r="BZ101" s="73"/>
      <c r="CA101" s="74"/>
      <c r="CB101" s="54"/>
      <c r="CC101" s="14"/>
      <c r="CD101" s="55"/>
    </row>
    <row r="102" spans="1:82" x14ac:dyDescent="0.4">
      <c r="A102" t="s">
        <v>44</v>
      </c>
      <c r="B102" s="444"/>
      <c r="C102" s="445"/>
      <c r="D102" s="446"/>
      <c r="E102" s="450">
        <v>168</v>
      </c>
      <c r="F102" s="451" t="s">
        <v>8220</v>
      </c>
      <c r="G102" s="452">
        <v>27</v>
      </c>
      <c r="H102" s="342">
        <v>147</v>
      </c>
      <c r="I102" s="342" t="s">
        <v>7533</v>
      </c>
      <c r="J102" s="342">
        <v>23</v>
      </c>
      <c r="K102" s="393">
        <v>182</v>
      </c>
      <c r="L102" s="394" t="s">
        <v>6842</v>
      </c>
      <c r="M102" s="395">
        <v>29</v>
      </c>
      <c r="N102" s="341">
        <v>212</v>
      </c>
      <c r="O102" s="342" t="s">
        <v>6148</v>
      </c>
      <c r="P102" s="342">
        <v>103</v>
      </c>
      <c r="Q102">
        <v>227</v>
      </c>
      <c r="R102" t="s">
        <v>5418</v>
      </c>
      <c r="S102">
        <v>33</v>
      </c>
      <c r="T102" s="342">
        <v>274</v>
      </c>
      <c r="U102" s="342" t="s">
        <v>4686</v>
      </c>
      <c r="V102" s="343">
        <v>34</v>
      </c>
      <c r="W102" s="104">
        <v>185</v>
      </c>
      <c r="X102" t="s">
        <v>3934</v>
      </c>
      <c r="Y102" s="105">
        <v>48</v>
      </c>
      <c r="Z102" s="245">
        <v>216</v>
      </c>
      <c r="AA102" s="246" t="s">
        <v>3140</v>
      </c>
      <c r="AB102" s="247">
        <v>47</v>
      </c>
      <c r="AC102" s="104">
        <v>223</v>
      </c>
      <c r="AD102" t="s">
        <v>2392</v>
      </c>
      <c r="AE102" s="105">
        <v>54</v>
      </c>
      <c r="AF102" s="245">
        <v>229</v>
      </c>
      <c r="AG102" s="246" t="s">
        <v>1645</v>
      </c>
      <c r="AH102" s="247">
        <v>139</v>
      </c>
      <c r="AI102" s="33">
        <v>199</v>
      </c>
      <c r="AJ102" s="33" t="s">
        <v>887</v>
      </c>
      <c r="AK102" s="197">
        <v>75</v>
      </c>
      <c r="AL102" s="73">
        <v>170</v>
      </c>
      <c r="AM102" s="73">
        <v>204087</v>
      </c>
      <c r="AN102" s="74">
        <v>89</v>
      </c>
      <c r="AO102" s="54">
        <v>212</v>
      </c>
      <c r="AP102" s="14">
        <v>191799</v>
      </c>
      <c r="AQ102" s="55">
        <v>107</v>
      </c>
      <c r="AR102" s="72">
        <v>170</v>
      </c>
      <c r="AS102" s="73">
        <v>158664</v>
      </c>
      <c r="AT102" s="74">
        <v>119</v>
      </c>
      <c r="AU102" s="54">
        <v>135</v>
      </c>
      <c r="AV102" s="14">
        <v>182440</v>
      </c>
      <c r="AW102" s="55">
        <v>154</v>
      </c>
      <c r="AX102" s="69">
        <v>158</v>
      </c>
      <c r="AY102" s="70">
        <v>204399</v>
      </c>
      <c r="AZ102" s="71">
        <v>131</v>
      </c>
      <c r="BA102" s="54">
        <v>129</v>
      </c>
      <c r="BB102" s="14">
        <v>188027</v>
      </c>
      <c r="BC102" s="55">
        <v>125</v>
      </c>
      <c r="BD102" s="69">
        <v>164</v>
      </c>
      <c r="BE102" s="70">
        <v>206071</v>
      </c>
      <c r="BF102" s="71">
        <v>112</v>
      </c>
      <c r="BG102" s="54">
        <v>227</v>
      </c>
      <c r="BH102" s="14">
        <v>203494</v>
      </c>
      <c r="BI102" s="55">
        <v>102</v>
      </c>
      <c r="BJ102" s="72">
        <v>225</v>
      </c>
      <c r="BK102" s="73">
        <v>203385</v>
      </c>
      <c r="BL102" s="74">
        <v>111</v>
      </c>
      <c r="BM102" s="54">
        <v>199</v>
      </c>
      <c r="BN102" s="14">
        <v>201989</v>
      </c>
      <c r="BO102" s="55">
        <v>105</v>
      </c>
      <c r="BP102" s="72">
        <v>248</v>
      </c>
      <c r="BQ102" s="73">
        <v>179552</v>
      </c>
      <c r="BR102" s="74">
        <v>109</v>
      </c>
      <c r="BS102" s="54">
        <v>204</v>
      </c>
      <c r="BT102" s="14">
        <v>173950</v>
      </c>
      <c r="BU102" s="14">
        <v>127</v>
      </c>
      <c r="BV102" s="54">
        <v>145</v>
      </c>
      <c r="BW102" s="14">
        <v>170812</v>
      </c>
      <c r="BX102" s="55">
        <v>83</v>
      </c>
      <c r="BY102" s="72">
        <v>133</v>
      </c>
      <c r="BZ102" s="73">
        <v>165315</v>
      </c>
      <c r="CA102" s="74">
        <v>91</v>
      </c>
      <c r="CB102" s="54">
        <v>140</v>
      </c>
      <c r="CC102" s="14">
        <v>152858</v>
      </c>
      <c r="CD102" s="55">
        <v>78</v>
      </c>
    </row>
    <row r="103" spans="1:82" x14ac:dyDescent="0.4">
      <c r="A103" t="s">
        <v>45</v>
      </c>
      <c r="B103" s="444"/>
      <c r="C103" s="445"/>
      <c r="D103" s="446"/>
      <c r="E103" s="450">
        <v>77</v>
      </c>
      <c r="F103" s="451" t="s">
        <v>8221</v>
      </c>
      <c r="G103" s="452">
        <v>28</v>
      </c>
      <c r="H103" s="342">
        <v>65</v>
      </c>
      <c r="I103" s="342" t="s">
        <v>7534</v>
      </c>
      <c r="J103" s="342">
        <v>27</v>
      </c>
      <c r="K103" s="393">
        <v>54</v>
      </c>
      <c r="L103" s="394" t="s">
        <v>6843</v>
      </c>
      <c r="M103" s="395">
        <v>27</v>
      </c>
      <c r="N103" s="341">
        <v>63</v>
      </c>
      <c r="O103" s="342" t="s">
        <v>6149</v>
      </c>
      <c r="P103" s="342">
        <v>23</v>
      </c>
      <c r="Q103">
        <v>72</v>
      </c>
      <c r="R103" t="s">
        <v>5419</v>
      </c>
      <c r="S103">
        <v>28</v>
      </c>
      <c r="T103" s="342">
        <v>87</v>
      </c>
      <c r="U103" s="342" t="s">
        <v>4687</v>
      </c>
      <c r="V103" s="343">
        <v>33</v>
      </c>
      <c r="W103" s="104">
        <v>54</v>
      </c>
      <c r="X103" t="s">
        <v>3935</v>
      </c>
      <c r="Y103" s="105">
        <v>34</v>
      </c>
      <c r="Z103" s="245">
        <v>70</v>
      </c>
      <c r="AA103" s="246" t="s">
        <v>3141</v>
      </c>
      <c r="AB103" s="247">
        <v>40</v>
      </c>
      <c r="AC103" s="104">
        <v>72</v>
      </c>
      <c r="AD103" t="s">
        <v>2393</v>
      </c>
      <c r="AE103" s="105">
        <v>53</v>
      </c>
      <c r="AF103" s="245">
        <v>67</v>
      </c>
      <c r="AG103" s="246" t="s">
        <v>1646</v>
      </c>
      <c r="AH103" s="247">
        <v>87</v>
      </c>
      <c r="AI103" s="33">
        <v>78</v>
      </c>
      <c r="AJ103" s="33" t="s">
        <v>888</v>
      </c>
      <c r="AK103" s="197">
        <v>97</v>
      </c>
      <c r="AL103" s="70">
        <v>69</v>
      </c>
      <c r="AM103" s="70">
        <v>184030</v>
      </c>
      <c r="AN103" s="71">
        <v>97</v>
      </c>
      <c r="AO103" s="54">
        <v>69</v>
      </c>
      <c r="AP103" s="14">
        <v>193617</v>
      </c>
      <c r="AQ103" s="55">
        <v>101</v>
      </c>
      <c r="AR103" s="72">
        <v>64</v>
      </c>
      <c r="AS103" s="73">
        <v>179664</v>
      </c>
      <c r="AT103" s="74">
        <v>138</v>
      </c>
      <c r="AU103" s="54">
        <v>47</v>
      </c>
      <c r="AV103" s="14">
        <v>190096</v>
      </c>
      <c r="AW103" s="55">
        <v>152</v>
      </c>
      <c r="AX103" s="69">
        <v>38</v>
      </c>
      <c r="AY103" s="70">
        <v>207347</v>
      </c>
      <c r="AZ103" s="71">
        <v>146</v>
      </c>
      <c r="BA103" s="54">
        <v>44</v>
      </c>
      <c r="BB103" s="14">
        <v>200032</v>
      </c>
      <c r="BC103" s="55">
        <v>102</v>
      </c>
      <c r="BD103" s="69">
        <v>45</v>
      </c>
      <c r="BE103" s="70">
        <v>220415</v>
      </c>
      <c r="BF103" s="71">
        <v>120</v>
      </c>
      <c r="BG103" s="54">
        <v>62</v>
      </c>
      <c r="BH103" s="14">
        <v>226068</v>
      </c>
      <c r="BI103" s="55">
        <v>95</v>
      </c>
      <c r="BJ103" s="72">
        <v>58</v>
      </c>
      <c r="BK103" s="73">
        <v>215431</v>
      </c>
      <c r="BL103" s="74">
        <v>100</v>
      </c>
      <c r="BM103" s="54">
        <v>93</v>
      </c>
      <c r="BN103" s="14">
        <v>206850</v>
      </c>
      <c r="BO103" s="55">
        <v>60</v>
      </c>
      <c r="BP103" s="72">
        <v>74</v>
      </c>
      <c r="BQ103" s="73">
        <v>203931</v>
      </c>
      <c r="BR103" s="74">
        <v>80</v>
      </c>
      <c r="BS103" s="54">
        <v>75</v>
      </c>
      <c r="BT103" s="14">
        <v>186987</v>
      </c>
      <c r="BU103" s="14">
        <v>87</v>
      </c>
      <c r="BV103" s="54">
        <v>69</v>
      </c>
      <c r="BW103" s="14">
        <v>198398</v>
      </c>
      <c r="BX103" s="55">
        <v>103</v>
      </c>
      <c r="BY103" s="72">
        <v>61</v>
      </c>
      <c r="BZ103" s="73">
        <v>164043</v>
      </c>
      <c r="CA103" s="74">
        <v>91</v>
      </c>
      <c r="CB103" s="54">
        <v>59</v>
      </c>
      <c r="CC103" s="14">
        <v>163701</v>
      </c>
      <c r="CD103" s="55">
        <v>90</v>
      </c>
    </row>
    <row r="104" spans="1:82" x14ac:dyDescent="0.4">
      <c r="A104" t="s">
        <v>46</v>
      </c>
      <c r="B104" s="444"/>
      <c r="C104" s="445"/>
      <c r="D104" s="446"/>
      <c r="E104" s="450">
        <v>54</v>
      </c>
      <c r="F104" s="451" t="s">
        <v>8222</v>
      </c>
      <c r="G104" s="452">
        <v>23</v>
      </c>
      <c r="H104" s="342">
        <v>67</v>
      </c>
      <c r="I104" s="342" t="s">
        <v>7535</v>
      </c>
      <c r="J104" s="342">
        <v>23</v>
      </c>
      <c r="K104" s="393">
        <v>53</v>
      </c>
      <c r="L104" s="394" t="s">
        <v>6844</v>
      </c>
      <c r="M104" s="395">
        <v>22</v>
      </c>
      <c r="N104" s="341">
        <v>48</v>
      </c>
      <c r="O104" s="342" t="s">
        <v>6150</v>
      </c>
      <c r="P104" s="342">
        <v>12</v>
      </c>
      <c r="Q104">
        <v>63</v>
      </c>
      <c r="R104" t="s">
        <v>5420</v>
      </c>
      <c r="S104">
        <v>18</v>
      </c>
      <c r="T104" s="342">
        <v>70</v>
      </c>
      <c r="U104" s="342" t="s">
        <v>4688</v>
      </c>
      <c r="V104" s="343">
        <v>20</v>
      </c>
      <c r="W104" s="104">
        <v>33</v>
      </c>
      <c r="X104" t="s">
        <v>3936</v>
      </c>
      <c r="Y104" s="105">
        <v>27</v>
      </c>
      <c r="Z104" s="245">
        <v>49</v>
      </c>
      <c r="AA104" s="246" t="s">
        <v>3142</v>
      </c>
      <c r="AB104" s="247">
        <v>27</v>
      </c>
      <c r="AC104" s="104">
        <v>61</v>
      </c>
      <c r="AD104" t="s">
        <v>2394</v>
      </c>
      <c r="AE104" s="105">
        <v>46</v>
      </c>
      <c r="AF104" s="245">
        <v>70</v>
      </c>
      <c r="AG104" s="246" t="s">
        <v>1647</v>
      </c>
      <c r="AH104" s="247">
        <v>80</v>
      </c>
      <c r="AI104" s="286">
        <v>56</v>
      </c>
      <c r="AJ104" s="286" t="s">
        <v>889</v>
      </c>
      <c r="AK104" s="287">
        <v>83</v>
      </c>
      <c r="AL104" s="70">
        <v>58</v>
      </c>
      <c r="AM104" s="70">
        <v>169674</v>
      </c>
      <c r="AN104" s="71">
        <v>93</v>
      </c>
      <c r="AO104" s="54">
        <v>56</v>
      </c>
      <c r="AP104" s="14">
        <v>189542</v>
      </c>
      <c r="AQ104" s="55">
        <v>103</v>
      </c>
      <c r="AR104" s="72">
        <v>46</v>
      </c>
      <c r="AS104" s="73">
        <v>164611</v>
      </c>
      <c r="AT104" s="74">
        <v>135</v>
      </c>
      <c r="AU104" s="54">
        <v>39</v>
      </c>
      <c r="AV104" s="14">
        <v>201237</v>
      </c>
      <c r="AW104" s="55">
        <v>126</v>
      </c>
      <c r="AX104" s="69">
        <v>32</v>
      </c>
      <c r="AY104" s="70">
        <v>187075</v>
      </c>
      <c r="AZ104" s="71">
        <v>124</v>
      </c>
      <c r="BA104" s="54">
        <v>42</v>
      </c>
      <c r="BB104" s="14">
        <v>181596</v>
      </c>
      <c r="BC104" s="55">
        <v>110</v>
      </c>
      <c r="BD104" s="69">
        <v>31</v>
      </c>
      <c r="BE104" s="70">
        <v>216940</v>
      </c>
      <c r="BF104" s="71">
        <v>94</v>
      </c>
      <c r="BG104" s="54">
        <v>59</v>
      </c>
      <c r="BH104" s="14">
        <v>223362</v>
      </c>
      <c r="BI104" s="55">
        <v>83</v>
      </c>
      <c r="BJ104" s="72">
        <v>70</v>
      </c>
      <c r="BK104" s="73">
        <v>203465</v>
      </c>
      <c r="BL104" s="74">
        <v>95</v>
      </c>
      <c r="BM104" s="54">
        <v>89</v>
      </c>
      <c r="BN104" s="14">
        <v>209197</v>
      </c>
      <c r="BO104" s="55">
        <v>133</v>
      </c>
      <c r="BP104" s="72">
        <v>57</v>
      </c>
      <c r="BQ104" s="73">
        <v>202421</v>
      </c>
      <c r="BR104" s="74">
        <v>48</v>
      </c>
      <c r="BS104" s="54">
        <v>61</v>
      </c>
      <c r="BT104" s="14">
        <v>163380</v>
      </c>
      <c r="BU104" s="14">
        <v>61</v>
      </c>
      <c r="BV104" s="54">
        <v>53</v>
      </c>
      <c r="BW104" s="14">
        <v>164794</v>
      </c>
      <c r="BX104" s="55">
        <v>87</v>
      </c>
      <c r="BY104" s="72">
        <v>59</v>
      </c>
      <c r="BZ104" s="73">
        <v>163216</v>
      </c>
      <c r="CA104" s="74">
        <v>55</v>
      </c>
      <c r="CB104" s="54">
        <v>45</v>
      </c>
      <c r="CC104" s="14">
        <v>176763</v>
      </c>
      <c r="CD104" s="55">
        <v>55</v>
      </c>
    </row>
    <row r="105" spans="1:82" x14ac:dyDescent="0.4">
      <c r="B105" s="178" t="s">
        <v>254</v>
      </c>
      <c r="C105" s="264" t="s">
        <v>255</v>
      </c>
      <c r="D105" s="265" t="s">
        <v>256</v>
      </c>
      <c r="E105" s="399"/>
      <c r="F105" s="399"/>
      <c r="G105" s="402"/>
      <c r="H105" s="442"/>
      <c r="I105" s="384"/>
      <c r="J105" s="405"/>
      <c r="K105" s="399"/>
      <c r="L105" s="399"/>
      <c r="M105" s="402"/>
      <c r="N105" s="384"/>
      <c r="O105" s="384"/>
      <c r="P105" s="384"/>
      <c r="Q105" s="296"/>
      <c r="R105" s="303"/>
      <c r="S105" s="297"/>
      <c r="T105" s="339"/>
      <c r="U105" s="339"/>
      <c r="V105" s="340"/>
      <c r="W105" s="296"/>
      <c r="X105" s="303"/>
      <c r="Y105" s="297"/>
      <c r="Z105" s="292"/>
      <c r="AA105" s="293"/>
      <c r="AB105" s="294"/>
      <c r="AC105" s="296"/>
      <c r="AD105" s="303"/>
      <c r="AE105" s="297"/>
      <c r="AF105" s="292"/>
      <c r="AG105" s="293"/>
      <c r="AH105" s="294"/>
      <c r="AI105" s="33"/>
      <c r="AJ105" s="33"/>
      <c r="AK105" s="197"/>
      <c r="AL105" s="279"/>
      <c r="AM105" s="279"/>
      <c r="AN105" s="280"/>
      <c r="AO105" s="106"/>
      <c r="AP105" s="34"/>
      <c r="AQ105" s="107"/>
      <c r="AR105" s="117"/>
      <c r="AS105" s="118"/>
      <c r="AT105" s="119"/>
      <c r="AU105" s="106"/>
      <c r="AV105" s="34"/>
      <c r="AW105" s="107"/>
      <c r="AX105" s="117"/>
      <c r="AY105" s="118"/>
      <c r="AZ105" s="119"/>
      <c r="BA105" s="106"/>
      <c r="BB105" s="34"/>
      <c r="BC105" s="107"/>
      <c r="BD105" s="117"/>
      <c r="BE105" s="118"/>
      <c r="BF105" s="119"/>
      <c r="BG105" s="106"/>
      <c r="BH105" s="34"/>
      <c r="BI105" s="107"/>
      <c r="BJ105" s="117"/>
      <c r="BK105" s="118"/>
      <c r="BL105" s="119"/>
      <c r="BM105" s="106"/>
      <c r="BN105" s="34"/>
      <c r="BO105" s="107"/>
      <c r="BP105" s="117"/>
      <c r="BQ105" s="118"/>
      <c r="BR105" s="119"/>
      <c r="BS105" s="106"/>
      <c r="BT105" s="34"/>
      <c r="BU105" s="34"/>
      <c r="BV105" s="106"/>
      <c r="BW105" s="34"/>
      <c r="BX105" s="107"/>
      <c r="BY105" s="117"/>
      <c r="BZ105" s="118"/>
      <c r="CA105" s="119"/>
      <c r="CB105" s="106"/>
      <c r="CC105" s="34"/>
      <c r="CD105" s="107"/>
    </row>
    <row r="106" spans="1:82" x14ac:dyDescent="0.4">
      <c r="A106" s="443" t="s">
        <v>127</v>
      </c>
      <c r="B106" s="374"/>
      <c r="C106" s="356"/>
      <c r="D106" s="357"/>
      <c r="E106" s="390">
        <v>2375</v>
      </c>
      <c r="F106" s="391" t="s">
        <v>8223</v>
      </c>
      <c r="G106" s="392">
        <v>25</v>
      </c>
      <c r="H106" s="356">
        <v>2341</v>
      </c>
      <c r="I106" s="356" t="s">
        <v>7536</v>
      </c>
      <c r="J106" s="357">
        <v>25</v>
      </c>
      <c r="K106" s="390">
        <v>2287</v>
      </c>
      <c r="L106" s="391" t="s">
        <v>6860</v>
      </c>
      <c r="M106" s="392">
        <v>25</v>
      </c>
      <c r="N106" s="374">
        <v>2940</v>
      </c>
      <c r="O106" s="356" t="s">
        <v>6167</v>
      </c>
      <c r="P106" s="357">
        <v>26</v>
      </c>
      <c r="Q106" s="198">
        <v>3378</v>
      </c>
      <c r="R106" s="29" t="s">
        <v>5437</v>
      </c>
      <c r="S106" s="199">
        <v>25</v>
      </c>
      <c r="T106" s="252">
        <v>3096</v>
      </c>
      <c r="U106" s="356" t="s">
        <v>4666</v>
      </c>
      <c r="V106" s="357">
        <v>38</v>
      </c>
      <c r="W106" s="198">
        <v>2799</v>
      </c>
      <c r="X106" s="29" t="s">
        <v>3928</v>
      </c>
      <c r="Y106" s="199">
        <v>39</v>
      </c>
      <c r="Z106" s="251">
        <v>2824</v>
      </c>
      <c r="AA106" s="252" t="s">
        <v>3158</v>
      </c>
      <c r="AB106" s="253">
        <v>40</v>
      </c>
      <c r="AC106" s="198">
        <v>2907</v>
      </c>
      <c r="AD106" s="29" t="s">
        <v>2411</v>
      </c>
      <c r="AE106" s="199">
        <v>62</v>
      </c>
      <c r="AF106" s="251">
        <v>2804</v>
      </c>
      <c r="AG106" s="252" t="s">
        <v>1648</v>
      </c>
      <c r="AH106" s="253">
        <v>82</v>
      </c>
      <c r="AI106" s="283">
        <v>2598</v>
      </c>
      <c r="AJ106" s="283" t="s">
        <v>905</v>
      </c>
      <c r="AK106" s="284">
        <v>99</v>
      </c>
      <c r="AL106" s="67">
        <v>2213</v>
      </c>
      <c r="AM106" s="67">
        <v>150793</v>
      </c>
      <c r="AN106" s="68">
        <v>102</v>
      </c>
      <c r="AO106" s="134">
        <v>2294</v>
      </c>
      <c r="AP106" s="39">
        <v>134578</v>
      </c>
      <c r="AQ106" s="135">
        <v>103</v>
      </c>
      <c r="AR106" s="132">
        <v>2056</v>
      </c>
      <c r="AS106" s="129">
        <v>129292</v>
      </c>
      <c r="AT106" s="133">
        <v>116</v>
      </c>
      <c r="AU106" s="134">
        <v>1827</v>
      </c>
      <c r="AV106" s="39">
        <v>129586</v>
      </c>
      <c r="AW106" s="135">
        <v>128</v>
      </c>
      <c r="AX106" s="132">
        <v>1669</v>
      </c>
      <c r="AY106" s="129">
        <v>145225</v>
      </c>
      <c r="AZ106" s="133">
        <v>113</v>
      </c>
      <c r="BA106" s="134">
        <v>1796</v>
      </c>
      <c r="BB106" s="39">
        <v>152221</v>
      </c>
      <c r="BC106" s="135">
        <v>118</v>
      </c>
      <c r="BD106" s="132">
        <v>1829</v>
      </c>
      <c r="BE106" s="129">
        <v>174744</v>
      </c>
      <c r="BF106" s="133">
        <v>115</v>
      </c>
      <c r="BG106" s="134">
        <v>2249</v>
      </c>
      <c r="BH106" s="39">
        <v>183651</v>
      </c>
      <c r="BI106" s="135">
        <v>95</v>
      </c>
      <c r="BJ106" s="132">
        <v>2552</v>
      </c>
      <c r="BK106" s="129">
        <v>183171</v>
      </c>
      <c r="BL106" s="133">
        <v>80</v>
      </c>
      <c r="BM106" s="56">
        <v>2949</v>
      </c>
      <c r="BN106" s="15">
        <v>184724</v>
      </c>
      <c r="BO106" s="57">
        <v>61</v>
      </c>
      <c r="BP106" s="132">
        <v>2821</v>
      </c>
      <c r="BQ106" s="129">
        <v>167128</v>
      </c>
      <c r="BR106" s="133">
        <v>52</v>
      </c>
      <c r="BS106" s="134">
        <v>2454</v>
      </c>
      <c r="BT106" s="39">
        <v>150884</v>
      </c>
      <c r="BU106" s="39">
        <v>57</v>
      </c>
      <c r="BV106" s="134">
        <v>2517</v>
      </c>
      <c r="BW106" s="39">
        <v>139556</v>
      </c>
      <c r="BX106" s="135">
        <v>64</v>
      </c>
      <c r="BY106" s="132">
        <v>2344</v>
      </c>
      <c r="BZ106" s="129">
        <v>133052</v>
      </c>
      <c r="CA106" s="133">
        <v>77</v>
      </c>
      <c r="CB106" s="134">
        <v>2264</v>
      </c>
      <c r="CC106" s="39">
        <v>125600</v>
      </c>
      <c r="CD106" s="135">
        <v>80</v>
      </c>
    </row>
    <row r="107" spans="1:82" x14ac:dyDescent="0.4">
      <c r="A107" s="11" t="s">
        <v>47</v>
      </c>
      <c r="B107" s="444"/>
      <c r="C107" s="445"/>
      <c r="D107" s="446"/>
      <c r="E107" s="450">
        <v>191</v>
      </c>
      <c r="F107" s="451" t="s">
        <v>8224</v>
      </c>
      <c r="G107" s="452">
        <v>31</v>
      </c>
      <c r="H107" s="342">
        <v>199</v>
      </c>
      <c r="I107" s="342" t="s">
        <v>7537</v>
      </c>
      <c r="J107" s="342">
        <v>32</v>
      </c>
      <c r="K107" s="393">
        <v>171</v>
      </c>
      <c r="L107" s="394" t="s">
        <v>6846</v>
      </c>
      <c r="M107" s="395">
        <v>25</v>
      </c>
      <c r="N107" s="341">
        <v>231</v>
      </c>
      <c r="O107" s="342" t="s">
        <v>6152</v>
      </c>
      <c r="P107" s="342">
        <v>21</v>
      </c>
      <c r="Q107">
        <v>252</v>
      </c>
      <c r="R107" t="s">
        <v>5422</v>
      </c>
      <c r="S107">
        <v>26</v>
      </c>
      <c r="T107" s="246">
        <v>268</v>
      </c>
      <c r="U107" s="342" t="s">
        <v>4667</v>
      </c>
      <c r="V107" s="343">
        <v>47</v>
      </c>
      <c r="W107" s="104">
        <v>270</v>
      </c>
      <c r="X107" t="s">
        <v>3914</v>
      </c>
      <c r="Y107" s="105">
        <v>44</v>
      </c>
      <c r="Z107" s="245">
        <v>266</v>
      </c>
      <c r="AA107" s="246" t="s">
        <v>3144</v>
      </c>
      <c r="AB107" s="247">
        <v>44</v>
      </c>
      <c r="AC107" s="104">
        <v>285</v>
      </c>
      <c r="AD107" t="s">
        <v>2396</v>
      </c>
      <c r="AE107" s="105">
        <v>64</v>
      </c>
      <c r="AF107" s="245">
        <v>277</v>
      </c>
      <c r="AG107" s="246" t="s">
        <v>1649</v>
      </c>
      <c r="AH107" s="247">
        <v>93</v>
      </c>
      <c r="AI107" s="33">
        <v>207</v>
      </c>
      <c r="AJ107" s="33" t="s">
        <v>891</v>
      </c>
      <c r="AK107" s="197">
        <v>114</v>
      </c>
      <c r="AL107" s="73">
        <v>213</v>
      </c>
      <c r="AM107" s="73">
        <v>198626</v>
      </c>
      <c r="AN107" s="74">
        <v>125</v>
      </c>
      <c r="AO107" s="52">
        <v>213</v>
      </c>
      <c r="AP107" s="13">
        <v>154702</v>
      </c>
      <c r="AQ107" s="53">
        <v>112</v>
      </c>
      <c r="AR107" s="69">
        <v>164</v>
      </c>
      <c r="AS107" s="70">
        <v>169273</v>
      </c>
      <c r="AT107" s="71">
        <v>152</v>
      </c>
      <c r="AU107" s="52">
        <v>150</v>
      </c>
      <c r="AV107" s="13">
        <v>177564</v>
      </c>
      <c r="AW107" s="53">
        <v>167</v>
      </c>
      <c r="AX107" s="69">
        <v>157</v>
      </c>
      <c r="AY107" s="70">
        <v>152472</v>
      </c>
      <c r="AZ107" s="71">
        <v>116</v>
      </c>
      <c r="BA107" s="52">
        <v>151</v>
      </c>
      <c r="BB107" s="13">
        <v>173612</v>
      </c>
      <c r="BC107" s="53">
        <v>128</v>
      </c>
      <c r="BD107" s="69">
        <v>138</v>
      </c>
      <c r="BE107" s="70">
        <v>203470</v>
      </c>
      <c r="BF107" s="71">
        <v>139</v>
      </c>
      <c r="BG107" s="54">
        <v>184</v>
      </c>
      <c r="BH107" s="14">
        <v>221061</v>
      </c>
      <c r="BI107" s="55">
        <v>116</v>
      </c>
      <c r="BJ107" s="72">
        <v>205</v>
      </c>
      <c r="BK107" s="73">
        <v>210160</v>
      </c>
      <c r="BL107" s="74">
        <v>89</v>
      </c>
      <c r="BM107" s="54">
        <v>251</v>
      </c>
      <c r="BN107" s="14">
        <v>211536</v>
      </c>
      <c r="BO107" s="55">
        <v>70</v>
      </c>
      <c r="BP107" s="72">
        <v>231</v>
      </c>
      <c r="BQ107" s="73">
        <v>188632</v>
      </c>
      <c r="BR107" s="74">
        <v>74</v>
      </c>
      <c r="BS107" s="54">
        <v>201</v>
      </c>
      <c r="BT107" s="14">
        <v>160300</v>
      </c>
      <c r="BU107" s="14">
        <v>73</v>
      </c>
      <c r="BV107" s="54">
        <v>204</v>
      </c>
      <c r="BW107" s="14">
        <v>156241</v>
      </c>
      <c r="BX107" s="55">
        <v>52</v>
      </c>
      <c r="BY107" s="72">
        <v>185</v>
      </c>
      <c r="BZ107" s="73">
        <v>142902</v>
      </c>
      <c r="CA107" s="74">
        <v>85</v>
      </c>
      <c r="CB107" s="54">
        <v>192</v>
      </c>
      <c r="CC107" s="14">
        <v>134132</v>
      </c>
      <c r="CD107" s="55">
        <v>85</v>
      </c>
    </row>
    <row r="108" spans="1:82" x14ac:dyDescent="0.4">
      <c r="A108" s="11" t="s">
        <v>48</v>
      </c>
      <c r="B108" s="444"/>
      <c r="C108" s="445"/>
      <c r="D108" s="446"/>
      <c r="E108" s="450">
        <v>309</v>
      </c>
      <c r="F108" s="451" t="s">
        <v>8225</v>
      </c>
      <c r="G108" s="452">
        <v>27</v>
      </c>
      <c r="H108" s="342">
        <v>305</v>
      </c>
      <c r="I108" s="342" t="s">
        <v>7538</v>
      </c>
      <c r="J108" s="342">
        <v>27</v>
      </c>
      <c r="K108" s="393">
        <v>287</v>
      </c>
      <c r="L108" s="394" t="s">
        <v>6847</v>
      </c>
      <c r="M108" s="395">
        <v>27</v>
      </c>
      <c r="N108" s="341">
        <v>365</v>
      </c>
      <c r="O108" s="342" t="s">
        <v>6153</v>
      </c>
      <c r="P108" s="342">
        <v>19</v>
      </c>
      <c r="Q108">
        <v>458</v>
      </c>
      <c r="R108" t="s">
        <v>5423</v>
      </c>
      <c r="S108">
        <v>20</v>
      </c>
      <c r="T108" s="342">
        <v>439</v>
      </c>
      <c r="U108" s="342" t="s">
        <v>4668</v>
      </c>
      <c r="V108" s="343">
        <v>35</v>
      </c>
      <c r="W108" s="104">
        <v>395</v>
      </c>
      <c r="X108" t="s">
        <v>3915</v>
      </c>
      <c r="Y108" s="105">
        <v>34</v>
      </c>
      <c r="Z108" s="245">
        <v>414</v>
      </c>
      <c r="AA108" s="246" t="s">
        <v>3145</v>
      </c>
      <c r="AB108" s="247">
        <v>36</v>
      </c>
      <c r="AC108" s="104">
        <v>386</v>
      </c>
      <c r="AD108" t="s">
        <v>2397</v>
      </c>
      <c r="AE108" s="105">
        <v>49</v>
      </c>
      <c r="AF108" s="245">
        <v>416</v>
      </c>
      <c r="AG108" s="246" t="s">
        <v>1650</v>
      </c>
      <c r="AH108" s="247">
        <v>79</v>
      </c>
      <c r="AI108" s="33">
        <v>365</v>
      </c>
      <c r="AJ108" s="33" t="s">
        <v>892</v>
      </c>
      <c r="AK108" s="197">
        <v>89</v>
      </c>
      <c r="AL108" s="73">
        <v>305</v>
      </c>
      <c r="AM108" s="73">
        <v>187939</v>
      </c>
      <c r="AN108" s="74">
        <v>89</v>
      </c>
      <c r="AO108" s="52">
        <v>310</v>
      </c>
      <c r="AP108" s="13">
        <v>182153</v>
      </c>
      <c r="AQ108" s="53">
        <v>105</v>
      </c>
      <c r="AR108" s="69">
        <v>259</v>
      </c>
      <c r="AS108" s="70">
        <v>178620</v>
      </c>
      <c r="AT108" s="71">
        <v>124</v>
      </c>
      <c r="AU108" s="52">
        <v>197</v>
      </c>
      <c r="AV108" s="13">
        <v>180794</v>
      </c>
      <c r="AW108" s="53">
        <v>142</v>
      </c>
      <c r="AX108" s="69">
        <v>198</v>
      </c>
      <c r="AY108" s="70">
        <v>184214</v>
      </c>
      <c r="AZ108" s="71">
        <v>114</v>
      </c>
      <c r="BA108" s="52">
        <v>235</v>
      </c>
      <c r="BB108" s="13">
        <v>193779</v>
      </c>
      <c r="BC108" s="53">
        <v>117</v>
      </c>
      <c r="BD108" s="69">
        <v>245</v>
      </c>
      <c r="BE108" s="70">
        <v>217984</v>
      </c>
      <c r="BF108" s="71">
        <v>128</v>
      </c>
      <c r="BG108" s="54">
        <v>299</v>
      </c>
      <c r="BH108" s="14">
        <v>223566</v>
      </c>
      <c r="BI108" s="55">
        <v>90</v>
      </c>
      <c r="BJ108" s="72">
        <v>307</v>
      </c>
      <c r="BK108" s="73">
        <v>217611</v>
      </c>
      <c r="BL108" s="74">
        <v>74</v>
      </c>
      <c r="BM108" s="54">
        <v>341</v>
      </c>
      <c r="BN108" s="14">
        <v>227859</v>
      </c>
      <c r="BO108" s="55">
        <v>56</v>
      </c>
      <c r="BP108" s="72">
        <v>344</v>
      </c>
      <c r="BQ108" s="73">
        <v>219904</v>
      </c>
      <c r="BR108" s="74">
        <v>50</v>
      </c>
      <c r="BS108" s="54">
        <v>348</v>
      </c>
      <c r="BT108" s="14">
        <v>181294</v>
      </c>
      <c r="BU108" s="14">
        <v>55</v>
      </c>
      <c r="BV108" s="54">
        <v>343</v>
      </c>
      <c r="BW108" s="14">
        <v>171054</v>
      </c>
      <c r="BX108" s="55">
        <v>58</v>
      </c>
      <c r="BY108" s="72">
        <v>335</v>
      </c>
      <c r="BZ108" s="73">
        <v>160480</v>
      </c>
      <c r="CA108" s="74">
        <v>78</v>
      </c>
      <c r="CB108" s="54">
        <v>311</v>
      </c>
      <c r="CC108" s="14">
        <v>158988</v>
      </c>
      <c r="CD108" s="55">
        <v>85</v>
      </c>
    </row>
    <row r="109" spans="1:82" x14ac:dyDescent="0.4">
      <c r="A109" s="11" t="s">
        <v>136</v>
      </c>
      <c r="B109" s="444"/>
      <c r="C109" s="445"/>
      <c r="D109" s="446"/>
      <c r="E109" s="450">
        <v>30</v>
      </c>
      <c r="F109" s="451" t="s">
        <v>8226</v>
      </c>
      <c r="G109" s="452">
        <v>34</v>
      </c>
      <c r="H109" s="342">
        <v>37</v>
      </c>
      <c r="I109" s="342" t="s">
        <v>7539</v>
      </c>
      <c r="J109" s="342">
        <v>31</v>
      </c>
      <c r="K109" s="393">
        <v>43</v>
      </c>
      <c r="L109" s="394" t="s">
        <v>6848</v>
      </c>
      <c r="M109" s="395">
        <v>16</v>
      </c>
      <c r="N109" s="341">
        <v>39</v>
      </c>
      <c r="O109" s="342" t="s">
        <v>6154</v>
      </c>
      <c r="P109" s="342">
        <v>30</v>
      </c>
      <c r="Q109">
        <v>42</v>
      </c>
      <c r="R109" t="s">
        <v>5424</v>
      </c>
      <c r="S109">
        <v>27</v>
      </c>
      <c r="T109" s="342">
        <v>51</v>
      </c>
      <c r="U109" s="342" t="s">
        <v>4669</v>
      </c>
      <c r="V109" s="343">
        <v>49</v>
      </c>
      <c r="W109" s="104">
        <v>33</v>
      </c>
      <c r="X109" t="s">
        <v>3916</v>
      </c>
      <c r="Y109" s="105">
        <v>38</v>
      </c>
      <c r="Z109" s="245">
        <v>33</v>
      </c>
      <c r="AA109" s="246" t="s">
        <v>3146</v>
      </c>
      <c r="AB109" s="247">
        <v>44</v>
      </c>
      <c r="AC109" s="104">
        <v>45</v>
      </c>
      <c r="AD109" t="s">
        <v>2398</v>
      </c>
      <c r="AE109" s="105">
        <v>79</v>
      </c>
      <c r="AF109" s="245">
        <v>52</v>
      </c>
      <c r="AG109" s="246" t="s">
        <v>1651</v>
      </c>
      <c r="AH109" s="247">
        <v>99</v>
      </c>
      <c r="AI109" s="33">
        <v>44</v>
      </c>
      <c r="AJ109" s="33" t="s">
        <v>893</v>
      </c>
      <c r="AK109" s="197">
        <v>109</v>
      </c>
      <c r="AL109" s="73">
        <v>31</v>
      </c>
      <c r="AM109" s="73">
        <v>216624</v>
      </c>
      <c r="AN109" s="74">
        <v>131</v>
      </c>
      <c r="AO109" s="52">
        <v>30</v>
      </c>
      <c r="AP109" s="13">
        <v>147358</v>
      </c>
      <c r="AQ109" s="53">
        <v>101</v>
      </c>
      <c r="AR109" s="69">
        <v>29</v>
      </c>
      <c r="AS109" s="70">
        <v>177074</v>
      </c>
      <c r="AT109" s="71">
        <v>103</v>
      </c>
      <c r="AU109" s="52">
        <v>26</v>
      </c>
      <c r="AV109" s="13">
        <v>177644</v>
      </c>
      <c r="AW109" s="53">
        <v>100</v>
      </c>
      <c r="AX109" s="69">
        <v>29</v>
      </c>
      <c r="AY109" s="70">
        <v>192565</v>
      </c>
      <c r="AZ109" s="71">
        <v>125</v>
      </c>
      <c r="BA109" s="52">
        <v>20</v>
      </c>
      <c r="BB109" s="13">
        <v>157126</v>
      </c>
      <c r="BC109" s="53">
        <v>124</v>
      </c>
      <c r="BD109" s="69">
        <v>17</v>
      </c>
      <c r="BE109" s="70">
        <v>249100</v>
      </c>
      <c r="BF109" s="71">
        <v>99</v>
      </c>
      <c r="BG109" s="54">
        <v>28</v>
      </c>
      <c r="BH109" s="14">
        <v>234301</v>
      </c>
      <c r="BI109" s="55">
        <v>124</v>
      </c>
      <c r="BJ109" s="72">
        <v>39</v>
      </c>
      <c r="BK109" s="73">
        <v>231076</v>
      </c>
      <c r="BL109" s="74">
        <v>61</v>
      </c>
      <c r="BM109" s="54">
        <v>37</v>
      </c>
      <c r="BN109" s="14">
        <v>280108</v>
      </c>
      <c r="BO109" s="55">
        <v>56</v>
      </c>
      <c r="BP109" s="72">
        <v>30</v>
      </c>
      <c r="BQ109" s="73">
        <v>217630</v>
      </c>
      <c r="BR109" s="74">
        <v>91</v>
      </c>
      <c r="BS109" s="54">
        <v>28</v>
      </c>
      <c r="BT109" s="14">
        <v>194352</v>
      </c>
      <c r="BU109" s="14">
        <v>80</v>
      </c>
      <c r="BV109" s="54">
        <v>26</v>
      </c>
      <c r="BW109" s="14">
        <v>182240</v>
      </c>
      <c r="BX109" s="55">
        <v>66</v>
      </c>
      <c r="BY109" s="72"/>
      <c r="BZ109" s="73"/>
      <c r="CA109" s="74"/>
      <c r="CB109" s="54"/>
      <c r="CC109" s="14"/>
      <c r="CD109" s="55"/>
    </row>
    <row r="110" spans="1:82" x14ac:dyDescent="0.4">
      <c r="A110" s="11" t="s">
        <v>137</v>
      </c>
      <c r="B110" s="444"/>
      <c r="C110" s="445"/>
      <c r="D110" s="446"/>
      <c r="E110" s="450">
        <v>10</v>
      </c>
      <c r="F110" s="451" t="s">
        <v>8227</v>
      </c>
      <c r="G110" s="452">
        <v>30</v>
      </c>
      <c r="H110" s="342">
        <v>10</v>
      </c>
      <c r="I110" s="342" t="s">
        <v>7540</v>
      </c>
      <c r="J110" s="342">
        <v>15</v>
      </c>
      <c r="K110" s="393">
        <v>10</v>
      </c>
      <c r="L110" s="394" t="s">
        <v>6849</v>
      </c>
      <c r="M110" s="395">
        <v>26</v>
      </c>
      <c r="N110" s="341">
        <v>8</v>
      </c>
      <c r="O110" s="342" t="s">
        <v>6155</v>
      </c>
      <c r="P110" s="342">
        <v>12</v>
      </c>
      <c r="Q110">
        <v>11</v>
      </c>
      <c r="R110" t="s">
        <v>5425</v>
      </c>
      <c r="S110">
        <v>23</v>
      </c>
      <c r="T110" s="342">
        <v>7</v>
      </c>
      <c r="U110" s="342" t="s">
        <v>4478</v>
      </c>
      <c r="V110" s="343">
        <v>7</v>
      </c>
      <c r="W110" s="104">
        <v>3</v>
      </c>
      <c r="X110" t="s">
        <v>3735</v>
      </c>
      <c r="Y110" s="105">
        <v>48</v>
      </c>
      <c r="Z110" s="245">
        <v>5</v>
      </c>
      <c r="AA110" s="246" t="s">
        <v>3147</v>
      </c>
      <c r="AB110" s="247">
        <v>28</v>
      </c>
      <c r="AC110" s="104">
        <v>11</v>
      </c>
      <c r="AD110" t="s">
        <v>2399</v>
      </c>
      <c r="AE110" s="105">
        <v>151</v>
      </c>
      <c r="AF110" s="245">
        <v>8</v>
      </c>
      <c r="AG110" s="246" t="s">
        <v>1458</v>
      </c>
      <c r="AH110" s="247">
        <v>90</v>
      </c>
      <c r="AI110" s="33">
        <v>4</v>
      </c>
      <c r="AJ110" s="33" t="s">
        <v>894</v>
      </c>
      <c r="AK110" s="197">
        <v>64</v>
      </c>
      <c r="AL110" s="73">
        <v>9</v>
      </c>
      <c r="AM110" s="73">
        <v>161389</v>
      </c>
      <c r="AN110" s="74">
        <v>145</v>
      </c>
      <c r="AO110" s="52">
        <v>3</v>
      </c>
      <c r="AP110" s="13">
        <v>170000</v>
      </c>
      <c r="AQ110" s="53">
        <v>151</v>
      </c>
      <c r="AR110" s="69">
        <v>6</v>
      </c>
      <c r="AS110" s="70">
        <v>143733</v>
      </c>
      <c r="AT110" s="71">
        <v>93</v>
      </c>
      <c r="AU110" s="52">
        <v>5</v>
      </c>
      <c r="AV110" s="13">
        <v>174980</v>
      </c>
      <c r="AW110" s="53">
        <v>159</v>
      </c>
      <c r="AX110" s="69">
        <v>6</v>
      </c>
      <c r="AY110" s="70">
        <v>157933</v>
      </c>
      <c r="AZ110" s="71">
        <v>80</v>
      </c>
      <c r="BA110" s="52">
        <v>2</v>
      </c>
      <c r="BB110" s="13">
        <v>190000</v>
      </c>
      <c r="BC110" s="53">
        <v>321</v>
      </c>
      <c r="BD110" s="69">
        <v>3</v>
      </c>
      <c r="BE110" s="70">
        <v>219667</v>
      </c>
      <c r="BF110" s="71">
        <v>167</v>
      </c>
      <c r="BG110" s="54">
        <v>9</v>
      </c>
      <c r="BH110" s="14">
        <v>188100</v>
      </c>
      <c r="BI110" s="55">
        <v>62</v>
      </c>
      <c r="BJ110" s="72">
        <v>7</v>
      </c>
      <c r="BK110" s="73">
        <v>203529</v>
      </c>
      <c r="BL110" s="74">
        <v>49</v>
      </c>
      <c r="BM110" s="54">
        <v>6</v>
      </c>
      <c r="BN110" s="14">
        <v>208300</v>
      </c>
      <c r="BO110" s="55">
        <v>21</v>
      </c>
      <c r="BP110" s="72">
        <v>3</v>
      </c>
      <c r="BQ110" s="73">
        <v>167667</v>
      </c>
      <c r="BR110" s="74">
        <v>5</v>
      </c>
      <c r="BS110" s="54">
        <v>6</v>
      </c>
      <c r="BT110" s="14">
        <v>199117</v>
      </c>
      <c r="BU110" s="14">
        <v>55</v>
      </c>
      <c r="BV110" s="54">
        <v>4</v>
      </c>
      <c r="BW110" s="14">
        <v>188250</v>
      </c>
      <c r="BX110" s="55">
        <v>48</v>
      </c>
      <c r="BY110" s="72"/>
      <c r="BZ110" s="73"/>
      <c r="CA110" s="74"/>
      <c r="CB110" s="54"/>
      <c r="CC110" s="14"/>
      <c r="CD110" s="55"/>
    </row>
    <row r="111" spans="1:82" x14ac:dyDescent="0.4">
      <c r="A111" s="11" t="s">
        <v>49</v>
      </c>
      <c r="B111" s="444"/>
      <c r="C111" s="445"/>
      <c r="D111" s="446"/>
      <c r="E111" s="450">
        <v>416</v>
      </c>
      <c r="F111" s="451" t="s">
        <v>8228</v>
      </c>
      <c r="G111" s="452">
        <v>24</v>
      </c>
      <c r="H111" s="342">
        <v>434</v>
      </c>
      <c r="I111" s="342" t="s">
        <v>7541</v>
      </c>
      <c r="J111" s="342">
        <v>24</v>
      </c>
      <c r="K111" s="393">
        <v>386</v>
      </c>
      <c r="L111" s="394" t="s">
        <v>6850</v>
      </c>
      <c r="M111" s="395">
        <v>24</v>
      </c>
      <c r="N111" s="341">
        <v>504</v>
      </c>
      <c r="O111" s="342" t="s">
        <v>6156</v>
      </c>
      <c r="P111" s="342">
        <v>31</v>
      </c>
      <c r="Q111">
        <v>576</v>
      </c>
      <c r="R111" t="s">
        <v>5426</v>
      </c>
      <c r="S111">
        <v>23</v>
      </c>
      <c r="T111" s="342">
        <v>533</v>
      </c>
      <c r="U111" s="342" t="s">
        <v>4670</v>
      </c>
      <c r="V111" s="343">
        <v>36</v>
      </c>
      <c r="W111" s="104">
        <v>499</v>
      </c>
      <c r="X111" t="s">
        <v>3917</v>
      </c>
      <c r="Y111" s="105">
        <v>37</v>
      </c>
      <c r="Z111" s="245">
        <v>500</v>
      </c>
      <c r="AA111" s="246" t="s">
        <v>3148</v>
      </c>
      <c r="AB111" s="247">
        <v>35</v>
      </c>
      <c r="AC111" s="104">
        <v>524</v>
      </c>
      <c r="AD111" t="s">
        <v>2400</v>
      </c>
      <c r="AE111" s="105">
        <v>59</v>
      </c>
      <c r="AF111" s="245">
        <v>487</v>
      </c>
      <c r="AG111" s="246" t="s">
        <v>1652</v>
      </c>
      <c r="AH111" s="247">
        <v>72</v>
      </c>
      <c r="AI111" s="33">
        <v>451</v>
      </c>
      <c r="AJ111" s="33" t="s">
        <v>895</v>
      </c>
      <c r="AK111" s="197">
        <v>96</v>
      </c>
      <c r="AL111" s="73">
        <v>337</v>
      </c>
      <c r="AM111" s="73">
        <v>159297</v>
      </c>
      <c r="AN111" s="74">
        <v>93</v>
      </c>
      <c r="AO111" s="52">
        <v>408</v>
      </c>
      <c r="AP111" s="13">
        <v>153060</v>
      </c>
      <c r="AQ111" s="53">
        <v>92</v>
      </c>
      <c r="AR111" s="69">
        <v>328</v>
      </c>
      <c r="AS111" s="70">
        <v>143167</v>
      </c>
      <c r="AT111" s="71">
        <v>129</v>
      </c>
      <c r="AU111" s="52">
        <v>289</v>
      </c>
      <c r="AV111" s="13">
        <v>153532</v>
      </c>
      <c r="AW111" s="53">
        <v>139</v>
      </c>
      <c r="AX111" s="69">
        <v>269</v>
      </c>
      <c r="AY111" s="70">
        <v>171334</v>
      </c>
      <c r="AZ111" s="71">
        <v>124</v>
      </c>
      <c r="BA111" s="52">
        <v>254</v>
      </c>
      <c r="BB111" s="13">
        <v>175591</v>
      </c>
      <c r="BC111" s="53">
        <v>132</v>
      </c>
      <c r="BD111" s="69">
        <v>324</v>
      </c>
      <c r="BE111" s="70">
        <v>190993</v>
      </c>
      <c r="BF111" s="71">
        <v>127</v>
      </c>
      <c r="BG111" s="54">
        <v>366</v>
      </c>
      <c r="BH111" s="14">
        <v>191538</v>
      </c>
      <c r="BI111" s="55">
        <v>105</v>
      </c>
      <c r="BJ111" s="72">
        <v>400</v>
      </c>
      <c r="BK111" s="73">
        <v>194393</v>
      </c>
      <c r="BL111" s="74">
        <v>107</v>
      </c>
      <c r="BM111" s="54">
        <v>459</v>
      </c>
      <c r="BN111" s="14">
        <v>188773</v>
      </c>
      <c r="BO111" s="55">
        <v>82</v>
      </c>
      <c r="BP111" s="72">
        <v>391</v>
      </c>
      <c r="BQ111" s="73">
        <v>186919</v>
      </c>
      <c r="BR111" s="74">
        <v>58</v>
      </c>
      <c r="BS111" s="54">
        <v>287</v>
      </c>
      <c r="BT111" s="14">
        <v>183740</v>
      </c>
      <c r="BU111" s="14">
        <v>55</v>
      </c>
      <c r="BV111" s="54">
        <v>320</v>
      </c>
      <c r="BW111" s="14">
        <v>161004</v>
      </c>
      <c r="BX111" s="55">
        <v>57</v>
      </c>
      <c r="BY111" s="72">
        <v>294</v>
      </c>
      <c r="BZ111" s="73">
        <v>149738</v>
      </c>
      <c r="CA111" s="74">
        <v>108</v>
      </c>
      <c r="CB111" s="54">
        <v>330</v>
      </c>
      <c r="CC111" s="14">
        <v>137355</v>
      </c>
      <c r="CD111" s="55">
        <v>96</v>
      </c>
    </row>
    <row r="112" spans="1:82" x14ac:dyDescent="0.4">
      <c r="A112" s="11" t="s">
        <v>138</v>
      </c>
      <c r="B112" s="444"/>
      <c r="C112" s="445"/>
      <c r="D112" s="446"/>
      <c r="E112" s="450">
        <v>7</v>
      </c>
      <c r="F112" s="451" t="s">
        <v>8229</v>
      </c>
      <c r="G112" s="452">
        <v>36</v>
      </c>
      <c r="H112" s="342">
        <v>3</v>
      </c>
      <c r="I112" s="342" t="s">
        <v>7358</v>
      </c>
      <c r="J112" s="342">
        <v>73</v>
      </c>
      <c r="K112" s="393">
        <v>2</v>
      </c>
      <c r="L112" s="394" t="s">
        <v>6671</v>
      </c>
      <c r="M112" s="395">
        <v>108</v>
      </c>
      <c r="N112" s="341">
        <v>2</v>
      </c>
      <c r="O112" s="342" t="s">
        <v>6157</v>
      </c>
      <c r="P112" s="342">
        <v>39</v>
      </c>
      <c r="Q112">
        <v>5</v>
      </c>
      <c r="R112" t="s">
        <v>5427</v>
      </c>
      <c r="S112">
        <v>6</v>
      </c>
      <c r="T112" s="342">
        <v>1</v>
      </c>
      <c r="U112" s="342" t="s">
        <v>1767</v>
      </c>
      <c r="V112" s="343">
        <v>304</v>
      </c>
      <c r="W112" s="104">
        <v>3</v>
      </c>
      <c r="X112" t="s">
        <v>3918</v>
      </c>
      <c r="Y112" s="105">
        <v>56</v>
      </c>
      <c r="Z112" s="245">
        <v>3</v>
      </c>
      <c r="AA112" s="246" t="s">
        <v>2961</v>
      </c>
      <c r="AB112" s="247">
        <v>30</v>
      </c>
      <c r="AC112" s="104">
        <v>4</v>
      </c>
      <c r="AD112" t="s">
        <v>2401</v>
      </c>
      <c r="AE112" s="105">
        <v>118</v>
      </c>
      <c r="AF112" s="245">
        <v>9</v>
      </c>
      <c r="AG112" s="246" t="s">
        <v>1653</v>
      </c>
      <c r="AH112" s="247">
        <v>72</v>
      </c>
      <c r="AI112" s="33">
        <v>7</v>
      </c>
      <c r="AJ112" s="33" t="s">
        <v>712</v>
      </c>
      <c r="AK112" s="197">
        <v>258</v>
      </c>
      <c r="AL112" s="73">
        <v>4</v>
      </c>
      <c r="AM112" s="73">
        <v>240975</v>
      </c>
      <c r="AN112" s="74">
        <v>160</v>
      </c>
      <c r="AO112" s="52">
        <v>1</v>
      </c>
      <c r="AP112" s="13">
        <v>225000</v>
      </c>
      <c r="AQ112" s="53">
        <v>30</v>
      </c>
      <c r="AR112" s="69">
        <v>4</v>
      </c>
      <c r="AS112" s="70">
        <v>353625</v>
      </c>
      <c r="AT112" s="71">
        <v>172</v>
      </c>
      <c r="AU112" s="52">
        <v>2</v>
      </c>
      <c r="AV112" s="13">
        <v>191388</v>
      </c>
      <c r="AW112" s="53">
        <v>207</v>
      </c>
      <c r="AX112" s="69">
        <v>7</v>
      </c>
      <c r="AY112" s="70">
        <v>273001</v>
      </c>
      <c r="AZ112" s="71">
        <v>160</v>
      </c>
      <c r="BA112" s="52">
        <v>4</v>
      </c>
      <c r="BB112" s="13">
        <v>521875</v>
      </c>
      <c r="BC112" s="53">
        <v>117</v>
      </c>
      <c r="BD112" s="69">
        <v>2</v>
      </c>
      <c r="BE112" s="70">
        <v>271000</v>
      </c>
      <c r="BF112" s="71">
        <v>220</v>
      </c>
      <c r="BG112" s="54">
        <v>4</v>
      </c>
      <c r="BH112" s="14">
        <v>289612</v>
      </c>
      <c r="BI112" s="55">
        <v>66</v>
      </c>
      <c r="BJ112" s="72">
        <v>3</v>
      </c>
      <c r="BK112" s="73">
        <v>333700</v>
      </c>
      <c r="BL112" s="74">
        <v>82</v>
      </c>
      <c r="BM112" s="54">
        <v>6</v>
      </c>
      <c r="BN112" s="14">
        <v>390000</v>
      </c>
      <c r="BO112" s="55">
        <v>55</v>
      </c>
      <c r="BP112" s="72">
        <v>10</v>
      </c>
      <c r="BQ112" s="73">
        <v>300150</v>
      </c>
      <c r="BR112" s="74">
        <v>96</v>
      </c>
      <c r="BS112" s="54">
        <v>9</v>
      </c>
      <c r="BT112" s="14">
        <v>346278</v>
      </c>
      <c r="BU112" s="14">
        <v>109</v>
      </c>
      <c r="BV112" s="54">
        <v>5</v>
      </c>
      <c r="BW112" s="14">
        <v>286100</v>
      </c>
      <c r="BX112" s="55">
        <v>127</v>
      </c>
      <c r="BY112" s="72"/>
      <c r="BZ112" s="73"/>
      <c r="CA112" s="74"/>
      <c r="CB112" s="54"/>
      <c r="CC112" s="14"/>
      <c r="CD112" s="55"/>
    </row>
    <row r="113" spans="1:82" x14ac:dyDescent="0.4">
      <c r="A113" s="11" t="s">
        <v>50</v>
      </c>
      <c r="B113" s="444"/>
      <c r="C113" s="445"/>
      <c r="D113" s="446"/>
      <c r="E113" s="450">
        <v>69</v>
      </c>
      <c r="F113" s="451" t="s">
        <v>8230</v>
      </c>
      <c r="G113" s="452">
        <v>27</v>
      </c>
      <c r="H113" s="342">
        <v>72</v>
      </c>
      <c r="I113" s="342" t="s">
        <v>7542</v>
      </c>
      <c r="J113" s="342">
        <v>28</v>
      </c>
      <c r="K113" s="393">
        <v>63</v>
      </c>
      <c r="L113" s="394" t="s">
        <v>6851</v>
      </c>
      <c r="M113" s="395">
        <v>17</v>
      </c>
      <c r="N113" s="341">
        <v>109</v>
      </c>
      <c r="O113" s="342" t="s">
        <v>6158</v>
      </c>
      <c r="P113" s="342">
        <v>17</v>
      </c>
      <c r="Q113">
        <v>78</v>
      </c>
      <c r="R113" t="s">
        <v>5428</v>
      </c>
      <c r="S113">
        <v>32</v>
      </c>
      <c r="T113" s="342">
        <v>93</v>
      </c>
      <c r="U113" s="342" t="s">
        <v>4671</v>
      </c>
      <c r="V113" s="343">
        <v>35</v>
      </c>
      <c r="W113" s="104">
        <v>69</v>
      </c>
      <c r="X113" t="s">
        <v>3919</v>
      </c>
      <c r="Y113" s="105">
        <v>46</v>
      </c>
      <c r="Z113" s="245">
        <v>71</v>
      </c>
      <c r="AA113" s="246" t="s">
        <v>3149</v>
      </c>
      <c r="AB113" s="247">
        <v>49</v>
      </c>
      <c r="AC113" s="104">
        <v>81</v>
      </c>
      <c r="AD113" t="s">
        <v>2402</v>
      </c>
      <c r="AE113" s="105">
        <v>56</v>
      </c>
      <c r="AF113" s="245">
        <v>92</v>
      </c>
      <c r="AG113" s="246" t="s">
        <v>1654</v>
      </c>
      <c r="AH113" s="247">
        <v>68</v>
      </c>
      <c r="AI113" s="33">
        <v>83</v>
      </c>
      <c r="AJ113" s="33" t="s">
        <v>896</v>
      </c>
      <c r="AK113" s="197">
        <v>70</v>
      </c>
      <c r="AL113" s="73">
        <v>77</v>
      </c>
      <c r="AM113" s="73">
        <v>250827</v>
      </c>
      <c r="AN113" s="74">
        <v>74</v>
      </c>
      <c r="AO113" s="52">
        <v>69</v>
      </c>
      <c r="AP113" s="13">
        <v>233002</v>
      </c>
      <c r="AQ113" s="53">
        <v>93</v>
      </c>
      <c r="AR113" s="69">
        <v>73</v>
      </c>
      <c r="AS113" s="70">
        <v>224307</v>
      </c>
      <c r="AT113" s="71">
        <v>98</v>
      </c>
      <c r="AU113" s="52">
        <v>59</v>
      </c>
      <c r="AV113" s="13">
        <v>223972</v>
      </c>
      <c r="AW113" s="53">
        <v>108</v>
      </c>
      <c r="AX113" s="69">
        <v>60</v>
      </c>
      <c r="AY113" s="70">
        <v>226853</v>
      </c>
      <c r="AZ113" s="71">
        <v>104</v>
      </c>
      <c r="BA113" s="52">
        <v>52</v>
      </c>
      <c r="BB113" s="13">
        <v>253541</v>
      </c>
      <c r="BC113" s="53">
        <v>110</v>
      </c>
      <c r="BD113" s="69">
        <v>56</v>
      </c>
      <c r="BE113" s="70">
        <v>263173</v>
      </c>
      <c r="BF113" s="71">
        <v>112</v>
      </c>
      <c r="BG113" s="54">
        <v>68</v>
      </c>
      <c r="BH113" s="14">
        <v>287426</v>
      </c>
      <c r="BI113" s="55">
        <v>83</v>
      </c>
      <c r="BJ113" s="72">
        <v>65</v>
      </c>
      <c r="BK113" s="73">
        <v>304680</v>
      </c>
      <c r="BL113" s="74">
        <v>89</v>
      </c>
      <c r="BM113" s="54">
        <v>92</v>
      </c>
      <c r="BN113" s="14">
        <v>290394</v>
      </c>
      <c r="BO113" s="55">
        <v>80</v>
      </c>
      <c r="BP113" s="72">
        <v>85</v>
      </c>
      <c r="BQ113" s="73">
        <v>268814</v>
      </c>
      <c r="BR113" s="74">
        <v>51</v>
      </c>
      <c r="BS113" s="54">
        <v>83</v>
      </c>
      <c r="BT113" s="14">
        <v>226971</v>
      </c>
      <c r="BU113" s="14">
        <v>61</v>
      </c>
      <c r="BV113" s="54">
        <v>101</v>
      </c>
      <c r="BW113" s="14">
        <v>209931</v>
      </c>
      <c r="BX113" s="55">
        <v>60</v>
      </c>
      <c r="BY113" s="72">
        <v>62</v>
      </c>
      <c r="BZ113" s="73">
        <v>204791</v>
      </c>
      <c r="CA113" s="74">
        <v>55</v>
      </c>
      <c r="CB113" s="54">
        <v>82</v>
      </c>
      <c r="CC113" s="14">
        <v>176237</v>
      </c>
      <c r="CD113" s="55">
        <v>74</v>
      </c>
    </row>
    <row r="114" spans="1:82" x14ac:dyDescent="0.4">
      <c r="A114" s="11" t="s">
        <v>12</v>
      </c>
      <c r="B114" s="444"/>
      <c r="C114" s="445"/>
      <c r="D114" s="446"/>
      <c r="E114" s="450">
        <v>909</v>
      </c>
      <c r="F114" s="451" t="s">
        <v>8231</v>
      </c>
      <c r="G114" s="452">
        <v>22</v>
      </c>
      <c r="H114" s="342">
        <v>899</v>
      </c>
      <c r="I114" s="342" t="s">
        <v>7543</v>
      </c>
      <c r="J114" s="342">
        <v>20</v>
      </c>
      <c r="K114" s="393">
        <v>973</v>
      </c>
      <c r="L114" s="394" t="s">
        <v>6852</v>
      </c>
      <c r="M114" s="395">
        <v>22</v>
      </c>
      <c r="N114" s="341">
        <v>1256</v>
      </c>
      <c r="O114" s="342" t="s">
        <v>6159</v>
      </c>
      <c r="P114" s="342">
        <v>25</v>
      </c>
      <c r="Q114">
        <v>1398</v>
      </c>
      <c r="R114" t="s">
        <v>5429</v>
      </c>
      <c r="S114">
        <v>26</v>
      </c>
      <c r="T114" s="342">
        <v>1117</v>
      </c>
      <c r="U114" s="342" t="s">
        <v>4672</v>
      </c>
      <c r="V114" s="343">
        <v>36</v>
      </c>
      <c r="W114" s="104">
        <v>1008</v>
      </c>
      <c r="X114" t="s">
        <v>3920</v>
      </c>
      <c r="Y114" s="105">
        <v>40</v>
      </c>
      <c r="Z114" s="245">
        <v>1053</v>
      </c>
      <c r="AA114" s="246" t="s">
        <v>3150</v>
      </c>
      <c r="AB114" s="247">
        <v>38</v>
      </c>
      <c r="AC114" s="104">
        <v>1058</v>
      </c>
      <c r="AD114" t="s">
        <v>2403</v>
      </c>
      <c r="AE114" s="105">
        <v>65</v>
      </c>
      <c r="AF114" s="245">
        <v>982</v>
      </c>
      <c r="AG114" s="246" t="s">
        <v>1655</v>
      </c>
      <c r="AH114" s="247">
        <v>86</v>
      </c>
      <c r="AI114" s="33">
        <v>912</v>
      </c>
      <c r="AJ114" s="33" t="s">
        <v>897</v>
      </c>
      <c r="AK114" s="197">
        <v>100</v>
      </c>
      <c r="AL114" s="73">
        <v>810</v>
      </c>
      <c r="AM114" s="73">
        <v>80143</v>
      </c>
      <c r="AN114" s="74">
        <v>102</v>
      </c>
      <c r="AO114" s="52">
        <v>878</v>
      </c>
      <c r="AP114" s="13">
        <v>68359</v>
      </c>
      <c r="AQ114" s="53">
        <v>99</v>
      </c>
      <c r="AR114" s="69">
        <v>824</v>
      </c>
      <c r="AS114" s="70">
        <v>59974</v>
      </c>
      <c r="AT114" s="71">
        <v>101</v>
      </c>
      <c r="AU114" s="52">
        <v>786</v>
      </c>
      <c r="AV114" s="13">
        <v>63396</v>
      </c>
      <c r="AW114" s="53">
        <v>112</v>
      </c>
      <c r="AX114" s="69">
        <v>665</v>
      </c>
      <c r="AY114" s="70">
        <v>83074</v>
      </c>
      <c r="AZ114" s="71">
        <v>99</v>
      </c>
      <c r="BA114" s="52">
        <v>764</v>
      </c>
      <c r="BB114" s="13">
        <v>88720</v>
      </c>
      <c r="BC114" s="53">
        <v>106</v>
      </c>
      <c r="BD114" s="69">
        <v>724</v>
      </c>
      <c r="BE114" s="70">
        <v>114400</v>
      </c>
      <c r="BF114" s="71">
        <v>99</v>
      </c>
      <c r="BG114" s="54">
        <v>888</v>
      </c>
      <c r="BH114" s="14">
        <v>122106</v>
      </c>
      <c r="BI114" s="55">
        <v>86</v>
      </c>
      <c r="BJ114" s="72">
        <v>1079</v>
      </c>
      <c r="BK114" s="73">
        <v>128796</v>
      </c>
      <c r="BL114" s="74">
        <v>68</v>
      </c>
      <c r="BM114" s="54">
        <v>1285</v>
      </c>
      <c r="BN114" s="14">
        <v>130815</v>
      </c>
      <c r="BO114" s="55">
        <v>48</v>
      </c>
      <c r="BP114" s="72">
        <v>1305</v>
      </c>
      <c r="BQ114" s="73">
        <v>116551</v>
      </c>
      <c r="BR114" s="74">
        <v>43</v>
      </c>
      <c r="BS114" s="54">
        <v>1152</v>
      </c>
      <c r="BT114" s="14">
        <v>106954</v>
      </c>
      <c r="BU114" s="14">
        <v>50</v>
      </c>
      <c r="BV114" s="54">
        <v>1165</v>
      </c>
      <c r="BW114" s="14">
        <v>98980</v>
      </c>
      <c r="BX114" s="55">
        <v>63</v>
      </c>
      <c r="BY114" s="72">
        <v>1060</v>
      </c>
      <c r="BZ114" s="73">
        <v>94136</v>
      </c>
      <c r="CA114" s="74">
        <v>59</v>
      </c>
      <c r="CB114" s="54">
        <v>982</v>
      </c>
      <c r="CC114" s="14">
        <v>89659</v>
      </c>
      <c r="CD114" s="55">
        <v>67</v>
      </c>
    </row>
    <row r="115" spans="1:82" x14ac:dyDescent="0.4">
      <c r="A115" s="11" t="s">
        <v>139</v>
      </c>
      <c r="B115" s="444"/>
      <c r="C115" s="445"/>
      <c r="D115" s="446"/>
      <c r="E115" s="450">
        <v>24</v>
      </c>
      <c r="F115" s="451" t="s">
        <v>8232</v>
      </c>
      <c r="G115" s="452">
        <v>26</v>
      </c>
      <c r="H115" s="342">
        <v>20</v>
      </c>
      <c r="I115" s="342" t="s">
        <v>7544</v>
      </c>
      <c r="J115" s="342">
        <v>42</v>
      </c>
      <c r="K115" s="393">
        <v>33</v>
      </c>
      <c r="L115" s="394" t="s">
        <v>6853</v>
      </c>
      <c r="M115" s="395">
        <v>60</v>
      </c>
      <c r="N115" s="341">
        <v>35</v>
      </c>
      <c r="O115" s="342" t="s">
        <v>6160</v>
      </c>
      <c r="P115" s="342">
        <v>36</v>
      </c>
      <c r="Q115">
        <v>39</v>
      </c>
      <c r="R115" t="s">
        <v>5430</v>
      </c>
      <c r="S115">
        <v>20</v>
      </c>
      <c r="T115" s="342">
        <v>44</v>
      </c>
      <c r="U115" s="342" t="s">
        <v>4673</v>
      </c>
      <c r="V115" s="343">
        <v>44</v>
      </c>
      <c r="W115" s="104">
        <v>31</v>
      </c>
      <c r="X115" t="s">
        <v>3921</v>
      </c>
      <c r="Y115" s="105">
        <v>46</v>
      </c>
      <c r="Z115" s="245">
        <v>26</v>
      </c>
      <c r="AA115" s="246" t="s">
        <v>3151</v>
      </c>
      <c r="AB115" s="247">
        <v>67</v>
      </c>
      <c r="AC115" s="104">
        <v>25</v>
      </c>
      <c r="AD115" t="s">
        <v>2404</v>
      </c>
      <c r="AE115" s="105">
        <v>81</v>
      </c>
      <c r="AF115" s="245">
        <v>23</v>
      </c>
      <c r="AG115" s="246" t="s">
        <v>1656</v>
      </c>
      <c r="AH115" s="247">
        <v>94</v>
      </c>
      <c r="AI115" s="33">
        <v>27</v>
      </c>
      <c r="AJ115" s="33" t="s">
        <v>898</v>
      </c>
      <c r="AK115" s="197">
        <v>125</v>
      </c>
      <c r="AL115" s="73">
        <v>26</v>
      </c>
      <c r="AM115" s="73">
        <v>249241</v>
      </c>
      <c r="AN115" s="74">
        <v>82</v>
      </c>
      <c r="AO115" s="52">
        <v>23</v>
      </c>
      <c r="AP115" s="13">
        <v>218987</v>
      </c>
      <c r="AQ115" s="53">
        <v>118</v>
      </c>
      <c r="AR115" s="69">
        <v>18</v>
      </c>
      <c r="AS115" s="70">
        <v>276139</v>
      </c>
      <c r="AT115" s="71">
        <v>96</v>
      </c>
      <c r="AU115" s="52">
        <v>21</v>
      </c>
      <c r="AV115" s="13">
        <v>206403</v>
      </c>
      <c r="AW115" s="53">
        <v>106</v>
      </c>
      <c r="AX115" s="69">
        <v>30</v>
      </c>
      <c r="AY115" s="70">
        <v>299937</v>
      </c>
      <c r="AZ115" s="71">
        <v>156</v>
      </c>
      <c r="BA115" s="52">
        <v>18</v>
      </c>
      <c r="BB115" s="13">
        <v>250878</v>
      </c>
      <c r="BC115" s="53">
        <v>120</v>
      </c>
      <c r="BD115" s="69">
        <v>14</v>
      </c>
      <c r="BE115" s="70">
        <v>318279</v>
      </c>
      <c r="BF115" s="71">
        <v>107</v>
      </c>
      <c r="BG115" s="54">
        <v>25</v>
      </c>
      <c r="BH115" s="14">
        <v>330236</v>
      </c>
      <c r="BI115" s="55">
        <v>96</v>
      </c>
      <c r="BJ115" s="72">
        <v>17</v>
      </c>
      <c r="BK115" s="73">
        <v>318259</v>
      </c>
      <c r="BL115" s="74">
        <v>46</v>
      </c>
      <c r="BM115" s="54">
        <v>21</v>
      </c>
      <c r="BN115" s="14">
        <v>297684</v>
      </c>
      <c r="BO115" s="55">
        <v>65</v>
      </c>
      <c r="BP115" s="72">
        <v>18</v>
      </c>
      <c r="BQ115" s="73">
        <v>291128</v>
      </c>
      <c r="BR115" s="74">
        <v>84</v>
      </c>
      <c r="BS115" s="54">
        <v>17</v>
      </c>
      <c r="BT115" s="14">
        <v>213315</v>
      </c>
      <c r="BU115" s="14">
        <v>48</v>
      </c>
      <c r="BV115" s="54">
        <v>28</v>
      </c>
      <c r="BW115" s="14">
        <v>220678</v>
      </c>
      <c r="BX115" s="55">
        <v>51</v>
      </c>
      <c r="BY115" s="72"/>
      <c r="BZ115" s="73"/>
      <c r="CA115" s="74"/>
      <c r="CB115" s="54"/>
      <c r="CC115" s="14"/>
      <c r="CD115" s="55"/>
    </row>
    <row r="116" spans="1:82" x14ac:dyDescent="0.4">
      <c r="A116" s="11" t="s">
        <v>140</v>
      </c>
      <c r="B116" s="444"/>
      <c r="C116" s="445"/>
      <c r="D116" s="446"/>
      <c r="E116" s="450">
        <v>25</v>
      </c>
      <c r="F116" s="451" t="s">
        <v>8233</v>
      </c>
      <c r="G116" s="452">
        <v>22</v>
      </c>
      <c r="H116" s="342">
        <v>38</v>
      </c>
      <c r="I116" s="342" t="s">
        <v>7545</v>
      </c>
      <c r="J116" s="342">
        <v>49</v>
      </c>
      <c r="K116" s="393">
        <v>37</v>
      </c>
      <c r="L116" s="394" t="s">
        <v>6854</v>
      </c>
      <c r="M116" s="395">
        <v>32</v>
      </c>
      <c r="N116" s="341">
        <v>38</v>
      </c>
      <c r="O116" s="342" t="s">
        <v>6161</v>
      </c>
      <c r="P116" s="342">
        <v>26</v>
      </c>
      <c r="Q116">
        <v>50</v>
      </c>
      <c r="R116" t="s">
        <v>5431</v>
      </c>
      <c r="S116">
        <v>26</v>
      </c>
      <c r="T116" s="342">
        <v>51</v>
      </c>
      <c r="U116" s="342" t="s">
        <v>4674</v>
      </c>
      <c r="V116" s="343">
        <v>45</v>
      </c>
      <c r="W116" s="104">
        <v>57</v>
      </c>
      <c r="X116" t="s">
        <v>3922</v>
      </c>
      <c r="Y116" s="105">
        <v>58</v>
      </c>
      <c r="Z116" s="245">
        <v>50</v>
      </c>
      <c r="AA116" s="246" t="s">
        <v>3152</v>
      </c>
      <c r="AB116" s="247">
        <v>56</v>
      </c>
      <c r="AC116" s="104">
        <v>51</v>
      </c>
      <c r="AD116" t="s">
        <v>2405</v>
      </c>
      <c r="AE116" s="105">
        <v>59</v>
      </c>
      <c r="AF116" s="245">
        <v>53</v>
      </c>
      <c r="AG116" s="246" t="s">
        <v>1657</v>
      </c>
      <c r="AH116" s="247">
        <v>76</v>
      </c>
      <c r="AI116" s="33">
        <v>50</v>
      </c>
      <c r="AJ116" s="33" t="s">
        <v>899</v>
      </c>
      <c r="AK116" s="197">
        <v>121</v>
      </c>
      <c r="AL116" s="73">
        <v>51</v>
      </c>
      <c r="AM116" s="73">
        <v>223274</v>
      </c>
      <c r="AN116" s="74">
        <v>112</v>
      </c>
      <c r="AO116" s="52">
        <v>42</v>
      </c>
      <c r="AP116" s="13">
        <v>208462</v>
      </c>
      <c r="AQ116" s="53">
        <v>115</v>
      </c>
      <c r="AR116" s="69">
        <v>35</v>
      </c>
      <c r="AS116" s="70">
        <v>211243</v>
      </c>
      <c r="AT116" s="71">
        <v>154</v>
      </c>
      <c r="AU116" s="52">
        <v>24</v>
      </c>
      <c r="AV116" s="13">
        <v>196208</v>
      </c>
      <c r="AW116" s="53">
        <v>111</v>
      </c>
      <c r="AX116" s="69">
        <v>17</v>
      </c>
      <c r="AY116" s="70">
        <v>184106</v>
      </c>
      <c r="AZ116" s="71">
        <v>109</v>
      </c>
      <c r="BA116" s="52">
        <v>30</v>
      </c>
      <c r="BB116" s="13">
        <v>218372</v>
      </c>
      <c r="BC116" s="53">
        <v>99</v>
      </c>
      <c r="BD116" s="69">
        <v>31</v>
      </c>
      <c r="BE116" s="70">
        <v>223197</v>
      </c>
      <c r="BF116" s="71">
        <v>141</v>
      </c>
      <c r="BG116" s="54">
        <v>40</v>
      </c>
      <c r="BH116" s="14">
        <v>258832</v>
      </c>
      <c r="BI116" s="55">
        <v>91</v>
      </c>
      <c r="BJ116" s="72">
        <v>36</v>
      </c>
      <c r="BK116" s="73">
        <v>290024</v>
      </c>
      <c r="BL116" s="74">
        <v>116</v>
      </c>
      <c r="BM116" s="54">
        <v>48</v>
      </c>
      <c r="BN116" s="14">
        <v>244242</v>
      </c>
      <c r="BO116" s="55">
        <v>69</v>
      </c>
      <c r="BP116" s="72">
        <v>34</v>
      </c>
      <c r="BQ116" s="73">
        <v>232650</v>
      </c>
      <c r="BR116" s="74">
        <v>60</v>
      </c>
      <c r="BS116" s="54">
        <v>26</v>
      </c>
      <c r="BT116" s="14">
        <v>208625</v>
      </c>
      <c r="BU116" s="14">
        <v>84</v>
      </c>
      <c r="BV116" s="54">
        <v>32</v>
      </c>
      <c r="BW116" s="14">
        <v>202025</v>
      </c>
      <c r="BX116" s="55">
        <v>66</v>
      </c>
      <c r="BY116" s="72"/>
      <c r="BZ116" s="73"/>
      <c r="CA116" s="74"/>
      <c r="CB116" s="54"/>
      <c r="CC116" s="14"/>
      <c r="CD116" s="55"/>
    </row>
    <row r="117" spans="1:82" x14ac:dyDescent="0.4">
      <c r="A117" s="11" t="s">
        <v>239</v>
      </c>
      <c r="B117" s="444"/>
      <c r="C117" s="445"/>
      <c r="D117" s="446"/>
      <c r="E117" s="450">
        <v>65</v>
      </c>
      <c r="F117" s="451" t="s">
        <v>8234</v>
      </c>
      <c r="G117" s="452">
        <v>17</v>
      </c>
      <c r="H117" s="342">
        <v>59</v>
      </c>
      <c r="I117" s="342" t="s">
        <v>7546</v>
      </c>
      <c r="J117" s="342">
        <v>16</v>
      </c>
      <c r="K117" s="393">
        <v>64</v>
      </c>
      <c r="L117" s="394" t="s">
        <v>6855</v>
      </c>
      <c r="M117" s="395">
        <v>17</v>
      </c>
      <c r="N117" s="341">
        <v>85</v>
      </c>
      <c r="O117" s="342" t="s">
        <v>6162</v>
      </c>
      <c r="P117" s="342">
        <v>26</v>
      </c>
      <c r="Q117">
        <v>117</v>
      </c>
      <c r="R117" t="s">
        <v>5432</v>
      </c>
      <c r="S117">
        <v>18</v>
      </c>
      <c r="T117" s="342">
        <v>94</v>
      </c>
      <c r="U117" s="342" t="s">
        <v>4675</v>
      </c>
      <c r="V117" s="343">
        <v>39</v>
      </c>
      <c r="W117" s="104">
        <v>98</v>
      </c>
      <c r="X117" t="s">
        <v>3923</v>
      </c>
      <c r="Y117" s="105">
        <v>35</v>
      </c>
      <c r="Z117" s="245">
        <v>114</v>
      </c>
      <c r="AA117" s="246" t="s">
        <v>3153</v>
      </c>
      <c r="AB117" s="247">
        <v>39</v>
      </c>
      <c r="AC117" s="104">
        <v>104</v>
      </c>
      <c r="AD117" t="s">
        <v>2406</v>
      </c>
      <c r="AE117" s="105">
        <v>43</v>
      </c>
      <c r="AF117" s="245">
        <v>105</v>
      </c>
      <c r="AG117" s="246" t="s">
        <v>1658</v>
      </c>
      <c r="AH117" s="247">
        <v>65</v>
      </c>
      <c r="AI117" s="33">
        <v>101</v>
      </c>
      <c r="AJ117" s="33" t="s">
        <v>900</v>
      </c>
      <c r="AK117" s="197">
        <v>78</v>
      </c>
      <c r="AL117" s="73">
        <v>75</v>
      </c>
      <c r="AM117" s="73">
        <v>134017</v>
      </c>
      <c r="AN117" s="74">
        <v>78</v>
      </c>
      <c r="AO117" s="52">
        <v>72</v>
      </c>
      <c r="AP117" s="13">
        <v>119108</v>
      </c>
      <c r="AQ117" s="53">
        <v>96</v>
      </c>
      <c r="AR117" s="69">
        <v>70</v>
      </c>
      <c r="AS117" s="70">
        <v>107201</v>
      </c>
      <c r="AT117" s="71">
        <v>94</v>
      </c>
      <c r="AU117" s="52">
        <v>60</v>
      </c>
      <c r="AV117" s="13">
        <v>126850</v>
      </c>
      <c r="AW117" s="53">
        <v>120</v>
      </c>
      <c r="AX117" s="69">
        <v>52</v>
      </c>
      <c r="AY117" s="70">
        <v>146805</v>
      </c>
      <c r="AZ117" s="71">
        <v>148</v>
      </c>
      <c r="BA117" s="52">
        <v>57</v>
      </c>
      <c r="BB117" s="13">
        <v>161460</v>
      </c>
      <c r="BC117" s="53">
        <v>121</v>
      </c>
      <c r="BD117" s="69">
        <v>64</v>
      </c>
      <c r="BE117" s="70">
        <v>185948</v>
      </c>
      <c r="BF117" s="71">
        <v>105</v>
      </c>
      <c r="BG117" s="54">
        <v>98</v>
      </c>
      <c r="BH117" s="14">
        <v>188641</v>
      </c>
      <c r="BI117" s="55">
        <v>86</v>
      </c>
      <c r="BJ117" s="72">
        <v>109</v>
      </c>
      <c r="BK117" s="73">
        <v>185004</v>
      </c>
      <c r="BL117" s="74">
        <v>76</v>
      </c>
      <c r="BM117" s="54">
        <v>107</v>
      </c>
      <c r="BN117" s="14">
        <v>192638</v>
      </c>
      <c r="BO117" s="55">
        <v>70</v>
      </c>
      <c r="BP117" s="72">
        <v>71</v>
      </c>
      <c r="BQ117" s="73">
        <v>165954</v>
      </c>
      <c r="BR117" s="74">
        <v>41</v>
      </c>
      <c r="BS117" s="54">
        <v>47</v>
      </c>
      <c r="BT117" s="14">
        <v>138800</v>
      </c>
      <c r="BU117" s="14">
        <v>45</v>
      </c>
      <c r="BV117" s="54">
        <v>47</v>
      </c>
      <c r="BW117" s="14">
        <v>127780</v>
      </c>
      <c r="BX117" s="55">
        <v>60</v>
      </c>
      <c r="BY117" s="72"/>
      <c r="BZ117" s="73"/>
      <c r="CA117" s="74"/>
      <c r="CB117" s="54"/>
      <c r="CC117" s="14"/>
      <c r="CD117" s="55"/>
    </row>
    <row r="118" spans="1:82" x14ac:dyDescent="0.4">
      <c r="A118" s="11" t="s">
        <v>188</v>
      </c>
      <c r="B118" s="444"/>
      <c r="C118" s="445"/>
      <c r="D118" s="446"/>
      <c r="E118" s="450">
        <v>89</v>
      </c>
      <c r="F118" s="451" t="s">
        <v>8235</v>
      </c>
      <c r="G118" s="452">
        <v>37</v>
      </c>
      <c r="H118" s="342">
        <v>69</v>
      </c>
      <c r="I118" s="342" t="s">
        <v>7547</v>
      </c>
      <c r="J118" s="342">
        <v>45</v>
      </c>
      <c r="K118" s="393">
        <v>59</v>
      </c>
      <c r="L118" s="394" t="s">
        <v>6856</v>
      </c>
      <c r="M118" s="395">
        <v>42</v>
      </c>
      <c r="N118" s="341">
        <v>60</v>
      </c>
      <c r="O118" s="342" t="s">
        <v>6163</v>
      </c>
      <c r="P118" s="342">
        <v>35</v>
      </c>
      <c r="Q118">
        <v>72</v>
      </c>
      <c r="R118" t="s">
        <v>5433</v>
      </c>
      <c r="S118">
        <v>29</v>
      </c>
      <c r="T118" s="342">
        <v>74</v>
      </c>
      <c r="U118" s="342" t="s">
        <v>4676</v>
      </c>
      <c r="V118" s="343">
        <v>46</v>
      </c>
      <c r="W118" s="104">
        <v>54</v>
      </c>
      <c r="X118" t="s">
        <v>3924</v>
      </c>
      <c r="Y118" s="105">
        <v>37</v>
      </c>
      <c r="Z118" s="245">
        <v>48</v>
      </c>
      <c r="AA118" s="246" t="s">
        <v>3154</v>
      </c>
      <c r="AB118" s="247">
        <v>25</v>
      </c>
      <c r="AC118" s="104">
        <v>44</v>
      </c>
      <c r="AD118" t="s">
        <v>2407</v>
      </c>
      <c r="AE118" s="105">
        <v>90</v>
      </c>
      <c r="AF118" s="245">
        <v>49</v>
      </c>
      <c r="AG118" s="246" t="s">
        <v>1659</v>
      </c>
      <c r="AH118" s="247">
        <v>109</v>
      </c>
      <c r="AI118" s="33">
        <v>70</v>
      </c>
      <c r="AJ118" s="33" t="s">
        <v>901</v>
      </c>
      <c r="AK118" s="197">
        <v>149</v>
      </c>
      <c r="AL118" s="73">
        <v>51</v>
      </c>
      <c r="AM118" s="73">
        <v>167092</v>
      </c>
      <c r="AN118" s="74">
        <v>205</v>
      </c>
      <c r="AO118" s="52">
        <v>32</v>
      </c>
      <c r="AP118" s="13">
        <v>203325</v>
      </c>
      <c r="AQ118" s="53">
        <v>199</v>
      </c>
      <c r="AR118" s="69">
        <v>51</v>
      </c>
      <c r="AS118" s="70">
        <v>175542</v>
      </c>
      <c r="AT118" s="71">
        <v>149</v>
      </c>
      <c r="AU118" s="52">
        <v>37</v>
      </c>
      <c r="AV118" s="13">
        <v>141095</v>
      </c>
      <c r="AW118" s="53">
        <v>128</v>
      </c>
      <c r="AX118" s="69">
        <v>36</v>
      </c>
      <c r="AY118" s="70">
        <v>173048</v>
      </c>
      <c r="AZ118" s="71">
        <v>108</v>
      </c>
      <c r="BA118" s="52">
        <v>47</v>
      </c>
      <c r="BB118" s="13">
        <v>181126</v>
      </c>
      <c r="BC118" s="53">
        <v>120</v>
      </c>
      <c r="BD118" s="69">
        <v>46</v>
      </c>
      <c r="BE118" s="70">
        <v>207099</v>
      </c>
      <c r="BF118" s="71">
        <v>141</v>
      </c>
      <c r="BG118" s="54">
        <v>41</v>
      </c>
      <c r="BH118" s="14">
        <v>186653</v>
      </c>
      <c r="BI118" s="55">
        <v>109</v>
      </c>
      <c r="BJ118" s="72">
        <v>69</v>
      </c>
      <c r="BK118" s="73">
        <v>208214</v>
      </c>
      <c r="BL118" s="74">
        <v>84</v>
      </c>
      <c r="BM118" s="54">
        <v>45</v>
      </c>
      <c r="BN118" s="14">
        <v>189625</v>
      </c>
      <c r="BO118" s="55">
        <v>67</v>
      </c>
      <c r="BP118" s="72">
        <v>47</v>
      </c>
      <c r="BQ118" s="73">
        <v>179801</v>
      </c>
      <c r="BR118" s="74">
        <v>51</v>
      </c>
      <c r="BS118" s="54">
        <v>43</v>
      </c>
      <c r="BT118" s="14">
        <v>167768</v>
      </c>
      <c r="BU118" s="14">
        <v>59</v>
      </c>
      <c r="BV118" s="54">
        <v>43</v>
      </c>
      <c r="BW118" s="14">
        <v>143675</v>
      </c>
      <c r="BX118" s="55">
        <v>71</v>
      </c>
      <c r="BY118" s="72">
        <v>30</v>
      </c>
      <c r="BZ118" s="73">
        <v>143443</v>
      </c>
      <c r="CA118" s="74">
        <v>76</v>
      </c>
      <c r="CB118" s="54">
        <v>38</v>
      </c>
      <c r="CC118" s="14">
        <v>132498</v>
      </c>
      <c r="CD118" s="55">
        <v>52</v>
      </c>
    </row>
    <row r="119" spans="1:82" x14ac:dyDescent="0.4">
      <c r="A119" s="11" t="s">
        <v>51</v>
      </c>
      <c r="B119" s="444"/>
      <c r="C119" s="445"/>
      <c r="D119" s="446"/>
      <c r="E119" s="450">
        <v>176</v>
      </c>
      <c r="F119" s="451" t="s">
        <v>8236</v>
      </c>
      <c r="G119" s="452">
        <v>36</v>
      </c>
      <c r="H119" s="342">
        <v>145</v>
      </c>
      <c r="I119" s="342" t="s">
        <v>7548</v>
      </c>
      <c r="J119" s="342">
        <v>30</v>
      </c>
      <c r="K119" s="393">
        <v>120</v>
      </c>
      <c r="L119" s="394" t="s">
        <v>6857</v>
      </c>
      <c r="M119" s="395">
        <v>46</v>
      </c>
      <c r="N119" s="341">
        <v>164</v>
      </c>
      <c r="O119" s="342" t="s">
        <v>6164</v>
      </c>
      <c r="P119" s="342">
        <v>33</v>
      </c>
      <c r="Q119">
        <v>208</v>
      </c>
      <c r="R119" t="s">
        <v>5434</v>
      </c>
      <c r="S119">
        <v>33</v>
      </c>
      <c r="T119" s="342">
        <v>241</v>
      </c>
      <c r="U119" s="342" t="s">
        <v>4677</v>
      </c>
      <c r="V119" s="343">
        <v>36</v>
      </c>
      <c r="W119" s="104">
        <v>202</v>
      </c>
      <c r="X119" t="s">
        <v>3925</v>
      </c>
      <c r="Y119" s="105">
        <v>37</v>
      </c>
      <c r="Z119" s="245">
        <v>182</v>
      </c>
      <c r="AA119" s="246" t="s">
        <v>3155</v>
      </c>
      <c r="AB119" s="247">
        <v>58</v>
      </c>
      <c r="AC119" s="104">
        <v>211</v>
      </c>
      <c r="AD119" t="s">
        <v>2408</v>
      </c>
      <c r="AE119" s="105">
        <v>67</v>
      </c>
      <c r="AF119" s="245">
        <v>183</v>
      </c>
      <c r="AG119" s="246" t="s">
        <v>1660</v>
      </c>
      <c r="AH119" s="247">
        <v>89</v>
      </c>
      <c r="AI119" s="33">
        <v>198</v>
      </c>
      <c r="AJ119" s="33" t="s">
        <v>902</v>
      </c>
      <c r="AK119" s="197">
        <v>89</v>
      </c>
      <c r="AL119" s="73">
        <v>167</v>
      </c>
      <c r="AM119" s="73">
        <v>219833</v>
      </c>
      <c r="AN119" s="74">
        <v>88</v>
      </c>
      <c r="AO119" s="52">
        <v>160</v>
      </c>
      <c r="AP119" s="13">
        <v>211017</v>
      </c>
      <c r="AQ119" s="53">
        <v>114</v>
      </c>
      <c r="AR119" s="69">
        <v>142</v>
      </c>
      <c r="AS119" s="70">
        <v>200643</v>
      </c>
      <c r="AT119" s="71">
        <v>113</v>
      </c>
      <c r="AU119" s="52">
        <v>134</v>
      </c>
      <c r="AV119" s="13">
        <v>211668</v>
      </c>
      <c r="AW119" s="53">
        <v>147</v>
      </c>
      <c r="AX119" s="69">
        <v>112</v>
      </c>
      <c r="AY119" s="70">
        <v>216684</v>
      </c>
      <c r="AZ119" s="71">
        <v>127</v>
      </c>
      <c r="BA119" s="52">
        <v>120</v>
      </c>
      <c r="BB119" s="13">
        <v>237787</v>
      </c>
      <c r="BC119" s="53">
        <v>144</v>
      </c>
      <c r="BD119" s="69">
        <v>133</v>
      </c>
      <c r="BE119" s="70">
        <v>239719</v>
      </c>
      <c r="BF119" s="71">
        <v>121</v>
      </c>
      <c r="BG119" s="52">
        <v>148</v>
      </c>
      <c r="BH119" s="13">
        <v>248885</v>
      </c>
      <c r="BI119" s="53">
        <v>111</v>
      </c>
      <c r="BJ119" s="72">
        <v>169</v>
      </c>
      <c r="BK119" s="73">
        <v>258848</v>
      </c>
      <c r="BL119" s="74">
        <v>91</v>
      </c>
      <c r="BM119" s="54">
        <v>203</v>
      </c>
      <c r="BN119" s="14">
        <v>269093</v>
      </c>
      <c r="BO119" s="55">
        <v>74</v>
      </c>
      <c r="BP119" s="72">
        <v>190</v>
      </c>
      <c r="BQ119" s="73">
        <v>231454</v>
      </c>
      <c r="BR119" s="74">
        <v>85</v>
      </c>
      <c r="BS119" s="54">
        <v>160</v>
      </c>
      <c r="BT119" s="14">
        <v>216191</v>
      </c>
      <c r="BU119" s="14">
        <v>75</v>
      </c>
      <c r="BV119" s="54">
        <v>147</v>
      </c>
      <c r="BW119" s="14">
        <v>191555</v>
      </c>
      <c r="BX119" s="55">
        <v>84</v>
      </c>
      <c r="BY119" s="72">
        <v>189</v>
      </c>
      <c r="BZ119" s="73">
        <v>186169</v>
      </c>
      <c r="CA119" s="74">
        <v>100</v>
      </c>
      <c r="CB119" s="54">
        <v>129</v>
      </c>
      <c r="CC119" s="14">
        <v>177787</v>
      </c>
      <c r="CD119" s="55">
        <v>90</v>
      </c>
    </row>
    <row r="120" spans="1:82" x14ac:dyDescent="0.4">
      <c r="A120" s="11" t="s">
        <v>246</v>
      </c>
      <c r="B120" s="444"/>
      <c r="C120" s="445"/>
      <c r="D120" s="446"/>
      <c r="E120" s="450">
        <v>35</v>
      </c>
      <c r="F120" s="451" t="s">
        <v>8237</v>
      </c>
      <c r="G120" s="452">
        <v>20</v>
      </c>
      <c r="H120" s="342">
        <v>30</v>
      </c>
      <c r="I120" s="342" t="s">
        <v>7549</v>
      </c>
      <c r="J120" s="342">
        <v>26</v>
      </c>
      <c r="K120" s="393">
        <v>16</v>
      </c>
      <c r="L120" s="394" t="s">
        <v>6858</v>
      </c>
      <c r="M120" s="395">
        <v>36</v>
      </c>
      <c r="N120" s="341">
        <v>24</v>
      </c>
      <c r="O120" s="342" t="s">
        <v>6165</v>
      </c>
      <c r="P120" s="342">
        <v>40</v>
      </c>
      <c r="Q120">
        <v>41</v>
      </c>
      <c r="R120" t="s">
        <v>5435</v>
      </c>
      <c r="S120">
        <v>29</v>
      </c>
      <c r="T120" s="342">
        <v>48</v>
      </c>
      <c r="U120" s="342" t="s">
        <v>4678</v>
      </c>
      <c r="V120" s="343">
        <v>34</v>
      </c>
      <c r="W120" s="104">
        <v>48</v>
      </c>
      <c r="X120" t="s">
        <v>3926</v>
      </c>
      <c r="Y120" s="105">
        <v>39</v>
      </c>
      <c r="Z120" s="245">
        <v>38</v>
      </c>
      <c r="AA120" s="246" t="s">
        <v>3156</v>
      </c>
      <c r="AB120" s="247">
        <v>63</v>
      </c>
      <c r="AC120" s="104">
        <v>49</v>
      </c>
      <c r="AD120" t="s">
        <v>2409</v>
      </c>
      <c r="AE120" s="105">
        <v>56</v>
      </c>
      <c r="AF120" s="245">
        <v>44</v>
      </c>
      <c r="AG120" s="246" t="s">
        <v>1661</v>
      </c>
      <c r="AH120" s="247">
        <v>89</v>
      </c>
      <c r="AI120" s="33">
        <v>57</v>
      </c>
      <c r="AJ120" s="33" t="s">
        <v>903</v>
      </c>
      <c r="AK120" s="197">
        <v>121</v>
      </c>
      <c r="AL120" s="73">
        <v>33</v>
      </c>
      <c r="AM120" s="73">
        <v>235542</v>
      </c>
      <c r="AN120" s="74">
        <v>150</v>
      </c>
      <c r="AO120" s="52">
        <v>27</v>
      </c>
      <c r="AP120" s="13">
        <v>288092</v>
      </c>
      <c r="AQ120" s="53">
        <v>120</v>
      </c>
      <c r="AR120" s="69">
        <v>34</v>
      </c>
      <c r="AS120" s="70">
        <v>282683</v>
      </c>
      <c r="AT120" s="71">
        <v>166</v>
      </c>
      <c r="AU120" s="52">
        <v>22</v>
      </c>
      <c r="AV120" s="13">
        <v>280995</v>
      </c>
      <c r="AW120" s="53">
        <v>137</v>
      </c>
      <c r="AX120" s="69">
        <v>18</v>
      </c>
      <c r="AY120" s="70">
        <v>265725</v>
      </c>
      <c r="AZ120" s="71">
        <v>144</v>
      </c>
      <c r="BA120" s="52">
        <v>30</v>
      </c>
      <c r="BB120" s="13">
        <v>309030</v>
      </c>
      <c r="BC120" s="53">
        <v>174</v>
      </c>
      <c r="BD120" s="69">
        <v>25</v>
      </c>
      <c r="BE120" s="70">
        <v>240796</v>
      </c>
      <c r="BF120" s="71">
        <v>122</v>
      </c>
      <c r="BG120" s="54">
        <v>36</v>
      </c>
      <c r="BH120" s="14">
        <v>331077</v>
      </c>
      <c r="BI120" s="55">
        <v>91</v>
      </c>
      <c r="BJ120" s="72">
        <v>34</v>
      </c>
      <c r="BK120" s="73">
        <v>328175</v>
      </c>
      <c r="BL120" s="74">
        <v>92</v>
      </c>
      <c r="BM120" s="54">
        <v>34</v>
      </c>
      <c r="BN120" s="14">
        <v>359588</v>
      </c>
      <c r="BO120" s="55">
        <v>63</v>
      </c>
      <c r="BP120" s="72">
        <v>42</v>
      </c>
      <c r="BQ120" s="73">
        <v>311273</v>
      </c>
      <c r="BR120" s="74">
        <v>44</v>
      </c>
      <c r="BS120" s="54">
        <v>37</v>
      </c>
      <c r="BT120" s="14">
        <v>331573</v>
      </c>
      <c r="BU120" s="14">
        <v>103</v>
      </c>
      <c r="BV120" s="52">
        <v>38</v>
      </c>
      <c r="BW120" s="13">
        <v>247534</v>
      </c>
      <c r="BX120" s="53">
        <v>81</v>
      </c>
      <c r="BY120" s="69">
        <v>38</v>
      </c>
      <c r="BZ120" s="70">
        <v>311967</v>
      </c>
      <c r="CA120" s="71">
        <v>62</v>
      </c>
      <c r="CB120" s="52">
        <v>53</v>
      </c>
      <c r="CC120" s="14">
        <v>211522</v>
      </c>
      <c r="CD120" s="55">
        <v>118</v>
      </c>
    </row>
    <row r="121" spans="1:82" s="11" customFormat="1" x14ac:dyDescent="0.4">
      <c r="A121" s="11" t="s">
        <v>141</v>
      </c>
      <c r="B121" s="444"/>
      <c r="C121" s="445"/>
      <c r="D121" s="446"/>
      <c r="E121" s="450">
        <v>20</v>
      </c>
      <c r="F121" s="451" t="s">
        <v>8238</v>
      </c>
      <c r="G121" s="452">
        <v>32</v>
      </c>
      <c r="H121" s="342">
        <v>21</v>
      </c>
      <c r="I121" s="342" t="s">
        <v>7550</v>
      </c>
      <c r="J121" s="342">
        <v>51</v>
      </c>
      <c r="K121" s="393">
        <v>23</v>
      </c>
      <c r="L121" s="394" t="s">
        <v>6859</v>
      </c>
      <c r="M121" s="395">
        <v>19</v>
      </c>
      <c r="N121" s="341">
        <v>20</v>
      </c>
      <c r="O121" s="342" t="s">
        <v>6166</v>
      </c>
      <c r="P121" s="342">
        <v>33</v>
      </c>
      <c r="Q121" s="30">
        <v>31</v>
      </c>
      <c r="R121" s="30" t="s">
        <v>5436</v>
      </c>
      <c r="S121" s="30">
        <v>30</v>
      </c>
      <c r="T121" s="342">
        <v>35</v>
      </c>
      <c r="U121" s="342" t="s">
        <v>4679</v>
      </c>
      <c r="V121" s="343">
        <v>74</v>
      </c>
      <c r="W121" s="104">
        <v>29</v>
      </c>
      <c r="X121" t="s">
        <v>3927</v>
      </c>
      <c r="Y121" s="105">
        <v>48</v>
      </c>
      <c r="Z121" s="245">
        <v>21</v>
      </c>
      <c r="AA121" s="246" t="s">
        <v>3157</v>
      </c>
      <c r="AB121" s="247">
        <v>61</v>
      </c>
      <c r="AC121" s="104">
        <v>29</v>
      </c>
      <c r="AD121" t="s">
        <v>2410</v>
      </c>
      <c r="AE121" s="105">
        <v>72</v>
      </c>
      <c r="AF121" s="248">
        <v>24</v>
      </c>
      <c r="AG121" s="249" t="s">
        <v>1662</v>
      </c>
      <c r="AH121" s="250">
        <v>78</v>
      </c>
      <c r="AI121" s="286">
        <v>22</v>
      </c>
      <c r="AJ121" s="286" t="s">
        <v>904</v>
      </c>
      <c r="AK121" s="287">
        <v>117</v>
      </c>
      <c r="AL121" s="76">
        <v>24</v>
      </c>
      <c r="AM121" s="76">
        <v>281112</v>
      </c>
      <c r="AN121" s="77">
        <v>84</v>
      </c>
      <c r="AO121" s="267">
        <v>26</v>
      </c>
      <c r="AP121" s="12">
        <v>199512</v>
      </c>
      <c r="AQ121" s="268">
        <v>104</v>
      </c>
      <c r="AR121" s="94">
        <v>19</v>
      </c>
      <c r="AS121" s="95">
        <v>248115</v>
      </c>
      <c r="AT121" s="96">
        <v>105</v>
      </c>
      <c r="AU121" s="267">
        <v>15</v>
      </c>
      <c r="AV121" s="12">
        <v>319411</v>
      </c>
      <c r="AW121" s="268">
        <v>131</v>
      </c>
      <c r="AX121" s="94">
        <v>13</v>
      </c>
      <c r="AY121" s="95">
        <v>272154</v>
      </c>
      <c r="AZ121" s="96">
        <v>199</v>
      </c>
      <c r="BA121" s="267">
        <v>12</v>
      </c>
      <c r="BB121" s="12">
        <v>322617</v>
      </c>
      <c r="BC121" s="268">
        <v>153</v>
      </c>
      <c r="BD121" s="94">
        <v>7</v>
      </c>
      <c r="BE121" s="95">
        <v>362314</v>
      </c>
      <c r="BF121" s="96">
        <v>92</v>
      </c>
      <c r="BG121" s="267">
        <v>15</v>
      </c>
      <c r="BH121" s="12">
        <v>301182</v>
      </c>
      <c r="BI121" s="268">
        <v>75</v>
      </c>
      <c r="BJ121" s="94">
        <v>13</v>
      </c>
      <c r="BK121" s="95">
        <v>331269</v>
      </c>
      <c r="BL121" s="96">
        <v>109</v>
      </c>
      <c r="BM121" s="267">
        <v>14</v>
      </c>
      <c r="BN121" s="12">
        <v>326429</v>
      </c>
      <c r="BO121" s="268">
        <v>96</v>
      </c>
      <c r="BP121" s="94">
        <v>19</v>
      </c>
      <c r="BQ121" s="95">
        <v>296379</v>
      </c>
      <c r="BR121" s="96">
        <v>93</v>
      </c>
      <c r="BS121" s="267">
        <v>11</v>
      </c>
      <c r="BT121" s="12">
        <v>209555</v>
      </c>
      <c r="BU121" s="12">
        <v>77</v>
      </c>
      <c r="BV121" s="267">
        <v>16</v>
      </c>
      <c r="BW121" s="12">
        <v>227737</v>
      </c>
      <c r="BX121" s="268">
        <v>65</v>
      </c>
      <c r="BY121" s="94"/>
      <c r="BZ121" s="95"/>
      <c r="CA121" s="96"/>
      <c r="CB121" s="267"/>
      <c r="CC121" s="12"/>
      <c r="CD121" s="268"/>
    </row>
    <row r="122" spans="1:82" s="11" customFormat="1" x14ac:dyDescent="0.4">
      <c r="A122" s="20"/>
      <c r="B122" s="320" t="s">
        <v>254</v>
      </c>
      <c r="C122" s="264" t="s">
        <v>255</v>
      </c>
      <c r="D122" s="265" t="s">
        <v>256</v>
      </c>
      <c r="E122" s="301" t="s">
        <v>254</v>
      </c>
      <c r="F122" s="4" t="s">
        <v>255</v>
      </c>
      <c r="G122" s="302" t="s">
        <v>256</v>
      </c>
      <c r="H122" s="264" t="s">
        <v>254</v>
      </c>
      <c r="I122" s="264" t="s">
        <v>255</v>
      </c>
      <c r="J122" s="265" t="s">
        <v>256</v>
      </c>
      <c r="K122" s="301" t="s">
        <v>254</v>
      </c>
      <c r="L122" s="4" t="s">
        <v>255</v>
      </c>
      <c r="M122" s="302" t="s">
        <v>256</v>
      </c>
      <c r="N122" s="320" t="s">
        <v>254</v>
      </c>
      <c r="O122" s="264" t="s">
        <v>255</v>
      </c>
      <c r="P122" s="265" t="s">
        <v>256</v>
      </c>
      <c r="Q122" s="4" t="s">
        <v>254</v>
      </c>
      <c r="R122" s="4" t="s">
        <v>255</v>
      </c>
      <c r="S122" s="4" t="s">
        <v>256</v>
      </c>
      <c r="T122" s="264" t="s">
        <v>254</v>
      </c>
      <c r="U122" s="264" t="s">
        <v>255</v>
      </c>
      <c r="V122" s="265" t="s">
        <v>256</v>
      </c>
      <c r="W122" s="301" t="s">
        <v>254</v>
      </c>
      <c r="X122" s="4" t="s">
        <v>255</v>
      </c>
      <c r="Y122" s="302" t="s">
        <v>256</v>
      </c>
      <c r="Z122" s="320" t="s">
        <v>254</v>
      </c>
      <c r="AA122" s="264" t="s">
        <v>255</v>
      </c>
      <c r="AB122" s="265" t="s">
        <v>256</v>
      </c>
      <c r="AC122" s="301" t="s">
        <v>254</v>
      </c>
      <c r="AD122" s="4" t="s">
        <v>255</v>
      </c>
      <c r="AE122" s="302" t="s">
        <v>256</v>
      </c>
      <c r="AF122" s="273" t="s">
        <v>254</v>
      </c>
      <c r="AG122" s="274" t="s">
        <v>255</v>
      </c>
      <c r="AH122" s="275" t="s">
        <v>256</v>
      </c>
      <c r="AI122" s="44" t="s">
        <v>254</v>
      </c>
      <c r="AJ122" s="44" t="s">
        <v>255</v>
      </c>
      <c r="AK122" s="272" t="s">
        <v>256</v>
      </c>
      <c r="AL122" s="64" t="s">
        <v>254</v>
      </c>
      <c r="AM122" s="64" t="s">
        <v>255</v>
      </c>
      <c r="AN122" s="65" t="s">
        <v>256</v>
      </c>
      <c r="AO122" s="48" t="s">
        <v>254</v>
      </c>
      <c r="AP122" s="37" t="s">
        <v>255</v>
      </c>
      <c r="AQ122" s="49" t="s">
        <v>256</v>
      </c>
      <c r="AR122" s="63" t="s">
        <v>254</v>
      </c>
      <c r="AS122" s="64" t="s">
        <v>255</v>
      </c>
      <c r="AT122" s="65" t="s">
        <v>256</v>
      </c>
      <c r="AU122" s="48" t="s">
        <v>254</v>
      </c>
      <c r="AV122" s="37" t="s">
        <v>255</v>
      </c>
      <c r="AW122" s="49" t="s">
        <v>256</v>
      </c>
      <c r="AX122" s="63" t="s">
        <v>254</v>
      </c>
      <c r="AY122" s="64" t="s">
        <v>255</v>
      </c>
      <c r="AZ122" s="65" t="s">
        <v>256</v>
      </c>
      <c r="BA122" s="48" t="s">
        <v>254</v>
      </c>
      <c r="BB122" s="37" t="s">
        <v>255</v>
      </c>
      <c r="BC122" s="49" t="s">
        <v>256</v>
      </c>
      <c r="BD122" s="63" t="s">
        <v>254</v>
      </c>
      <c r="BE122" s="64" t="s">
        <v>255</v>
      </c>
      <c r="BF122" s="65" t="s">
        <v>256</v>
      </c>
      <c r="BG122" s="48" t="s">
        <v>254</v>
      </c>
      <c r="BH122" s="37" t="s">
        <v>255</v>
      </c>
      <c r="BI122" s="49" t="s">
        <v>256</v>
      </c>
      <c r="BJ122" s="63" t="s">
        <v>254</v>
      </c>
      <c r="BK122" s="64" t="s">
        <v>255</v>
      </c>
      <c r="BL122" s="65" t="s">
        <v>256</v>
      </c>
      <c r="BM122" s="48" t="s">
        <v>254</v>
      </c>
      <c r="BN122" s="37" t="s">
        <v>255</v>
      </c>
      <c r="BO122" s="49" t="s">
        <v>256</v>
      </c>
      <c r="BP122" s="63" t="s">
        <v>254</v>
      </c>
      <c r="BQ122" s="64" t="s">
        <v>255</v>
      </c>
      <c r="BR122" s="65" t="s">
        <v>256</v>
      </c>
      <c r="BS122" s="48" t="s">
        <v>254</v>
      </c>
      <c r="BT122" s="37" t="s">
        <v>255</v>
      </c>
      <c r="BU122" s="37" t="s">
        <v>256</v>
      </c>
      <c r="BV122" s="48" t="s">
        <v>254</v>
      </c>
      <c r="BW122" s="37" t="s">
        <v>255</v>
      </c>
      <c r="BX122" s="49" t="s">
        <v>256</v>
      </c>
      <c r="BY122" s="63" t="s">
        <v>254</v>
      </c>
      <c r="BZ122" s="64" t="s">
        <v>255</v>
      </c>
      <c r="CA122" s="65" t="s">
        <v>256</v>
      </c>
      <c r="CB122" s="48" t="s">
        <v>254</v>
      </c>
      <c r="CC122" s="3" t="s">
        <v>255</v>
      </c>
      <c r="CD122" t="s">
        <v>256</v>
      </c>
    </row>
    <row r="123" spans="1:82" s="11" customFormat="1" x14ac:dyDescent="0.4">
      <c r="A123" s="198" t="s">
        <v>0</v>
      </c>
      <c r="B123" s="374"/>
      <c r="C123" s="356"/>
      <c r="D123" s="357"/>
      <c r="E123" s="390">
        <v>1148</v>
      </c>
      <c r="F123" s="391" t="s">
        <v>8239</v>
      </c>
      <c r="G123" s="392">
        <v>27</v>
      </c>
      <c r="H123" s="356">
        <v>1123</v>
      </c>
      <c r="I123" s="356" t="s">
        <v>7551</v>
      </c>
      <c r="J123" s="357">
        <v>22</v>
      </c>
      <c r="K123" s="390">
        <v>1068</v>
      </c>
      <c r="L123" s="391" t="s">
        <v>6881</v>
      </c>
      <c r="M123" s="392">
        <v>24</v>
      </c>
      <c r="N123" s="374">
        <v>1291</v>
      </c>
      <c r="O123" s="356" t="s">
        <v>6191</v>
      </c>
      <c r="P123" s="357">
        <v>21</v>
      </c>
      <c r="Q123" s="198">
        <v>1583</v>
      </c>
      <c r="R123" s="29" t="s">
        <v>5461</v>
      </c>
      <c r="S123" s="199">
        <v>26</v>
      </c>
      <c r="T123" s="252">
        <v>1505</v>
      </c>
      <c r="U123" s="356" t="s">
        <v>4689</v>
      </c>
      <c r="V123" s="357">
        <v>41</v>
      </c>
      <c r="W123" s="198">
        <v>1447</v>
      </c>
      <c r="X123" s="29" t="s">
        <v>3961</v>
      </c>
      <c r="Y123" s="199">
        <v>46</v>
      </c>
      <c r="Z123" s="251">
        <v>1436</v>
      </c>
      <c r="AA123" s="252" t="s">
        <v>3183</v>
      </c>
      <c r="AB123" s="253">
        <v>50</v>
      </c>
      <c r="AC123" s="198">
        <v>1405</v>
      </c>
      <c r="AD123" s="29" t="s">
        <v>2435</v>
      </c>
      <c r="AE123" s="199">
        <v>61</v>
      </c>
      <c r="AF123" s="251">
        <v>1452</v>
      </c>
      <c r="AG123" s="252" t="s">
        <v>1663</v>
      </c>
      <c r="AH123" s="253">
        <v>80</v>
      </c>
      <c r="AI123" s="283">
        <v>1320</v>
      </c>
      <c r="AJ123" s="283" t="s">
        <v>928</v>
      </c>
      <c r="AK123" s="284">
        <v>93</v>
      </c>
      <c r="AL123" s="67">
        <v>1298</v>
      </c>
      <c r="AM123" s="67">
        <v>142898</v>
      </c>
      <c r="AN123" s="68">
        <v>112</v>
      </c>
      <c r="AO123" s="50">
        <v>1299</v>
      </c>
      <c r="AP123" s="38">
        <v>142057</v>
      </c>
      <c r="AQ123" s="51">
        <v>115</v>
      </c>
      <c r="AR123" s="66">
        <v>1204</v>
      </c>
      <c r="AS123" s="67">
        <v>133801</v>
      </c>
      <c r="AT123" s="68">
        <v>123</v>
      </c>
      <c r="AU123" s="50">
        <v>868</v>
      </c>
      <c r="AV123" s="38">
        <v>130738</v>
      </c>
      <c r="AW123" s="51">
        <v>122</v>
      </c>
      <c r="AX123" s="66">
        <v>862</v>
      </c>
      <c r="AY123" s="67">
        <v>140822</v>
      </c>
      <c r="AZ123" s="68">
        <v>104</v>
      </c>
      <c r="BA123" s="50">
        <v>941</v>
      </c>
      <c r="BB123" s="38">
        <v>140506</v>
      </c>
      <c r="BC123" s="51">
        <v>103</v>
      </c>
      <c r="BD123" s="66">
        <v>1036</v>
      </c>
      <c r="BE123" s="67">
        <v>162021</v>
      </c>
      <c r="BF123" s="68">
        <v>105</v>
      </c>
      <c r="BG123" s="50">
        <v>1292</v>
      </c>
      <c r="BH123" s="38">
        <v>164432</v>
      </c>
      <c r="BI123" s="51">
        <v>96</v>
      </c>
      <c r="BJ123" s="66">
        <v>1432</v>
      </c>
      <c r="BK123" s="67">
        <v>155936</v>
      </c>
      <c r="BL123" s="68">
        <v>129</v>
      </c>
      <c r="BM123" s="50">
        <v>1598</v>
      </c>
      <c r="BN123" s="38">
        <v>159344</v>
      </c>
      <c r="BO123" s="51">
        <v>72</v>
      </c>
      <c r="BP123" s="66">
        <v>1455</v>
      </c>
      <c r="BQ123" s="67">
        <v>145028</v>
      </c>
      <c r="BR123" s="68">
        <v>78</v>
      </c>
      <c r="BS123" s="50">
        <v>1419</v>
      </c>
      <c r="BT123" s="38">
        <v>131944</v>
      </c>
      <c r="BU123" s="38">
        <v>88</v>
      </c>
      <c r="BV123" s="120"/>
      <c r="BW123" s="41"/>
      <c r="BX123" s="121"/>
      <c r="BY123" s="137"/>
      <c r="BZ123" s="136"/>
      <c r="CA123" s="138"/>
      <c r="CB123" s="120"/>
      <c r="CC123" s="41"/>
      <c r="CD123" s="121"/>
    </row>
    <row r="124" spans="1:82" s="11" customFormat="1" x14ac:dyDescent="0.4">
      <c r="A124" t="s">
        <v>160</v>
      </c>
      <c r="B124" s="444"/>
      <c r="C124" s="445"/>
      <c r="D124" s="446"/>
      <c r="E124" s="450">
        <v>7</v>
      </c>
      <c r="F124" s="451" t="s">
        <v>8240</v>
      </c>
      <c r="G124" s="452">
        <v>35</v>
      </c>
      <c r="H124" s="342">
        <v>3</v>
      </c>
      <c r="I124" s="342" t="s">
        <v>4976</v>
      </c>
      <c r="J124" s="342">
        <v>19</v>
      </c>
      <c r="K124" s="393">
        <v>3</v>
      </c>
      <c r="L124" s="394" t="s">
        <v>6682</v>
      </c>
      <c r="M124" s="395">
        <v>6</v>
      </c>
      <c r="N124" s="341">
        <v>5</v>
      </c>
      <c r="O124" s="342" t="s">
        <v>6168</v>
      </c>
      <c r="P124" s="342">
        <v>17</v>
      </c>
      <c r="Q124">
        <v>8</v>
      </c>
      <c r="R124" t="s">
        <v>5247</v>
      </c>
      <c r="S124">
        <v>21</v>
      </c>
      <c r="T124" s="246">
        <v>14</v>
      </c>
      <c r="U124" s="342" t="s">
        <v>4690</v>
      </c>
      <c r="V124" s="343">
        <v>71</v>
      </c>
      <c r="W124" s="104">
        <v>8</v>
      </c>
      <c r="X124" t="s">
        <v>2918</v>
      </c>
      <c r="Y124" s="105">
        <v>71</v>
      </c>
      <c r="Z124" s="245">
        <v>11</v>
      </c>
      <c r="AA124" s="246" t="s">
        <v>3159</v>
      </c>
      <c r="AB124" s="247">
        <v>74</v>
      </c>
      <c r="AC124" s="104">
        <v>9</v>
      </c>
      <c r="AD124" t="s">
        <v>2412</v>
      </c>
      <c r="AE124" s="105">
        <v>78</v>
      </c>
      <c r="AF124" s="245">
        <v>15</v>
      </c>
      <c r="AG124" s="246" t="s">
        <v>1664</v>
      </c>
      <c r="AH124" s="247">
        <v>87</v>
      </c>
      <c r="AI124" s="33">
        <v>8</v>
      </c>
      <c r="AJ124" s="33" t="s">
        <v>722</v>
      </c>
      <c r="AK124" s="197">
        <v>147</v>
      </c>
      <c r="AL124" s="73">
        <v>6</v>
      </c>
      <c r="AM124" s="73">
        <v>136553</v>
      </c>
      <c r="AN124" s="74">
        <v>161</v>
      </c>
      <c r="AO124" s="54">
        <v>11</v>
      </c>
      <c r="AP124" s="14">
        <v>132727</v>
      </c>
      <c r="AQ124" s="55">
        <v>107</v>
      </c>
      <c r="AR124" s="72">
        <v>5</v>
      </c>
      <c r="AS124" s="73">
        <v>98980</v>
      </c>
      <c r="AT124" s="74">
        <v>63</v>
      </c>
      <c r="AU124" s="54">
        <v>9</v>
      </c>
      <c r="AV124" s="14">
        <v>108397</v>
      </c>
      <c r="AW124" s="55">
        <v>116</v>
      </c>
      <c r="AX124" s="69">
        <v>5</v>
      </c>
      <c r="AY124" s="70">
        <v>103180</v>
      </c>
      <c r="AZ124" s="71">
        <v>165</v>
      </c>
      <c r="BA124" s="54">
        <v>9</v>
      </c>
      <c r="BB124" s="14">
        <v>120222</v>
      </c>
      <c r="BC124" s="55">
        <v>126</v>
      </c>
      <c r="BD124" s="69">
        <v>9</v>
      </c>
      <c r="BE124" s="70">
        <v>178750</v>
      </c>
      <c r="BF124" s="71">
        <v>198</v>
      </c>
      <c r="BG124" s="52">
        <v>15</v>
      </c>
      <c r="BH124" s="13">
        <v>170653</v>
      </c>
      <c r="BI124" s="53">
        <v>77</v>
      </c>
      <c r="BJ124" s="72">
        <v>7</v>
      </c>
      <c r="BK124" s="73">
        <v>186000</v>
      </c>
      <c r="BL124" s="74">
        <v>57</v>
      </c>
      <c r="BM124" s="52">
        <v>16</v>
      </c>
      <c r="BN124" s="13">
        <v>167225</v>
      </c>
      <c r="BO124" s="53">
        <v>62</v>
      </c>
      <c r="BP124" s="69">
        <v>13</v>
      </c>
      <c r="BQ124" s="70">
        <v>198921</v>
      </c>
      <c r="BR124" s="71">
        <v>123</v>
      </c>
      <c r="BS124" s="52">
        <v>19</v>
      </c>
      <c r="BT124" s="13">
        <v>133753</v>
      </c>
      <c r="BU124" s="13">
        <v>85</v>
      </c>
      <c r="BV124" s="52"/>
      <c r="BW124" s="13"/>
      <c r="BX124" s="53"/>
      <c r="BY124" s="69"/>
      <c r="BZ124" s="70"/>
      <c r="CA124" s="71"/>
      <c r="CB124" s="52"/>
      <c r="CC124" s="13"/>
      <c r="CD124" s="53"/>
    </row>
    <row r="125" spans="1:82" s="11" customFormat="1" x14ac:dyDescent="0.4">
      <c r="A125" t="s">
        <v>161</v>
      </c>
      <c r="B125" s="444"/>
      <c r="C125" s="445"/>
      <c r="D125" s="446"/>
      <c r="E125" s="450">
        <v>10</v>
      </c>
      <c r="F125" s="451" t="s">
        <v>8241</v>
      </c>
      <c r="G125" s="452">
        <v>12</v>
      </c>
      <c r="H125" s="342">
        <v>4</v>
      </c>
      <c r="I125" s="342" t="s">
        <v>7552</v>
      </c>
      <c r="J125" s="342">
        <v>10</v>
      </c>
      <c r="K125" s="393">
        <v>6</v>
      </c>
      <c r="L125" s="394" t="s">
        <v>6861</v>
      </c>
      <c r="M125" s="395">
        <v>26</v>
      </c>
      <c r="N125" s="341">
        <v>7</v>
      </c>
      <c r="O125" s="342" t="s">
        <v>6169</v>
      </c>
      <c r="P125" s="342">
        <v>17</v>
      </c>
      <c r="Q125">
        <v>8</v>
      </c>
      <c r="R125" t="s">
        <v>5438</v>
      </c>
      <c r="S125">
        <v>25</v>
      </c>
      <c r="T125" s="342">
        <v>8</v>
      </c>
      <c r="U125" s="342" t="s">
        <v>4691</v>
      </c>
      <c r="V125" s="343">
        <v>15</v>
      </c>
      <c r="W125" s="104">
        <v>8</v>
      </c>
      <c r="X125" t="s">
        <v>3938</v>
      </c>
      <c r="Y125" s="105">
        <v>119</v>
      </c>
      <c r="Z125" s="245">
        <v>10</v>
      </c>
      <c r="AA125" s="246" t="s">
        <v>3160</v>
      </c>
      <c r="AB125" s="247">
        <v>88</v>
      </c>
      <c r="AC125" s="104">
        <v>19</v>
      </c>
      <c r="AD125" t="s">
        <v>2413</v>
      </c>
      <c r="AE125" s="105">
        <v>62</v>
      </c>
      <c r="AF125" s="245">
        <v>13</v>
      </c>
      <c r="AG125" s="246" t="s">
        <v>1665</v>
      </c>
      <c r="AH125" s="247">
        <v>124</v>
      </c>
      <c r="AI125" s="33">
        <v>12</v>
      </c>
      <c r="AJ125" s="33" t="s">
        <v>906</v>
      </c>
      <c r="AK125" s="197">
        <v>167</v>
      </c>
      <c r="AL125" s="73">
        <v>13</v>
      </c>
      <c r="AM125" s="73">
        <v>135423</v>
      </c>
      <c r="AN125" s="74">
        <v>169</v>
      </c>
      <c r="AO125" s="54">
        <v>13</v>
      </c>
      <c r="AP125" s="14">
        <v>144615</v>
      </c>
      <c r="AQ125" s="55">
        <v>98</v>
      </c>
      <c r="AR125" s="72">
        <v>7</v>
      </c>
      <c r="AS125" s="73">
        <v>88437</v>
      </c>
      <c r="AT125" s="74">
        <v>130</v>
      </c>
      <c r="AU125" s="54">
        <v>8</v>
      </c>
      <c r="AV125" s="14">
        <v>92468</v>
      </c>
      <c r="AW125" s="55">
        <v>139</v>
      </c>
      <c r="AX125" s="69">
        <v>6</v>
      </c>
      <c r="AY125" s="70">
        <v>140075</v>
      </c>
      <c r="AZ125" s="71">
        <v>77</v>
      </c>
      <c r="BA125" s="54">
        <v>9</v>
      </c>
      <c r="BB125" s="14">
        <v>121200</v>
      </c>
      <c r="BC125" s="55">
        <v>67</v>
      </c>
      <c r="BD125" s="69">
        <v>6</v>
      </c>
      <c r="BE125" s="70">
        <v>139270</v>
      </c>
      <c r="BF125" s="71">
        <v>139</v>
      </c>
      <c r="BG125" s="52">
        <v>7</v>
      </c>
      <c r="BH125" s="13">
        <v>122829</v>
      </c>
      <c r="BI125" s="53">
        <v>90</v>
      </c>
      <c r="BJ125" s="72">
        <v>11</v>
      </c>
      <c r="BK125" s="73">
        <v>132627</v>
      </c>
      <c r="BL125" s="74">
        <v>71</v>
      </c>
      <c r="BM125" s="52">
        <v>14</v>
      </c>
      <c r="BN125" s="13">
        <v>145186</v>
      </c>
      <c r="BO125" s="53">
        <v>73</v>
      </c>
      <c r="BP125" s="69">
        <v>13</v>
      </c>
      <c r="BQ125" s="70">
        <v>139719</v>
      </c>
      <c r="BR125" s="71">
        <v>53</v>
      </c>
      <c r="BS125" s="52">
        <v>13</v>
      </c>
      <c r="BT125" s="13">
        <v>137846</v>
      </c>
      <c r="BU125" s="13">
        <v>76</v>
      </c>
      <c r="BV125" s="52"/>
      <c r="BW125" s="13"/>
      <c r="BX125" s="53"/>
      <c r="BY125" s="69"/>
      <c r="BZ125" s="70"/>
      <c r="CA125" s="71"/>
      <c r="CB125" s="52"/>
      <c r="CC125" s="13"/>
      <c r="CD125" s="53"/>
    </row>
    <row r="126" spans="1:82" s="11" customFormat="1" x14ac:dyDescent="0.4">
      <c r="A126" t="s">
        <v>162</v>
      </c>
      <c r="B126" s="444"/>
      <c r="C126" s="445"/>
      <c r="D126" s="446"/>
      <c r="E126" s="450">
        <v>18</v>
      </c>
      <c r="F126" s="451" t="s">
        <v>8242</v>
      </c>
      <c r="G126" s="452">
        <v>39</v>
      </c>
      <c r="H126" s="342">
        <v>22</v>
      </c>
      <c r="I126" s="342" t="s">
        <v>7553</v>
      </c>
      <c r="J126" s="342">
        <v>27</v>
      </c>
      <c r="K126" s="393">
        <v>21</v>
      </c>
      <c r="L126" s="394" t="s">
        <v>6862</v>
      </c>
      <c r="M126" s="395">
        <v>14</v>
      </c>
      <c r="N126" s="341">
        <v>24</v>
      </c>
      <c r="O126" s="342" t="s">
        <v>6170</v>
      </c>
      <c r="P126" s="342">
        <v>14</v>
      </c>
      <c r="Q126">
        <v>25</v>
      </c>
      <c r="R126" t="s">
        <v>5439</v>
      </c>
      <c r="S126">
        <v>26</v>
      </c>
      <c r="T126" s="342">
        <v>35</v>
      </c>
      <c r="U126" s="342" t="s">
        <v>4692</v>
      </c>
      <c r="V126" s="343">
        <v>59</v>
      </c>
      <c r="W126" s="104">
        <v>36</v>
      </c>
      <c r="X126" t="s">
        <v>3939</v>
      </c>
      <c r="Y126" s="105">
        <v>43</v>
      </c>
      <c r="Z126" s="245">
        <v>34</v>
      </c>
      <c r="AA126" s="246" t="s">
        <v>3161</v>
      </c>
      <c r="AB126" s="247">
        <v>45</v>
      </c>
      <c r="AC126" s="104">
        <v>19</v>
      </c>
      <c r="AD126" t="s">
        <v>2414</v>
      </c>
      <c r="AE126" s="105">
        <v>42</v>
      </c>
      <c r="AF126" s="245">
        <v>34</v>
      </c>
      <c r="AG126" s="246" t="s">
        <v>1666</v>
      </c>
      <c r="AH126" s="247">
        <v>103</v>
      </c>
      <c r="AI126" s="33">
        <v>29</v>
      </c>
      <c r="AJ126" s="33" t="s">
        <v>907</v>
      </c>
      <c r="AK126" s="197">
        <v>110</v>
      </c>
      <c r="AL126" s="73">
        <v>25</v>
      </c>
      <c r="AM126" s="73">
        <v>151008</v>
      </c>
      <c r="AN126" s="74">
        <v>138</v>
      </c>
      <c r="AO126" s="54">
        <v>21</v>
      </c>
      <c r="AP126" s="14">
        <v>133578</v>
      </c>
      <c r="AQ126" s="55">
        <v>114</v>
      </c>
      <c r="AR126" s="72">
        <v>33</v>
      </c>
      <c r="AS126" s="73">
        <v>146891</v>
      </c>
      <c r="AT126" s="74">
        <v>143</v>
      </c>
      <c r="AU126" s="54">
        <v>16</v>
      </c>
      <c r="AV126" s="14">
        <v>127325</v>
      </c>
      <c r="AW126" s="55">
        <v>103</v>
      </c>
      <c r="AX126" s="69">
        <v>16</v>
      </c>
      <c r="AY126" s="70">
        <v>149594</v>
      </c>
      <c r="AZ126" s="71">
        <v>119</v>
      </c>
      <c r="BA126" s="54">
        <v>20</v>
      </c>
      <c r="BB126" s="14">
        <v>134390</v>
      </c>
      <c r="BC126" s="55">
        <v>107</v>
      </c>
      <c r="BD126" s="69">
        <v>23</v>
      </c>
      <c r="BE126" s="70">
        <v>176040</v>
      </c>
      <c r="BF126" s="71">
        <v>149</v>
      </c>
      <c r="BG126" s="52">
        <v>32</v>
      </c>
      <c r="BH126" s="13">
        <v>166731</v>
      </c>
      <c r="BI126" s="53">
        <v>109</v>
      </c>
      <c r="BJ126" s="72">
        <v>34</v>
      </c>
      <c r="BK126" s="73">
        <v>168404</v>
      </c>
      <c r="BL126" s="74">
        <v>94</v>
      </c>
      <c r="BM126" s="52">
        <v>31</v>
      </c>
      <c r="BN126" s="13">
        <v>144597</v>
      </c>
      <c r="BO126" s="53">
        <v>56</v>
      </c>
      <c r="BP126" s="69">
        <v>24</v>
      </c>
      <c r="BQ126" s="70">
        <v>186065</v>
      </c>
      <c r="BR126" s="71">
        <v>87</v>
      </c>
      <c r="BS126" s="52">
        <v>42</v>
      </c>
      <c r="BT126" s="13">
        <v>129871</v>
      </c>
      <c r="BU126" s="13">
        <v>75</v>
      </c>
      <c r="BV126" s="52"/>
      <c r="BW126" s="13"/>
      <c r="BX126" s="53"/>
      <c r="BY126" s="69"/>
      <c r="BZ126" s="70"/>
      <c r="CA126" s="71"/>
      <c r="CB126" s="52"/>
      <c r="CC126" s="13"/>
      <c r="CD126" s="53"/>
    </row>
    <row r="127" spans="1:82" s="11" customFormat="1" x14ac:dyDescent="0.4">
      <c r="A127" t="s">
        <v>163</v>
      </c>
      <c r="B127" s="444"/>
      <c r="C127" s="445"/>
      <c r="D127" s="446"/>
      <c r="E127" s="450">
        <v>32</v>
      </c>
      <c r="F127" s="451" t="s">
        <v>8243</v>
      </c>
      <c r="G127" s="452">
        <v>44</v>
      </c>
      <c r="H127" s="342">
        <v>45</v>
      </c>
      <c r="I127" s="342" t="s">
        <v>7554</v>
      </c>
      <c r="J127" s="342">
        <v>43</v>
      </c>
      <c r="K127" s="393">
        <v>23</v>
      </c>
      <c r="L127" s="394" t="s">
        <v>6863</v>
      </c>
      <c r="M127" s="395">
        <v>70</v>
      </c>
      <c r="N127" s="341">
        <v>26</v>
      </c>
      <c r="O127" s="342" t="s">
        <v>6171</v>
      </c>
      <c r="P127" s="342">
        <v>43</v>
      </c>
      <c r="Q127">
        <v>17</v>
      </c>
      <c r="R127" t="s">
        <v>5440</v>
      </c>
      <c r="S127">
        <v>37</v>
      </c>
      <c r="T127" s="342">
        <v>22</v>
      </c>
      <c r="U127" s="342" t="s">
        <v>4693</v>
      </c>
      <c r="V127" s="343">
        <v>93</v>
      </c>
      <c r="W127" s="104">
        <v>31</v>
      </c>
      <c r="X127" t="s">
        <v>3940</v>
      </c>
      <c r="Y127" s="105">
        <v>116</v>
      </c>
      <c r="Z127" s="245">
        <v>20</v>
      </c>
      <c r="AA127" s="246" t="s">
        <v>3162</v>
      </c>
      <c r="AB127" s="247">
        <v>102</v>
      </c>
      <c r="AC127" s="104">
        <v>36</v>
      </c>
      <c r="AD127" t="s">
        <v>2415</v>
      </c>
      <c r="AE127" s="105">
        <v>90</v>
      </c>
      <c r="AF127" s="245">
        <v>40</v>
      </c>
      <c r="AG127" s="246" t="s">
        <v>1667</v>
      </c>
      <c r="AH127" s="247">
        <v>159</v>
      </c>
      <c r="AI127" s="33">
        <v>38</v>
      </c>
      <c r="AJ127" s="33" t="s">
        <v>908</v>
      </c>
      <c r="AK127" s="197">
        <v>211</v>
      </c>
      <c r="AL127" s="73">
        <v>44</v>
      </c>
      <c r="AM127" s="73">
        <v>206215</v>
      </c>
      <c r="AN127" s="74">
        <v>275</v>
      </c>
      <c r="AO127" s="54">
        <v>31</v>
      </c>
      <c r="AP127" s="14">
        <v>237411</v>
      </c>
      <c r="AQ127" s="55">
        <v>174</v>
      </c>
      <c r="AR127" s="72">
        <v>26</v>
      </c>
      <c r="AS127" s="73">
        <v>292026</v>
      </c>
      <c r="AT127" s="74">
        <v>188</v>
      </c>
      <c r="AU127" s="54">
        <v>23</v>
      </c>
      <c r="AV127" s="14">
        <v>228148</v>
      </c>
      <c r="AW127" s="55">
        <v>163</v>
      </c>
      <c r="AX127" s="69">
        <v>15</v>
      </c>
      <c r="AY127" s="70">
        <v>249083</v>
      </c>
      <c r="AZ127" s="71">
        <v>167</v>
      </c>
      <c r="BA127" s="54">
        <v>23</v>
      </c>
      <c r="BB127" s="14">
        <v>181513</v>
      </c>
      <c r="BC127" s="55">
        <v>82</v>
      </c>
      <c r="BD127" s="69">
        <v>36</v>
      </c>
      <c r="BE127" s="70">
        <v>288264</v>
      </c>
      <c r="BF127" s="71">
        <v>118</v>
      </c>
      <c r="BG127" s="52">
        <v>28</v>
      </c>
      <c r="BH127" s="13">
        <v>357707</v>
      </c>
      <c r="BI127" s="53">
        <v>257</v>
      </c>
      <c r="BJ127" s="72">
        <v>26</v>
      </c>
      <c r="BK127" s="73">
        <v>310650</v>
      </c>
      <c r="BL127" s="74">
        <v>102</v>
      </c>
      <c r="BM127" s="52">
        <v>81</v>
      </c>
      <c r="BN127" s="13">
        <v>103599</v>
      </c>
      <c r="BO127" s="53">
        <v>102</v>
      </c>
      <c r="BP127" s="69">
        <v>23</v>
      </c>
      <c r="BQ127" s="70">
        <v>243117</v>
      </c>
      <c r="BR127" s="71">
        <v>116</v>
      </c>
      <c r="BS127" s="52">
        <v>15</v>
      </c>
      <c r="BT127" s="13">
        <v>214080</v>
      </c>
      <c r="BU127" s="13">
        <v>115</v>
      </c>
      <c r="BV127" s="52"/>
      <c r="BW127" s="13"/>
      <c r="BX127" s="53"/>
      <c r="BY127" s="69"/>
      <c r="BZ127" s="70"/>
      <c r="CA127" s="71"/>
      <c r="CB127" s="52"/>
      <c r="CC127" s="13"/>
      <c r="CD127" s="53"/>
    </row>
    <row r="128" spans="1:82" s="11" customFormat="1" x14ac:dyDescent="0.4">
      <c r="A128" t="s">
        <v>164</v>
      </c>
      <c r="B128" s="444"/>
      <c r="C128" s="445"/>
      <c r="D128" s="446"/>
      <c r="E128" s="450">
        <v>8</v>
      </c>
      <c r="F128" s="451" t="s">
        <v>8244</v>
      </c>
      <c r="G128" s="452">
        <v>27</v>
      </c>
      <c r="H128" s="342">
        <v>6</v>
      </c>
      <c r="I128" s="342" t="s">
        <v>7555</v>
      </c>
      <c r="J128" s="342">
        <v>48</v>
      </c>
      <c r="K128" s="393">
        <v>7</v>
      </c>
      <c r="L128" s="394" t="s">
        <v>6864</v>
      </c>
      <c r="M128" s="395">
        <v>15</v>
      </c>
      <c r="N128" s="341">
        <v>6</v>
      </c>
      <c r="O128" s="342" t="s">
        <v>6172</v>
      </c>
      <c r="P128" s="342">
        <v>60</v>
      </c>
      <c r="Q128">
        <v>11</v>
      </c>
      <c r="R128" t="s">
        <v>5441</v>
      </c>
      <c r="S128">
        <v>23</v>
      </c>
      <c r="T128" s="342">
        <v>8</v>
      </c>
      <c r="U128" s="342" t="s">
        <v>4694</v>
      </c>
      <c r="V128" s="343">
        <v>56</v>
      </c>
      <c r="W128" s="104">
        <v>7</v>
      </c>
      <c r="X128" t="s">
        <v>3941</v>
      </c>
      <c r="Y128" s="105">
        <v>76</v>
      </c>
      <c r="Z128" s="245">
        <v>9</v>
      </c>
      <c r="AA128" s="246" t="s">
        <v>3163</v>
      </c>
      <c r="AB128" s="247">
        <v>66</v>
      </c>
      <c r="AC128" s="104">
        <v>8</v>
      </c>
      <c r="AD128" t="s">
        <v>2416</v>
      </c>
      <c r="AE128" s="105">
        <v>118</v>
      </c>
      <c r="AF128" s="245">
        <v>7</v>
      </c>
      <c r="AG128" s="246" t="s">
        <v>1668</v>
      </c>
      <c r="AH128" s="247">
        <v>111</v>
      </c>
      <c r="AI128" s="33">
        <v>8</v>
      </c>
      <c r="AJ128" s="33" t="s">
        <v>909</v>
      </c>
      <c r="AK128" s="197">
        <v>121</v>
      </c>
      <c r="AL128" s="73">
        <v>6</v>
      </c>
      <c r="AM128" s="73">
        <v>116817</v>
      </c>
      <c r="AN128" s="74">
        <v>171</v>
      </c>
      <c r="AO128" s="54">
        <v>6</v>
      </c>
      <c r="AP128" s="14">
        <v>161817</v>
      </c>
      <c r="AQ128" s="55">
        <v>218</v>
      </c>
      <c r="AR128" s="72">
        <v>6</v>
      </c>
      <c r="AS128" s="73">
        <v>122566</v>
      </c>
      <c r="AT128" s="74">
        <v>104</v>
      </c>
      <c r="AU128" s="54">
        <v>6</v>
      </c>
      <c r="AV128" s="14">
        <v>130500</v>
      </c>
      <c r="AW128" s="55">
        <v>109</v>
      </c>
      <c r="AX128" s="69">
        <v>9</v>
      </c>
      <c r="AY128" s="70">
        <v>123644</v>
      </c>
      <c r="AZ128" s="71">
        <v>101</v>
      </c>
      <c r="BA128" s="54">
        <v>5</v>
      </c>
      <c r="BB128" s="14">
        <v>146300</v>
      </c>
      <c r="BC128" s="55">
        <v>60</v>
      </c>
      <c r="BD128" s="69">
        <v>6</v>
      </c>
      <c r="BE128" s="70">
        <v>127500</v>
      </c>
      <c r="BF128" s="71">
        <v>58</v>
      </c>
      <c r="BG128" s="52">
        <v>6</v>
      </c>
      <c r="BH128" s="13">
        <v>122900</v>
      </c>
      <c r="BI128" s="53">
        <v>132</v>
      </c>
      <c r="BJ128" s="72">
        <v>6</v>
      </c>
      <c r="BK128" s="73">
        <v>151250</v>
      </c>
      <c r="BL128" s="74">
        <v>70</v>
      </c>
      <c r="BM128" s="52">
        <v>8</v>
      </c>
      <c r="BN128" s="13">
        <v>103599</v>
      </c>
      <c r="BO128" s="53">
        <v>102</v>
      </c>
      <c r="BP128" s="69">
        <v>10</v>
      </c>
      <c r="BQ128" s="70">
        <v>107130</v>
      </c>
      <c r="BR128" s="71">
        <v>229</v>
      </c>
      <c r="BS128" s="52">
        <v>7</v>
      </c>
      <c r="BT128" s="13">
        <v>109200</v>
      </c>
      <c r="BU128" s="13">
        <v>68</v>
      </c>
      <c r="BV128" s="52"/>
      <c r="BW128" s="13"/>
      <c r="BX128" s="53"/>
      <c r="BY128" s="69"/>
      <c r="BZ128" s="70"/>
      <c r="CA128" s="71"/>
      <c r="CB128" s="52"/>
      <c r="CC128" s="13"/>
      <c r="CD128" s="53"/>
    </row>
    <row r="129" spans="1:82" s="11" customFormat="1" x14ac:dyDescent="0.4">
      <c r="A129" t="s">
        <v>165</v>
      </c>
      <c r="B129" s="444"/>
      <c r="C129" s="445"/>
      <c r="D129" s="446"/>
      <c r="E129" s="450">
        <v>9</v>
      </c>
      <c r="F129" s="451" t="s">
        <v>8245</v>
      </c>
      <c r="G129" s="452">
        <v>69</v>
      </c>
      <c r="H129" s="342">
        <v>11</v>
      </c>
      <c r="I129" s="342" t="s">
        <v>7556</v>
      </c>
      <c r="J129" s="342">
        <v>21</v>
      </c>
      <c r="K129" s="393">
        <v>3</v>
      </c>
      <c r="L129" s="394" t="s">
        <v>6865</v>
      </c>
      <c r="M129" s="395">
        <v>5</v>
      </c>
      <c r="N129" s="341">
        <v>5</v>
      </c>
      <c r="O129" s="342" t="s">
        <v>5986</v>
      </c>
      <c r="P129" s="342">
        <v>5</v>
      </c>
      <c r="Q129">
        <v>21</v>
      </c>
      <c r="R129" t="s">
        <v>5442</v>
      </c>
      <c r="S129">
        <v>27</v>
      </c>
      <c r="T129" s="342">
        <v>9</v>
      </c>
      <c r="U129" s="342" t="s">
        <v>4695</v>
      </c>
      <c r="V129" s="343">
        <v>88</v>
      </c>
      <c r="W129" s="104">
        <v>10</v>
      </c>
      <c r="X129" t="s">
        <v>3942</v>
      </c>
      <c r="Y129" s="105">
        <v>81</v>
      </c>
      <c r="Z129" s="245">
        <v>9</v>
      </c>
      <c r="AA129" s="246" t="s">
        <v>3164</v>
      </c>
      <c r="AB129" s="247">
        <v>51</v>
      </c>
      <c r="AC129" s="104">
        <v>10</v>
      </c>
      <c r="AD129" t="s">
        <v>2417</v>
      </c>
      <c r="AE129" s="105">
        <v>42</v>
      </c>
      <c r="AF129" s="245">
        <v>8</v>
      </c>
      <c r="AG129" s="246" t="s">
        <v>1669</v>
      </c>
      <c r="AH129" s="247">
        <v>52</v>
      </c>
      <c r="AI129" s="33">
        <v>4</v>
      </c>
      <c r="AJ129" s="33" t="s">
        <v>910</v>
      </c>
      <c r="AK129" s="197">
        <v>55</v>
      </c>
      <c r="AL129" s="73">
        <v>13</v>
      </c>
      <c r="AM129" s="73">
        <v>198185</v>
      </c>
      <c r="AN129" s="74">
        <v>134</v>
      </c>
      <c r="AO129" s="54">
        <v>10</v>
      </c>
      <c r="AP129" s="14">
        <v>296400</v>
      </c>
      <c r="AQ129" s="55">
        <v>140</v>
      </c>
      <c r="AR129" s="72">
        <v>6</v>
      </c>
      <c r="AS129" s="73">
        <v>134542</v>
      </c>
      <c r="AT129" s="74">
        <v>235</v>
      </c>
      <c r="AU129" s="54">
        <v>4</v>
      </c>
      <c r="AV129" s="14">
        <v>187038</v>
      </c>
      <c r="AW129" s="55">
        <v>203</v>
      </c>
      <c r="AX129" s="69">
        <v>1</v>
      </c>
      <c r="AY129" s="70">
        <v>115000</v>
      </c>
      <c r="AZ129" s="71">
        <v>279</v>
      </c>
      <c r="BA129" s="54">
        <v>3</v>
      </c>
      <c r="BB129" s="14">
        <v>152267</v>
      </c>
      <c r="BC129" s="55">
        <v>40</v>
      </c>
      <c r="BD129" s="69">
        <v>4</v>
      </c>
      <c r="BE129" s="70">
        <v>198600</v>
      </c>
      <c r="BF129" s="71">
        <v>90</v>
      </c>
      <c r="BG129" s="52">
        <v>8</v>
      </c>
      <c r="BH129" s="13">
        <v>144038</v>
      </c>
      <c r="BI129" s="53">
        <v>96</v>
      </c>
      <c r="BJ129" s="72">
        <v>6</v>
      </c>
      <c r="BK129" s="73">
        <v>332167</v>
      </c>
      <c r="BL129" s="74">
        <v>186</v>
      </c>
      <c r="BM129" s="52">
        <v>6</v>
      </c>
      <c r="BN129" s="13">
        <v>216333</v>
      </c>
      <c r="BO129" s="53">
        <v>75</v>
      </c>
      <c r="BP129" s="69">
        <v>7</v>
      </c>
      <c r="BQ129" s="70">
        <v>215129</v>
      </c>
      <c r="BR129" s="71">
        <v>24</v>
      </c>
      <c r="BS129" s="52">
        <v>3</v>
      </c>
      <c r="BT129" s="13">
        <v>245667</v>
      </c>
      <c r="BU129" s="13">
        <v>116</v>
      </c>
      <c r="BV129" s="52"/>
      <c r="BW129" s="13"/>
      <c r="BX129" s="53"/>
      <c r="BY129" s="69"/>
      <c r="BZ129" s="70"/>
      <c r="CA129" s="71"/>
      <c r="CB129" s="52"/>
      <c r="CC129" s="13"/>
      <c r="CD129" s="53"/>
    </row>
    <row r="130" spans="1:82" s="11" customFormat="1" x14ac:dyDescent="0.4">
      <c r="A130" t="s">
        <v>166</v>
      </c>
      <c r="B130" s="444"/>
      <c r="C130" s="445"/>
      <c r="D130" s="446"/>
      <c r="E130" s="450">
        <v>9</v>
      </c>
      <c r="F130" s="451" t="s">
        <v>8246</v>
      </c>
      <c r="G130" s="452">
        <v>41</v>
      </c>
      <c r="H130" s="342">
        <v>6</v>
      </c>
      <c r="I130" s="342" t="s">
        <v>3682</v>
      </c>
      <c r="J130" s="342">
        <v>12</v>
      </c>
      <c r="K130" s="393">
        <v>10</v>
      </c>
      <c r="L130" s="394" t="s">
        <v>6866</v>
      </c>
      <c r="M130" s="395">
        <v>34</v>
      </c>
      <c r="N130" s="341">
        <v>10</v>
      </c>
      <c r="O130" s="342" t="s">
        <v>5987</v>
      </c>
      <c r="P130" s="342">
        <v>26</v>
      </c>
      <c r="Q130">
        <v>8</v>
      </c>
      <c r="R130" t="s">
        <v>5443</v>
      </c>
      <c r="S130">
        <v>34</v>
      </c>
      <c r="T130" s="342">
        <v>15</v>
      </c>
      <c r="U130" s="342" t="s">
        <v>4696</v>
      </c>
      <c r="V130" s="343">
        <v>71</v>
      </c>
      <c r="W130" s="104">
        <v>11</v>
      </c>
      <c r="X130" t="s">
        <v>3943</v>
      </c>
      <c r="Y130" s="105">
        <v>26</v>
      </c>
      <c r="Z130" s="245">
        <v>13</v>
      </c>
      <c r="AA130" s="246" t="s">
        <v>3165</v>
      </c>
      <c r="AB130" s="247">
        <v>39</v>
      </c>
      <c r="AC130" s="104">
        <v>7</v>
      </c>
      <c r="AD130" t="s">
        <v>2418</v>
      </c>
      <c r="AE130" s="105">
        <v>94</v>
      </c>
      <c r="AF130" s="245">
        <v>5</v>
      </c>
      <c r="AG130" s="246" t="s">
        <v>1670</v>
      </c>
      <c r="AH130" s="247">
        <v>72</v>
      </c>
      <c r="AI130" s="33">
        <v>6</v>
      </c>
      <c r="AJ130" s="33" t="s">
        <v>911</v>
      </c>
      <c r="AK130" s="197">
        <v>61</v>
      </c>
      <c r="AL130" s="73">
        <v>6</v>
      </c>
      <c r="AM130" s="73">
        <v>220950</v>
      </c>
      <c r="AN130" s="74">
        <v>73</v>
      </c>
      <c r="AO130" s="54">
        <v>5</v>
      </c>
      <c r="AP130" s="14">
        <v>154180</v>
      </c>
      <c r="AQ130" s="55">
        <v>44</v>
      </c>
      <c r="AR130" s="72">
        <v>9</v>
      </c>
      <c r="AS130" s="73">
        <v>163773</v>
      </c>
      <c r="AT130" s="74">
        <v>94</v>
      </c>
      <c r="AU130" s="54">
        <v>2</v>
      </c>
      <c r="AV130" s="14">
        <v>154950</v>
      </c>
      <c r="AW130" s="55">
        <v>336</v>
      </c>
      <c r="AX130" s="69">
        <v>3</v>
      </c>
      <c r="AY130" s="70">
        <v>189333</v>
      </c>
      <c r="AZ130" s="71">
        <v>64</v>
      </c>
      <c r="BA130" s="54">
        <v>6</v>
      </c>
      <c r="BB130" s="14">
        <v>102562</v>
      </c>
      <c r="BC130" s="55">
        <v>94</v>
      </c>
      <c r="BD130" s="69">
        <v>7</v>
      </c>
      <c r="BE130" s="70">
        <v>213757</v>
      </c>
      <c r="BF130" s="71">
        <v>99</v>
      </c>
      <c r="BG130" s="52">
        <v>7</v>
      </c>
      <c r="BH130" s="13">
        <v>186429</v>
      </c>
      <c r="BI130" s="53">
        <v>70</v>
      </c>
      <c r="BJ130" s="72">
        <v>4</v>
      </c>
      <c r="BK130" s="73">
        <v>148875</v>
      </c>
      <c r="BL130" s="74">
        <v>38</v>
      </c>
      <c r="BM130" s="52">
        <v>6</v>
      </c>
      <c r="BN130" s="13">
        <v>123233</v>
      </c>
      <c r="BO130" s="53">
        <v>78</v>
      </c>
      <c r="BP130" s="69">
        <v>8</v>
      </c>
      <c r="BQ130" s="70">
        <v>179788</v>
      </c>
      <c r="BR130" s="71">
        <v>102</v>
      </c>
      <c r="BS130" s="52">
        <v>6</v>
      </c>
      <c r="BT130" s="13">
        <v>152467</v>
      </c>
      <c r="BU130" s="13">
        <v>69</v>
      </c>
      <c r="BV130" s="52"/>
      <c r="BW130" s="13"/>
      <c r="BX130" s="53"/>
      <c r="BY130" s="69"/>
      <c r="BZ130" s="70"/>
      <c r="CA130" s="71"/>
      <c r="CB130" s="52"/>
      <c r="CC130" s="13"/>
      <c r="CD130" s="53"/>
    </row>
    <row r="131" spans="1:82" s="11" customFormat="1" x14ac:dyDescent="0.4">
      <c r="A131" t="s">
        <v>167</v>
      </c>
      <c r="B131" s="444"/>
      <c r="C131" s="445"/>
      <c r="D131" s="446"/>
      <c r="E131" s="450">
        <v>16</v>
      </c>
      <c r="F131" s="451" t="s">
        <v>8247</v>
      </c>
      <c r="G131" s="452">
        <v>28</v>
      </c>
      <c r="H131" s="342">
        <v>15</v>
      </c>
      <c r="I131" s="342" t="s">
        <v>7557</v>
      </c>
      <c r="J131" s="342">
        <v>7</v>
      </c>
      <c r="K131" s="393">
        <v>9</v>
      </c>
      <c r="L131" s="394" t="s">
        <v>6867</v>
      </c>
      <c r="M131" s="395">
        <v>19</v>
      </c>
      <c r="N131" s="341">
        <v>19</v>
      </c>
      <c r="O131" s="342" t="s">
        <v>6173</v>
      </c>
      <c r="P131" s="342">
        <v>18</v>
      </c>
      <c r="Q131">
        <v>19</v>
      </c>
      <c r="R131" t="s">
        <v>5444</v>
      </c>
      <c r="S131">
        <v>29</v>
      </c>
      <c r="T131" s="342">
        <v>22</v>
      </c>
      <c r="U131" s="342" t="s">
        <v>4697</v>
      </c>
      <c r="V131" s="343">
        <v>73</v>
      </c>
      <c r="W131" s="104">
        <v>21</v>
      </c>
      <c r="X131" t="s">
        <v>3944</v>
      </c>
      <c r="Y131" s="105">
        <v>85</v>
      </c>
      <c r="Z131" s="245">
        <v>24</v>
      </c>
      <c r="AA131" s="246" t="s">
        <v>3166</v>
      </c>
      <c r="AB131" s="247">
        <v>95</v>
      </c>
      <c r="AC131" s="104">
        <v>22</v>
      </c>
      <c r="AD131" t="s">
        <v>2419</v>
      </c>
      <c r="AE131" s="105">
        <v>124</v>
      </c>
      <c r="AF131" s="245">
        <v>15</v>
      </c>
      <c r="AG131" s="246" t="s">
        <v>1671</v>
      </c>
      <c r="AH131" s="247">
        <v>134</v>
      </c>
      <c r="AI131" s="33">
        <v>18</v>
      </c>
      <c r="AJ131" s="33" t="s">
        <v>912</v>
      </c>
      <c r="AK131" s="197">
        <v>171</v>
      </c>
      <c r="AL131" s="73">
        <v>19</v>
      </c>
      <c r="AM131" s="73">
        <v>259126</v>
      </c>
      <c r="AN131" s="74">
        <v>121</v>
      </c>
      <c r="AO131" s="54">
        <v>15</v>
      </c>
      <c r="AP131" s="14">
        <v>260847</v>
      </c>
      <c r="AQ131" s="55">
        <v>165</v>
      </c>
      <c r="AR131" s="72">
        <v>20</v>
      </c>
      <c r="AS131" s="73">
        <v>242140</v>
      </c>
      <c r="AT131" s="74">
        <v>137</v>
      </c>
      <c r="AU131" s="54">
        <v>11</v>
      </c>
      <c r="AV131" s="14">
        <v>258682</v>
      </c>
      <c r="AW131" s="55">
        <v>158</v>
      </c>
      <c r="AX131" s="69">
        <v>10</v>
      </c>
      <c r="AY131" s="70">
        <v>229100</v>
      </c>
      <c r="AZ131" s="71">
        <v>185</v>
      </c>
      <c r="BA131" s="54">
        <v>11</v>
      </c>
      <c r="BB131" s="14">
        <v>243527</v>
      </c>
      <c r="BC131" s="55">
        <v>122</v>
      </c>
      <c r="BD131" s="69">
        <v>11</v>
      </c>
      <c r="BE131" s="70">
        <v>360618</v>
      </c>
      <c r="BF131" s="71">
        <v>124</v>
      </c>
      <c r="BG131" s="52">
        <v>19</v>
      </c>
      <c r="BH131" s="13">
        <v>244716</v>
      </c>
      <c r="BI131" s="53">
        <v>92</v>
      </c>
      <c r="BJ131" s="72">
        <v>10</v>
      </c>
      <c r="BK131" s="73">
        <v>258072</v>
      </c>
      <c r="BL131" s="74">
        <v>78</v>
      </c>
      <c r="BM131" s="52">
        <v>15</v>
      </c>
      <c r="BN131" s="13">
        <v>402253</v>
      </c>
      <c r="BO131" s="53">
        <v>66</v>
      </c>
      <c r="BP131" s="69">
        <v>18</v>
      </c>
      <c r="BQ131" s="70">
        <v>306361</v>
      </c>
      <c r="BR131" s="71">
        <v>75</v>
      </c>
      <c r="BS131" s="52">
        <v>17</v>
      </c>
      <c r="BT131" s="13">
        <v>285735</v>
      </c>
      <c r="BU131" s="13">
        <v>57</v>
      </c>
      <c r="BV131" s="52"/>
      <c r="BW131" s="13"/>
      <c r="BX131" s="53"/>
      <c r="BY131" s="69"/>
      <c r="BZ131" s="70"/>
      <c r="CA131" s="71"/>
      <c r="CB131" s="52"/>
      <c r="CC131" s="13"/>
      <c r="CD131" s="53"/>
    </row>
    <row r="132" spans="1:82" s="11" customFormat="1" x14ac:dyDescent="0.4">
      <c r="A132" t="s">
        <v>168</v>
      </c>
      <c r="B132" s="444"/>
      <c r="C132" s="445"/>
      <c r="D132" s="446"/>
      <c r="E132" s="450">
        <v>27</v>
      </c>
      <c r="F132" s="451" t="s">
        <v>8248</v>
      </c>
      <c r="G132" s="452">
        <v>14</v>
      </c>
      <c r="H132" s="342">
        <v>32</v>
      </c>
      <c r="I132" s="342" t="s">
        <v>7558</v>
      </c>
      <c r="J132" s="342">
        <v>27</v>
      </c>
      <c r="K132" s="393">
        <v>21</v>
      </c>
      <c r="L132" s="394" t="s">
        <v>6868</v>
      </c>
      <c r="M132" s="395">
        <v>28</v>
      </c>
      <c r="N132" s="341">
        <v>40</v>
      </c>
      <c r="O132" s="342" t="s">
        <v>6174</v>
      </c>
      <c r="P132" s="342">
        <v>23</v>
      </c>
      <c r="Q132">
        <v>47</v>
      </c>
      <c r="R132" t="s">
        <v>5445</v>
      </c>
      <c r="S132">
        <v>18</v>
      </c>
      <c r="T132" s="342">
        <v>39</v>
      </c>
      <c r="U132" s="342" t="s">
        <v>4698</v>
      </c>
      <c r="V132" s="343">
        <v>24</v>
      </c>
      <c r="W132" s="104">
        <v>46</v>
      </c>
      <c r="X132" t="s">
        <v>3945</v>
      </c>
      <c r="Y132" s="105">
        <v>35</v>
      </c>
      <c r="Z132" s="245">
        <v>41</v>
      </c>
      <c r="AA132" s="246" t="s">
        <v>3167</v>
      </c>
      <c r="AB132" s="247">
        <v>49</v>
      </c>
      <c r="AC132" s="104">
        <v>41</v>
      </c>
      <c r="AD132" t="s">
        <v>2420</v>
      </c>
      <c r="AE132" s="105">
        <v>53</v>
      </c>
      <c r="AF132" s="245">
        <v>41</v>
      </c>
      <c r="AG132" s="246" t="s">
        <v>1672</v>
      </c>
      <c r="AH132" s="247">
        <v>57</v>
      </c>
      <c r="AI132" s="33">
        <v>38</v>
      </c>
      <c r="AJ132" s="33" t="s">
        <v>913</v>
      </c>
      <c r="AK132" s="197">
        <v>63</v>
      </c>
      <c r="AL132" s="73">
        <v>28</v>
      </c>
      <c r="AM132" s="73">
        <v>150621</v>
      </c>
      <c r="AN132" s="74">
        <v>97</v>
      </c>
      <c r="AO132" s="54">
        <v>44</v>
      </c>
      <c r="AP132" s="14">
        <v>149032</v>
      </c>
      <c r="AQ132" s="55">
        <v>101</v>
      </c>
      <c r="AR132" s="72">
        <v>40</v>
      </c>
      <c r="AS132" s="73">
        <v>168558</v>
      </c>
      <c r="AT132" s="74">
        <v>96</v>
      </c>
      <c r="AU132" s="54">
        <v>22</v>
      </c>
      <c r="AV132" s="14">
        <v>178402</v>
      </c>
      <c r="AW132" s="55">
        <v>136</v>
      </c>
      <c r="AX132" s="69">
        <v>36</v>
      </c>
      <c r="AY132" s="70">
        <v>169906</v>
      </c>
      <c r="AZ132" s="71">
        <v>76</v>
      </c>
      <c r="BA132" s="54">
        <v>21</v>
      </c>
      <c r="BB132" s="14">
        <v>222348</v>
      </c>
      <c r="BC132" s="55">
        <v>115</v>
      </c>
      <c r="BD132" s="69">
        <v>27</v>
      </c>
      <c r="BE132" s="70">
        <v>202793</v>
      </c>
      <c r="BF132" s="71">
        <v>114</v>
      </c>
      <c r="BG132" s="52">
        <v>34</v>
      </c>
      <c r="BH132" s="13">
        <v>182800</v>
      </c>
      <c r="BI132" s="53">
        <v>67</v>
      </c>
      <c r="BJ132" s="72">
        <v>42</v>
      </c>
      <c r="BK132" s="73">
        <v>188639</v>
      </c>
      <c r="BL132" s="74">
        <v>38</v>
      </c>
      <c r="BM132" s="52">
        <v>31</v>
      </c>
      <c r="BN132" s="13">
        <v>182370</v>
      </c>
      <c r="BO132" s="53">
        <v>102</v>
      </c>
      <c r="BP132" s="69">
        <v>39</v>
      </c>
      <c r="BQ132" s="70">
        <v>180429</v>
      </c>
      <c r="BR132" s="71">
        <v>60</v>
      </c>
      <c r="BS132" s="52">
        <v>39</v>
      </c>
      <c r="BT132" s="13">
        <v>159938</v>
      </c>
      <c r="BU132" s="13">
        <v>72</v>
      </c>
      <c r="BV132" s="52"/>
      <c r="BW132" s="13"/>
      <c r="BX132" s="53"/>
      <c r="BY132" s="69"/>
      <c r="BZ132" s="70"/>
      <c r="CA132" s="71"/>
      <c r="CB132" s="52"/>
      <c r="CC132" s="13"/>
      <c r="CD132" s="53"/>
    </row>
    <row r="133" spans="1:82" s="11" customFormat="1" x14ac:dyDescent="0.4">
      <c r="A133" t="s">
        <v>169</v>
      </c>
      <c r="B133" s="444"/>
      <c r="C133" s="445"/>
      <c r="D133" s="446"/>
      <c r="E133" s="450">
        <v>34</v>
      </c>
      <c r="F133" s="451" t="s">
        <v>8249</v>
      </c>
      <c r="G133" s="452">
        <v>15</v>
      </c>
      <c r="H133" s="342">
        <v>34</v>
      </c>
      <c r="I133" s="342" t="s">
        <v>7559</v>
      </c>
      <c r="J133" s="342">
        <v>36</v>
      </c>
      <c r="K133" s="393">
        <v>45</v>
      </c>
      <c r="L133" s="394" t="s">
        <v>6869</v>
      </c>
      <c r="M133" s="395">
        <v>56</v>
      </c>
      <c r="N133" s="341">
        <v>59</v>
      </c>
      <c r="O133" s="342" t="s">
        <v>6175</v>
      </c>
      <c r="P133" s="342">
        <v>28</v>
      </c>
      <c r="Q133">
        <v>33</v>
      </c>
      <c r="R133" t="s">
        <v>5446</v>
      </c>
      <c r="S133">
        <v>29</v>
      </c>
      <c r="T133" s="342">
        <v>46</v>
      </c>
      <c r="U133" s="342" t="s">
        <v>4699</v>
      </c>
      <c r="V133" s="343">
        <v>39</v>
      </c>
      <c r="W133" s="104">
        <v>40</v>
      </c>
      <c r="X133" t="s">
        <v>3946</v>
      </c>
      <c r="Y133" s="105">
        <v>43</v>
      </c>
      <c r="Z133" s="245">
        <v>44</v>
      </c>
      <c r="AA133" s="246" t="s">
        <v>3168</v>
      </c>
      <c r="AB133" s="247">
        <v>78</v>
      </c>
      <c r="AC133" s="104">
        <v>49</v>
      </c>
      <c r="AD133" t="s">
        <v>2421</v>
      </c>
      <c r="AE133" s="105">
        <v>33</v>
      </c>
      <c r="AF133" s="245">
        <v>47</v>
      </c>
      <c r="AG133" s="246" t="s">
        <v>1673</v>
      </c>
      <c r="AH133" s="247">
        <v>58</v>
      </c>
      <c r="AI133" s="33">
        <v>42</v>
      </c>
      <c r="AJ133" s="33" t="s">
        <v>914</v>
      </c>
      <c r="AK133" s="197">
        <v>123</v>
      </c>
      <c r="AL133" s="73">
        <v>48</v>
      </c>
      <c r="AM133" s="73">
        <v>231957</v>
      </c>
      <c r="AN133" s="74">
        <v>173</v>
      </c>
      <c r="AO133" s="54">
        <v>46</v>
      </c>
      <c r="AP133" s="14">
        <v>244397</v>
      </c>
      <c r="AQ133" s="55">
        <v>160</v>
      </c>
      <c r="AR133" s="72">
        <v>35</v>
      </c>
      <c r="AS133" s="73">
        <v>276881</v>
      </c>
      <c r="AT133" s="74">
        <v>180</v>
      </c>
      <c r="AU133" s="54">
        <v>17</v>
      </c>
      <c r="AV133" s="14">
        <v>232765</v>
      </c>
      <c r="AW133" s="55">
        <v>182</v>
      </c>
      <c r="AX133" s="69">
        <v>34</v>
      </c>
      <c r="AY133" s="70">
        <v>264679</v>
      </c>
      <c r="AZ133" s="71">
        <v>92</v>
      </c>
      <c r="BA133" s="54">
        <v>21</v>
      </c>
      <c r="BB133" s="14">
        <v>232508</v>
      </c>
      <c r="BC133" s="55">
        <v>142</v>
      </c>
      <c r="BD133" s="69">
        <v>43</v>
      </c>
      <c r="BE133" s="70">
        <v>261552</v>
      </c>
      <c r="BF133" s="71">
        <v>113</v>
      </c>
      <c r="BG133" s="52">
        <v>40</v>
      </c>
      <c r="BH133" s="13">
        <v>280840</v>
      </c>
      <c r="BI133" s="53">
        <v>109</v>
      </c>
      <c r="BJ133" s="72">
        <v>35</v>
      </c>
      <c r="BK133" s="73">
        <v>235023</v>
      </c>
      <c r="BL133" s="74">
        <v>73</v>
      </c>
      <c r="BM133" s="52">
        <v>48</v>
      </c>
      <c r="BN133" s="13">
        <v>242762</v>
      </c>
      <c r="BO133" s="53">
        <v>57</v>
      </c>
      <c r="BP133" s="69">
        <v>49</v>
      </c>
      <c r="BQ133" s="70">
        <v>232430</v>
      </c>
      <c r="BR133" s="71">
        <v>74</v>
      </c>
      <c r="BS133" s="52">
        <v>58</v>
      </c>
      <c r="BT133" s="13">
        <v>197485</v>
      </c>
      <c r="BU133" s="13">
        <v>134</v>
      </c>
      <c r="BV133" s="52"/>
      <c r="BW133" s="13"/>
      <c r="BX133" s="53"/>
      <c r="BY133" s="69"/>
      <c r="BZ133" s="70"/>
      <c r="CA133" s="71"/>
      <c r="CB133" s="52"/>
      <c r="CC133" s="13"/>
      <c r="CD133" s="53"/>
    </row>
    <row r="134" spans="1:82" s="11" customFormat="1" x14ac:dyDescent="0.4">
      <c r="A134" t="s">
        <v>170</v>
      </c>
      <c r="B134" s="444"/>
      <c r="C134" s="445"/>
      <c r="D134" s="446"/>
      <c r="E134" s="450">
        <v>17</v>
      </c>
      <c r="F134" s="451" t="s">
        <v>8250</v>
      </c>
      <c r="G134" s="452">
        <v>11</v>
      </c>
      <c r="H134" s="342">
        <v>16</v>
      </c>
      <c r="I134" s="342" t="s">
        <v>7560</v>
      </c>
      <c r="J134" s="342">
        <v>21</v>
      </c>
      <c r="K134" s="393">
        <v>17</v>
      </c>
      <c r="L134" s="394" t="s">
        <v>6870</v>
      </c>
      <c r="M134" s="395">
        <v>32</v>
      </c>
      <c r="N134" s="341">
        <v>18</v>
      </c>
      <c r="O134" s="342" t="s">
        <v>6176</v>
      </c>
      <c r="P134" s="342">
        <v>8</v>
      </c>
      <c r="Q134">
        <v>19</v>
      </c>
      <c r="R134" t="s">
        <v>5447</v>
      </c>
      <c r="S134">
        <v>18</v>
      </c>
      <c r="T134" s="342">
        <v>20</v>
      </c>
      <c r="U134" s="342" t="s">
        <v>4700</v>
      </c>
      <c r="V134" s="343">
        <v>33</v>
      </c>
      <c r="W134" s="104">
        <v>21</v>
      </c>
      <c r="X134" t="s">
        <v>3947</v>
      </c>
      <c r="Y134" s="105">
        <v>29</v>
      </c>
      <c r="Z134" s="245">
        <v>16</v>
      </c>
      <c r="AA134" s="246" t="s">
        <v>3169</v>
      </c>
      <c r="AB134" s="247">
        <v>29</v>
      </c>
      <c r="AC134" s="104">
        <v>27</v>
      </c>
      <c r="AD134" t="s">
        <v>2422</v>
      </c>
      <c r="AE134" s="105">
        <v>67</v>
      </c>
      <c r="AF134" s="245">
        <v>23</v>
      </c>
      <c r="AG134" s="246" t="s">
        <v>1674</v>
      </c>
      <c r="AH134" s="247">
        <v>66</v>
      </c>
      <c r="AI134" s="33">
        <v>16</v>
      </c>
      <c r="AJ134" s="33" t="s">
        <v>915</v>
      </c>
      <c r="AK134" s="197">
        <v>62</v>
      </c>
      <c r="AL134" s="73">
        <v>13</v>
      </c>
      <c r="AM134" s="73">
        <v>148292</v>
      </c>
      <c r="AN134" s="74">
        <v>137</v>
      </c>
      <c r="AO134" s="54">
        <v>17</v>
      </c>
      <c r="AP134" s="14">
        <v>168718</v>
      </c>
      <c r="AQ134" s="55">
        <v>106</v>
      </c>
      <c r="AR134" s="72">
        <v>18</v>
      </c>
      <c r="AS134" s="73">
        <v>142008</v>
      </c>
      <c r="AT134" s="74">
        <v>150</v>
      </c>
      <c r="AU134" s="54">
        <v>18</v>
      </c>
      <c r="AV134" s="14">
        <v>134717</v>
      </c>
      <c r="AW134" s="55">
        <v>128</v>
      </c>
      <c r="AX134" s="69">
        <v>7</v>
      </c>
      <c r="AY134" s="70">
        <v>152343</v>
      </c>
      <c r="AZ134" s="71">
        <v>149</v>
      </c>
      <c r="BA134" s="54">
        <v>9</v>
      </c>
      <c r="BB134" s="14">
        <v>206433</v>
      </c>
      <c r="BC134" s="55">
        <v>128</v>
      </c>
      <c r="BD134" s="69">
        <v>11</v>
      </c>
      <c r="BE134" s="70">
        <v>156055</v>
      </c>
      <c r="BF134" s="71">
        <v>87</v>
      </c>
      <c r="BG134" s="52">
        <v>20</v>
      </c>
      <c r="BH134" s="13">
        <v>184586</v>
      </c>
      <c r="BI134" s="53">
        <v>94</v>
      </c>
      <c r="BJ134" s="72">
        <v>21</v>
      </c>
      <c r="BK134" s="73">
        <v>202995</v>
      </c>
      <c r="BL134" s="74">
        <v>87</v>
      </c>
      <c r="BM134" s="52">
        <v>15</v>
      </c>
      <c r="BN134" s="13">
        <v>159440</v>
      </c>
      <c r="BO134" s="53">
        <v>83</v>
      </c>
      <c r="BP134" s="69">
        <v>13</v>
      </c>
      <c r="BQ134" s="70">
        <v>172646</v>
      </c>
      <c r="BR134" s="71">
        <v>87</v>
      </c>
      <c r="BS134" s="52">
        <v>18</v>
      </c>
      <c r="BT134" s="13">
        <v>138883</v>
      </c>
      <c r="BU134" s="13">
        <v>79</v>
      </c>
      <c r="BV134" s="52"/>
      <c r="BW134" s="13"/>
      <c r="BX134" s="53"/>
      <c r="BY134" s="69"/>
      <c r="BZ134" s="70"/>
      <c r="CA134" s="71"/>
      <c r="CB134" s="52"/>
      <c r="CC134" s="13"/>
      <c r="CD134" s="53"/>
    </row>
    <row r="135" spans="1:82" s="11" customFormat="1" x14ac:dyDescent="0.4">
      <c r="A135" t="s">
        <v>171</v>
      </c>
      <c r="B135" s="444"/>
      <c r="C135" s="445"/>
      <c r="D135" s="446"/>
      <c r="E135" s="450">
        <v>11</v>
      </c>
      <c r="F135" s="451" t="s">
        <v>8251</v>
      </c>
      <c r="G135" s="452">
        <v>27</v>
      </c>
      <c r="H135" s="342">
        <v>8</v>
      </c>
      <c r="I135" s="342" t="s">
        <v>7561</v>
      </c>
      <c r="J135" s="342">
        <v>26</v>
      </c>
      <c r="K135" s="393">
        <v>5</v>
      </c>
      <c r="L135" s="394" t="s">
        <v>6871</v>
      </c>
      <c r="M135" s="395">
        <v>17</v>
      </c>
      <c r="N135" s="341">
        <v>12</v>
      </c>
      <c r="O135" s="342" t="s">
        <v>6177</v>
      </c>
      <c r="P135" s="342">
        <v>45</v>
      </c>
      <c r="Q135">
        <v>9</v>
      </c>
      <c r="R135" t="s">
        <v>5448</v>
      </c>
      <c r="S135">
        <v>15</v>
      </c>
      <c r="T135" s="342">
        <v>12</v>
      </c>
      <c r="U135" s="342" t="s">
        <v>4701</v>
      </c>
      <c r="V135" s="343">
        <v>53</v>
      </c>
      <c r="W135" s="104">
        <v>14</v>
      </c>
      <c r="X135" t="s">
        <v>3948</v>
      </c>
      <c r="Y135" s="105">
        <v>150</v>
      </c>
      <c r="Z135" s="245">
        <v>17</v>
      </c>
      <c r="AA135" s="246" t="s">
        <v>3170</v>
      </c>
      <c r="AB135" s="247">
        <v>97</v>
      </c>
      <c r="AC135" s="104">
        <v>9</v>
      </c>
      <c r="AD135" t="s">
        <v>2423</v>
      </c>
      <c r="AE135" s="105">
        <v>92</v>
      </c>
      <c r="AF135" s="245">
        <v>8</v>
      </c>
      <c r="AG135" s="246" t="s">
        <v>1675</v>
      </c>
      <c r="AH135" s="247">
        <v>125</v>
      </c>
      <c r="AI135" s="33">
        <v>16</v>
      </c>
      <c r="AJ135" s="33" t="s">
        <v>711</v>
      </c>
      <c r="AK135" s="197">
        <v>79</v>
      </c>
      <c r="AL135" s="73">
        <v>8</v>
      </c>
      <c r="AM135" s="73">
        <v>200550</v>
      </c>
      <c r="AN135" s="74">
        <v>172</v>
      </c>
      <c r="AO135" s="54">
        <v>11</v>
      </c>
      <c r="AP135" s="14">
        <v>216609</v>
      </c>
      <c r="AQ135" s="55">
        <v>113</v>
      </c>
      <c r="AR135" s="72">
        <v>6</v>
      </c>
      <c r="AS135" s="73">
        <v>343250</v>
      </c>
      <c r="AT135" s="74">
        <v>98</v>
      </c>
      <c r="AU135" s="54">
        <v>11</v>
      </c>
      <c r="AV135" s="14">
        <v>207600</v>
      </c>
      <c r="AW135" s="55">
        <v>153</v>
      </c>
      <c r="AX135" s="69">
        <v>4</v>
      </c>
      <c r="AY135" s="70">
        <v>164975</v>
      </c>
      <c r="AZ135" s="71">
        <v>219</v>
      </c>
      <c r="BA135" s="54">
        <v>6</v>
      </c>
      <c r="BB135" s="14">
        <v>177833</v>
      </c>
      <c r="BC135" s="55">
        <v>61</v>
      </c>
      <c r="BD135" s="69">
        <v>3</v>
      </c>
      <c r="BE135" s="70">
        <v>210833</v>
      </c>
      <c r="BF135" s="71">
        <v>126</v>
      </c>
      <c r="BG135" s="52">
        <v>9</v>
      </c>
      <c r="BH135" s="13">
        <v>223261</v>
      </c>
      <c r="BI135" s="53">
        <v>83</v>
      </c>
      <c r="BJ135" s="72">
        <v>8</v>
      </c>
      <c r="BK135" s="73">
        <v>248238</v>
      </c>
      <c r="BL135" s="74">
        <v>107</v>
      </c>
      <c r="BM135" s="52">
        <v>8</v>
      </c>
      <c r="BN135" s="13">
        <v>277238</v>
      </c>
      <c r="BO135" s="53">
        <v>41</v>
      </c>
      <c r="BP135" s="69">
        <v>9</v>
      </c>
      <c r="BQ135" s="70">
        <v>189878</v>
      </c>
      <c r="BR135" s="71">
        <v>47</v>
      </c>
      <c r="BS135" s="52">
        <v>6</v>
      </c>
      <c r="BT135" s="13">
        <v>242150</v>
      </c>
      <c r="BU135" s="13">
        <v>91</v>
      </c>
      <c r="BV135" s="52"/>
      <c r="BW135" s="13"/>
      <c r="BX135" s="53"/>
      <c r="BY135" s="69"/>
      <c r="BZ135" s="70"/>
      <c r="CA135" s="71"/>
      <c r="CB135" s="52"/>
      <c r="CC135" s="13"/>
      <c r="CD135" s="53"/>
    </row>
    <row r="136" spans="1:82" s="11" customFormat="1" x14ac:dyDescent="0.4">
      <c r="A136" t="s">
        <v>172</v>
      </c>
      <c r="B136" s="444"/>
      <c r="C136" s="445"/>
      <c r="D136" s="446"/>
      <c r="E136" s="450">
        <v>5</v>
      </c>
      <c r="F136" s="451" t="s">
        <v>8252</v>
      </c>
      <c r="G136" s="452">
        <v>12</v>
      </c>
      <c r="H136" s="342">
        <v>7</v>
      </c>
      <c r="I136" s="342" t="s">
        <v>7562</v>
      </c>
      <c r="J136" s="342">
        <v>14</v>
      </c>
      <c r="K136" s="393">
        <v>9</v>
      </c>
      <c r="L136" s="394" t="s">
        <v>6872</v>
      </c>
      <c r="M136" s="395">
        <v>39</v>
      </c>
      <c r="N136" s="341">
        <v>11</v>
      </c>
      <c r="O136" s="342" t="s">
        <v>6178</v>
      </c>
      <c r="P136" s="342">
        <v>45</v>
      </c>
      <c r="Q136">
        <v>8</v>
      </c>
      <c r="R136" t="s">
        <v>5449</v>
      </c>
      <c r="S136">
        <v>54</v>
      </c>
      <c r="T136" s="342">
        <v>12</v>
      </c>
      <c r="U136" s="342" t="s">
        <v>4512</v>
      </c>
      <c r="V136" s="343">
        <v>30</v>
      </c>
      <c r="W136" s="104">
        <v>16</v>
      </c>
      <c r="X136" t="s">
        <v>3949</v>
      </c>
      <c r="Y136" s="105">
        <v>67</v>
      </c>
      <c r="Z136" s="245">
        <v>11</v>
      </c>
      <c r="AA136" s="246" t="s">
        <v>3171</v>
      </c>
      <c r="AB136" s="247">
        <v>100</v>
      </c>
      <c r="AC136" s="104">
        <v>13</v>
      </c>
      <c r="AD136" t="s">
        <v>2424</v>
      </c>
      <c r="AE136" s="105">
        <v>99</v>
      </c>
      <c r="AF136" s="245">
        <v>13</v>
      </c>
      <c r="AG136" s="246" t="s">
        <v>1676</v>
      </c>
      <c r="AH136" s="247">
        <v>165</v>
      </c>
      <c r="AI136" s="33">
        <v>6</v>
      </c>
      <c r="AJ136" s="33" t="s">
        <v>916</v>
      </c>
      <c r="AK136" s="197">
        <v>107</v>
      </c>
      <c r="AL136" s="73">
        <v>5</v>
      </c>
      <c r="AM136" s="73">
        <v>208380</v>
      </c>
      <c r="AN136" s="74">
        <v>156</v>
      </c>
      <c r="AO136" s="54">
        <v>7</v>
      </c>
      <c r="AP136" s="14">
        <v>161761</v>
      </c>
      <c r="AQ136" s="55">
        <v>154</v>
      </c>
      <c r="AR136" s="72">
        <v>8</v>
      </c>
      <c r="AS136" s="73">
        <v>132800</v>
      </c>
      <c r="AT136" s="74">
        <v>71</v>
      </c>
      <c r="AU136" s="54">
        <v>6</v>
      </c>
      <c r="AV136" s="14">
        <v>208667</v>
      </c>
      <c r="AW136" s="55">
        <v>161</v>
      </c>
      <c r="AX136" s="69">
        <v>3</v>
      </c>
      <c r="AY136" s="70">
        <v>186317</v>
      </c>
      <c r="AZ136" s="71">
        <v>17</v>
      </c>
      <c r="BA136" s="54">
        <v>5</v>
      </c>
      <c r="BB136" s="14">
        <v>183580</v>
      </c>
      <c r="BC136" s="55">
        <v>81</v>
      </c>
      <c r="BD136" s="69">
        <v>2</v>
      </c>
      <c r="BE136" s="70">
        <v>318400</v>
      </c>
      <c r="BF136" s="71">
        <v>69</v>
      </c>
      <c r="BG136" s="52">
        <v>5</v>
      </c>
      <c r="BH136" s="13">
        <v>177180</v>
      </c>
      <c r="BI136" s="53">
        <v>67</v>
      </c>
      <c r="BJ136" s="72">
        <v>12</v>
      </c>
      <c r="BK136" s="73">
        <v>219692</v>
      </c>
      <c r="BL136" s="74">
        <v>80</v>
      </c>
      <c r="BM136" s="52">
        <v>7</v>
      </c>
      <c r="BN136" s="13">
        <v>206414</v>
      </c>
      <c r="BO136" s="53">
        <v>63</v>
      </c>
      <c r="BP136" s="69">
        <v>12</v>
      </c>
      <c r="BQ136" s="70">
        <v>197333</v>
      </c>
      <c r="BR136" s="71">
        <v>63</v>
      </c>
      <c r="BS136" s="52">
        <v>5</v>
      </c>
      <c r="BT136" s="13">
        <v>257880</v>
      </c>
      <c r="BU136" s="13">
        <v>86</v>
      </c>
      <c r="BV136" s="52"/>
      <c r="BW136" s="13"/>
      <c r="BX136" s="53"/>
      <c r="BY136" s="69"/>
      <c r="BZ136" s="70"/>
      <c r="CA136" s="71"/>
      <c r="CB136" s="52"/>
      <c r="CC136" s="13"/>
      <c r="CD136" s="53"/>
    </row>
    <row r="137" spans="1:82" s="11" customFormat="1" x14ac:dyDescent="0.4">
      <c r="A137" t="s">
        <v>173</v>
      </c>
      <c r="B137" s="444"/>
      <c r="C137" s="445"/>
      <c r="D137" s="446"/>
      <c r="E137" s="450">
        <v>3</v>
      </c>
      <c r="F137" s="451" t="s">
        <v>8067</v>
      </c>
      <c r="G137" s="452">
        <v>47</v>
      </c>
      <c r="H137" s="342">
        <v>2</v>
      </c>
      <c r="I137" s="342" t="s">
        <v>5797</v>
      </c>
      <c r="J137" s="342">
        <v>6</v>
      </c>
      <c r="K137" s="393">
        <v>4</v>
      </c>
      <c r="L137" s="394" t="s">
        <v>6692</v>
      </c>
      <c r="M137" s="395">
        <v>11</v>
      </c>
      <c r="N137" s="341">
        <v>5</v>
      </c>
      <c r="O137" s="342" t="s">
        <v>6179</v>
      </c>
      <c r="P137" s="342">
        <v>65</v>
      </c>
      <c r="Q137">
        <v>3</v>
      </c>
      <c r="R137" t="s">
        <v>5450</v>
      </c>
      <c r="S137">
        <v>15</v>
      </c>
      <c r="T137" s="342">
        <v>5</v>
      </c>
      <c r="U137" s="342" t="s">
        <v>4702</v>
      </c>
      <c r="V137" s="343">
        <v>78</v>
      </c>
      <c r="W137" s="104">
        <v>5</v>
      </c>
      <c r="X137" t="s">
        <v>3950</v>
      </c>
      <c r="Y137" s="105">
        <v>61</v>
      </c>
      <c r="Z137" s="245">
        <v>5</v>
      </c>
      <c r="AA137" s="246" t="s">
        <v>3172</v>
      </c>
      <c r="AB137" s="247">
        <v>71</v>
      </c>
      <c r="AC137" s="104">
        <v>3</v>
      </c>
      <c r="AD137" t="s">
        <v>2227</v>
      </c>
      <c r="AE137" s="105">
        <v>28</v>
      </c>
      <c r="AF137" s="245">
        <v>1</v>
      </c>
      <c r="AG137" s="246" t="s">
        <v>1046</v>
      </c>
      <c r="AH137" s="247">
        <v>52</v>
      </c>
      <c r="AI137" s="33">
        <v>7</v>
      </c>
      <c r="AJ137" s="33" t="s">
        <v>917</v>
      </c>
      <c r="AK137" s="197">
        <v>100</v>
      </c>
      <c r="AL137" s="73">
        <v>3</v>
      </c>
      <c r="AM137" s="73">
        <v>108833</v>
      </c>
      <c r="AN137" s="74">
        <v>102</v>
      </c>
      <c r="AO137" s="54">
        <v>7</v>
      </c>
      <c r="AP137" s="14">
        <v>161571</v>
      </c>
      <c r="AQ137" s="55">
        <v>181</v>
      </c>
      <c r="AR137" s="72">
        <v>6</v>
      </c>
      <c r="AS137" s="73">
        <v>115317</v>
      </c>
      <c r="AT137" s="74">
        <v>90</v>
      </c>
      <c r="AU137" s="54">
        <v>2</v>
      </c>
      <c r="AV137" s="14">
        <v>230000</v>
      </c>
      <c r="AW137" s="55">
        <v>80</v>
      </c>
      <c r="AX137" s="72">
        <v>0</v>
      </c>
      <c r="AY137" s="73"/>
      <c r="AZ137" s="74"/>
      <c r="BA137" s="54">
        <v>3</v>
      </c>
      <c r="BB137" s="14">
        <v>146800</v>
      </c>
      <c r="BC137" s="55">
        <v>43</v>
      </c>
      <c r="BD137" s="69">
        <v>5</v>
      </c>
      <c r="BE137" s="70">
        <v>122600</v>
      </c>
      <c r="BF137" s="71">
        <v>67</v>
      </c>
      <c r="BG137" s="52">
        <v>1</v>
      </c>
      <c r="BH137" s="13">
        <v>224000</v>
      </c>
      <c r="BI137" s="53">
        <v>196</v>
      </c>
      <c r="BJ137" s="72">
        <v>5</v>
      </c>
      <c r="BK137" s="73">
        <v>207860</v>
      </c>
      <c r="BL137" s="74">
        <v>70</v>
      </c>
      <c r="BM137" s="52">
        <v>9</v>
      </c>
      <c r="BN137" s="13">
        <v>210156</v>
      </c>
      <c r="BO137" s="53">
        <v>47</v>
      </c>
      <c r="BP137" s="69">
        <v>5</v>
      </c>
      <c r="BQ137" s="70">
        <v>179690</v>
      </c>
      <c r="BR137" s="71">
        <v>56</v>
      </c>
      <c r="BS137" s="52">
        <v>4</v>
      </c>
      <c r="BT137" s="13">
        <v>129600</v>
      </c>
      <c r="BU137" s="13">
        <v>132</v>
      </c>
      <c r="BV137" s="52"/>
      <c r="BW137" s="13"/>
      <c r="BX137" s="53"/>
      <c r="BY137" s="69"/>
      <c r="BZ137" s="70"/>
      <c r="CA137" s="71"/>
      <c r="CB137" s="52"/>
      <c r="CC137" s="13"/>
      <c r="CD137" s="53"/>
    </row>
    <row r="138" spans="1:82" s="11" customFormat="1" x14ac:dyDescent="0.4">
      <c r="A138" t="s">
        <v>174</v>
      </c>
      <c r="B138" s="444"/>
      <c r="C138" s="445"/>
      <c r="D138" s="446"/>
      <c r="E138" s="450">
        <v>39</v>
      </c>
      <c r="F138" s="451" t="s">
        <v>8253</v>
      </c>
      <c r="G138" s="452">
        <v>20</v>
      </c>
      <c r="H138" s="342">
        <v>30</v>
      </c>
      <c r="I138" s="342" t="s">
        <v>7563</v>
      </c>
      <c r="J138" s="342">
        <v>13</v>
      </c>
      <c r="K138" s="393">
        <v>20</v>
      </c>
      <c r="L138" s="394" t="s">
        <v>6873</v>
      </c>
      <c r="M138" s="395">
        <v>43</v>
      </c>
      <c r="N138" s="341">
        <v>19</v>
      </c>
      <c r="O138" s="342" t="s">
        <v>6180</v>
      </c>
      <c r="P138" s="342">
        <v>14</v>
      </c>
      <c r="Q138">
        <v>30</v>
      </c>
      <c r="R138" t="s">
        <v>5451</v>
      </c>
      <c r="S138">
        <v>16</v>
      </c>
      <c r="T138" s="342">
        <v>33</v>
      </c>
      <c r="U138" s="342" t="s">
        <v>4703</v>
      </c>
      <c r="V138" s="343">
        <v>34</v>
      </c>
      <c r="W138" s="104">
        <v>30</v>
      </c>
      <c r="X138" t="s">
        <v>3951</v>
      </c>
      <c r="Y138" s="105">
        <v>41</v>
      </c>
      <c r="Z138" s="245">
        <v>24</v>
      </c>
      <c r="AA138" s="246" t="s">
        <v>3173</v>
      </c>
      <c r="AB138" s="247">
        <v>37</v>
      </c>
      <c r="AC138" s="104">
        <v>45</v>
      </c>
      <c r="AD138" t="s">
        <v>2425</v>
      </c>
      <c r="AE138" s="105">
        <v>53</v>
      </c>
      <c r="AF138" s="245">
        <v>46</v>
      </c>
      <c r="AG138" s="246" t="s">
        <v>1677</v>
      </c>
      <c r="AH138" s="247">
        <v>76</v>
      </c>
      <c r="AI138" s="33">
        <v>44</v>
      </c>
      <c r="AJ138" s="33" t="s">
        <v>918</v>
      </c>
      <c r="AK138" s="197">
        <v>78</v>
      </c>
      <c r="AL138" s="73">
        <v>43</v>
      </c>
      <c r="AM138" s="73">
        <v>143030</v>
      </c>
      <c r="AN138" s="74">
        <v>135</v>
      </c>
      <c r="AO138" s="54">
        <v>33</v>
      </c>
      <c r="AP138" s="14">
        <v>130480</v>
      </c>
      <c r="AQ138" s="55">
        <v>106</v>
      </c>
      <c r="AR138" s="72">
        <v>34</v>
      </c>
      <c r="AS138" s="73">
        <v>119674</v>
      </c>
      <c r="AT138" s="74">
        <v>106</v>
      </c>
      <c r="AU138" s="54">
        <v>11</v>
      </c>
      <c r="AV138" s="14">
        <v>156036</v>
      </c>
      <c r="AW138" s="55">
        <v>149</v>
      </c>
      <c r="AX138" s="69">
        <v>29</v>
      </c>
      <c r="AY138" s="70">
        <v>148334</v>
      </c>
      <c r="AZ138" s="71">
        <v>107</v>
      </c>
      <c r="BA138" s="54">
        <v>28</v>
      </c>
      <c r="BB138" s="14">
        <v>179382</v>
      </c>
      <c r="BC138" s="55">
        <v>130</v>
      </c>
      <c r="BD138" s="69">
        <v>26</v>
      </c>
      <c r="BE138" s="70">
        <v>170566</v>
      </c>
      <c r="BF138" s="71">
        <v>84</v>
      </c>
      <c r="BG138" s="52">
        <v>35</v>
      </c>
      <c r="BH138" s="13">
        <v>194861</v>
      </c>
      <c r="BI138" s="53">
        <v>100</v>
      </c>
      <c r="BJ138" s="72">
        <v>42</v>
      </c>
      <c r="BK138" s="73">
        <v>184629</v>
      </c>
      <c r="BL138" s="74">
        <v>70</v>
      </c>
      <c r="BM138" s="52">
        <v>35</v>
      </c>
      <c r="BN138" s="13">
        <v>142581</v>
      </c>
      <c r="BO138" s="53">
        <v>52</v>
      </c>
      <c r="BP138" s="69">
        <v>29</v>
      </c>
      <c r="BQ138" s="70">
        <v>130812</v>
      </c>
      <c r="BR138" s="71">
        <v>89</v>
      </c>
      <c r="BS138" s="52">
        <v>34</v>
      </c>
      <c r="BT138" s="13">
        <v>137585</v>
      </c>
      <c r="BU138" s="13">
        <v>111</v>
      </c>
      <c r="BV138" s="52"/>
      <c r="BW138" s="13"/>
      <c r="BX138" s="53"/>
      <c r="BY138" s="69"/>
      <c r="BZ138" s="70"/>
      <c r="CA138" s="71"/>
      <c r="CB138" s="52"/>
      <c r="CC138" s="13"/>
      <c r="CD138" s="53"/>
    </row>
    <row r="139" spans="1:82" s="11" customFormat="1" x14ac:dyDescent="0.4">
      <c r="A139" t="s">
        <v>175</v>
      </c>
      <c r="B139" s="444"/>
      <c r="C139" s="445"/>
      <c r="D139" s="446"/>
      <c r="E139" s="450">
        <v>104</v>
      </c>
      <c r="F139" s="451" t="s">
        <v>8254</v>
      </c>
      <c r="G139" s="452">
        <v>27</v>
      </c>
      <c r="H139" s="342">
        <v>119</v>
      </c>
      <c r="I139" s="342" t="s">
        <v>7564</v>
      </c>
      <c r="J139" s="342">
        <v>26</v>
      </c>
      <c r="K139" s="393">
        <v>94</v>
      </c>
      <c r="L139" s="394" t="s">
        <v>6874</v>
      </c>
      <c r="M139" s="395">
        <v>29</v>
      </c>
      <c r="N139" s="341">
        <v>125</v>
      </c>
      <c r="O139" s="342" t="s">
        <v>6181</v>
      </c>
      <c r="P139" s="342">
        <v>20</v>
      </c>
      <c r="Q139">
        <v>182</v>
      </c>
      <c r="R139" t="s">
        <v>5452</v>
      </c>
      <c r="S139">
        <v>27</v>
      </c>
      <c r="T139" s="342">
        <v>158</v>
      </c>
      <c r="U139" s="342" t="s">
        <v>4704</v>
      </c>
      <c r="V139" s="343">
        <v>52</v>
      </c>
      <c r="W139" s="104">
        <v>139</v>
      </c>
      <c r="X139" t="s">
        <v>3952</v>
      </c>
      <c r="Y139" s="105">
        <v>58</v>
      </c>
      <c r="Z139" s="245">
        <v>142</v>
      </c>
      <c r="AA139" s="246" t="s">
        <v>3174</v>
      </c>
      <c r="AB139" s="247">
        <v>59</v>
      </c>
      <c r="AC139" s="104">
        <v>141</v>
      </c>
      <c r="AD139" t="s">
        <v>2426</v>
      </c>
      <c r="AE139" s="105">
        <v>101</v>
      </c>
      <c r="AF139" s="245">
        <v>162</v>
      </c>
      <c r="AG139" s="246" t="s">
        <v>1678</v>
      </c>
      <c r="AH139" s="247">
        <v>94</v>
      </c>
      <c r="AI139" s="33">
        <v>131</v>
      </c>
      <c r="AJ139" s="33" t="s">
        <v>919</v>
      </c>
      <c r="AK139" s="197">
        <v>104</v>
      </c>
      <c r="AL139" s="73">
        <v>121</v>
      </c>
      <c r="AM139" s="73">
        <v>169288</v>
      </c>
      <c r="AN139" s="74">
        <v>109</v>
      </c>
      <c r="AO139" s="54">
        <v>126</v>
      </c>
      <c r="AP139" s="14">
        <v>165602</v>
      </c>
      <c r="AQ139" s="55">
        <v>135</v>
      </c>
      <c r="AR139" s="72">
        <v>117</v>
      </c>
      <c r="AS139" s="73">
        <v>156263</v>
      </c>
      <c r="AT139" s="74">
        <v>158</v>
      </c>
      <c r="AU139" s="54">
        <v>85</v>
      </c>
      <c r="AV139" s="14">
        <v>151660</v>
      </c>
      <c r="AW139" s="55">
        <v>106</v>
      </c>
      <c r="AX139" s="69">
        <v>93</v>
      </c>
      <c r="AY139" s="70">
        <v>162464</v>
      </c>
      <c r="AZ139" s="71">
        <v>89</v>
      </c>
      <c r="BA139" s="54">
        <v>100</v>
      </c>
      <c r="BB139" s="14">
        <v>167701</v>
      </c>
      <c r="BC139" s="55">
        <v>97</v>
      </c>
      <c r="BD139" s="69">
        <v>117</v>
      </c>
      <c r="BE139" s="70">
        <v>189389</v>
      </c>
      <c r="BF139" s="71">
        <v>117</v>
      </c>
      <c r="BG139" s="52">
        <v>124</v>
      </c>
      <c r="BH139" s="13">
        <v>178761</v>
      </c>
      <c r="BI139" s="53">
        <v>75</v>
      </c>
      <c r="BJ139" s="72">
        <v>150</v>
      </c>
      <c r="BK139" s="73">
        <v>172197</v>
      </c>
      <c r="BL139" s="74">
        <v>96</v>
      </c>
      <c r="BM139" s="52">
        <v>180</v>
      </c>
      <c r="BN139" s="13">
        <v>172693</v>
      </c>
      <c r="BO139" s="53">
        <v>89</v>
      </c>
      <c r="BP139" s="69">
        <v>151</v>
      </c>
      <c r="BQ139" s="70">
        <v>160925</v>
      </c>
      <c r="BR139" s="71">
        <v>77</v>
      </c>
      <c r="BS139" s="52">
        <v>175</v>
      </c>
      <c r="BT139" s="13">
        <v>148397</v>
      </c>
      <c r="BU139" s="13">
        <v>115</v>
      </c>
      <c r="BV139" s="52"/>
      <c r="BW139" s="13"/>
      <c r="BX139" s="53"/>
      <c r="BY139" s="69"/>
      <c r="BZ139" s="70"/>
      <c r="CA139" s="71"/>
      <c r="CB139" s="52"/>
      <c r="CC139" s="13"/>
      <c r="CD139" s="53"/>
    </row>
    <row r="140" spans="1:82" s="11" customFormat="1" x14ac:dyDescent="0.4">
      <c r="A140" t="s">
        <v>176</v>
      </c>
      <c r="B140" s="444"/>
      <c r="C140" s="445"/>
      <c r="D140" s="446"/>
      <c r="E140" s="450">
        <v>23</v>
      </c>
      <c r="F140" s="451" t="s">
        <v>8255</v>
      </c>
      <c r="G140" s="452">
        <v>56</v>
      </c>
      <c r="H140" s="342">
        <v>13</v>
      </c>
      <c r="I140" s="342" t="s">
        <v>7565</v>
      </c>
      <c r="J140" s="342">
        <v>45</v>
      </c>
      <c r="K140" s="393">
        <v>22</v>
      </c>
      <c r="L140" s="394" t="s">
        <v>6875</v>
      </c>
      <c r="M140" s="395">
        <v>32</v>
      </c>
      <c r="N140" s="341">
        <v>17</v>
      </c>
      <c r="O140" s="342" t="s">
        <v>6182</v>
      </c>
      <c r="P140" s="342">
        <v>17</v>
      </c>
      <c r="Q140">
        <v>30</v>
      </c>
      <c r="R140" t="s">
        <v>5453</v>
      </c>
      <c r="S140">
        <v>156</v>
      </c>
      <c r="T140" s="342">
        <v>28</v>
      </c>
      <c r="U140" s="342" t="s">
        <v>4705</v>
      </c>
      <c r="V140" s="343">
        <v>47</v>
      </c>
      <c r="W140" s="104">
        <v>21</v>
      </c>
      <c r="X140" t="s">
        <v>3953</v>
      </c>
      <c r="Y140" s="105">
        <v>41</v>
      </c>
      <c r="Z140" s="245">
        <v>22</v>
      </c>
      <c r="AA140" s="246" t="s">
        <v>3175</v>
      </c>
      <c r="AB140" s="247">
        <v>47</v>
      </c>
      <c r="AC140" s="104">
        <v>17</v>
      </c>
      <c r="AD140" t="s">
        <v>2427</v>
      </c>
      <c r="AE140" s="105">
        <v>70</v>
      </c>
      <c r="AF140" s="245">
        <v>18</v>
      </c>
      <c r="AG140" s="246" t="s">
        <v>1679</v>
      </c>
      <c r="AH140" s="247">
        <v>86</v>
      </c>
      <c r="AI140" s="33">
        <v>14</v>
      </c>
      <c r="AJ140" s="33" t="s">
        <v>920</v>
      </c>
      <c r="AK140" s="197">
        <v>134</v>
      </c>
      <c r="AL140" s="73">
        <v>26</v>
      </c>
      <c r="AM140" s="73">
        <v>162379</v>
      </c>
      <c r="AN140" s="74">
        <v>111</v>
      </c>
      <c r="AO140" s="54">
        <v>20</v>
      </c>
      <c r="AP140" s="14">
        <v>160645</v>
      </c>
      <c r="AQ140" s="55">
        <v>152</v>
      </c>
      <c r="AR140" s="72">
        <v>13</v>
      </c>
      <c r="AS140" s="73">
        <v>176135</v>
      </c>
      <c r="AT140" s="74">
        <v>129</v>
      </c>
      <c r="AU140" s="54">
        <v>19</v>
      </c>
      <c r="AV140" s="14">
        <v>133347</v>
      </c>
      <c r="AW140" s="55">
        <v>198</v>
      </c>
      <c r="AX140" s="69">
        <v>18</v>
      </c>
      <c r="AY140" s="70">
        <v>171558</v>
      </c>
      <c r="AZ140" s="71">
        <v>137</v>
      </c>
      <c r="BA140" s="54">
        <v>19</v>
      </c>
      <c r="BB140" s="14">
        <v>168258</v>
      </c>
      <c r="BC140" s="55">
        <v>145</v>
      </c>
      <c r="BD140" s="69">
        <v>16</v>
      </c>
      <c r="BE140" s="70">
        <v>223544</v>
      </c>
      <c r="BF140" s="71">
        <v>124</v>
      </c>
      <c r="BG140" s="52">
        <v>16</v>
      </c>
      <c r="BH140" s="13">
        <v>234608</v>
      </c>
      <c r="BI140" s="53">
        <v>76</v>
      </c>
      <c r="BJ140" s="72">
        <v>27</v>
      </c>
      <c r="BK140" s="73">
        <v>177000</v>
      </c>
      <c r="BL140" s="74">
        <v>84</v>
      </c>
      <c r="BM140" s="52">
        <v>35</v>
      </c>
      <c r="BN140" s="13">
        <v>187709</v>
      </c>
      <c r="BO140" s="53">
        <v>83</v>
      </c>
      <c r="BP140" s="69">
        <v>35</v>
      </c>
      <c r="BQ140" s="70">
        <v>171119</v>
      </c>
      <c r="BR140" s="71">
        <v>145</v>
      </c>
      <c r="BS140" s="52">
        <v>21</v>
      </c>
      <c r="BT140" s="13">
        <v>150519</v>
      </c>
      <c r="BU140" s="13">
        <v>100</v>
      </c>
      <c r="BV140" s="52"/>
      <c r="BW140" s="13"/>
      <c r="BX140" s="53"/>
      <c r="BY140" s="69"/>
      <c r="BZ140" s="70"/>
      <c r="CA140" s="71"/>
      <c r="CB140" s="52"/>
      <c r="CC140" s="13"/>
      <c r="CD140" s="53"/>
    </row>
    <row r="141" spans="1:82" s="11" customFormat="1" x14ac:dyDescent="0.4">
      <c r="A141" t="s">
        <v>177</v>
      </c>
      <c r="B141" s="444"/>
      <c r="C141" s="445"/>
      <c r="D141" s="446"/>
      <c r="E141" s="450">
        <v>20</v>
      </c>
      <c r="F141" s="451" t="s">
        <v>8256</v>
      </c>
      <c r="G141" s="452">
        <v>76</v>
      </c>
      <c r="H141" s="342">
        <v>22</v>
      </c>
      <c r="I141" s="342" t="s">
        <v>7566</v>
      </c>
      <c r="J141" s="342">
        <v>25</v>
      </c>
      <c r="K141" s="393">
        <v>20</v>
      </c>
      <c r="L141" s="394" t="s">
        <v>6876</v>
      </c>
      <c r="M141" s="395">
        <v>50</v>
      </c>
      <c r="N141" s="341">
        <v>17</v>
      </c>
      <c r="O141" s="342" t="s">
        <v>6183</v>
      </c>
      <c r="P141" s="342">
        <v>50</v>
      </c>
      <c r="Q141">
        <v>23</v>
      </c>
      <c r="R141" t="s">
        <v>5454</v>
      </c>
      <c r="S141">
        <v>25</v>
      </c>
      <c r="T141" s="342">
        <v>12</v>
      </c>
      <c r="U141" s="342" t="s">
        <v>4706</v>
      </c>
      <c r="V141" s="343">
        <v>79</v>
      </c>
      <c r="W141" s="104">
        <v>18</v>
      </c>
      <c r="X141" t="s">
        <v>3954</v>
      </c>
      <c r="Y141" s="105">
        <v>40</v>
      </c>
      <c r="Z141" s="245">
        <v>19</v>
      </c>
      <c r="AA141" s="246" t="s">
        <v>3176</v>
      </c>
      <c r="AB141" s="247">
        <v>52</v>
      </c>
      <c r="AC141" s="104">
        <v>27</v>
      </c>
      <c r="AD141" t="s">
        <v>2428</v>
      </c>
      <c r="AE141" s="105">
        <v>96</v>
      </c>
      <c r="AF141" s="245">
        <v>15</v>
      </c>
      <c r="AG141" s="246" t="s">
        <v>1680</v>
      </c>
      <c r="AH141" s="247">
        <v>117</v>
      </c>
      <c r="AI141" s="33">
        <v>14</v>
      </c>
      <c r="AJ141" s="33" t="s">
        <v>921</v>
      </c>
      <c r="AK141" s="197">
        <v>181</v>
      </c>
      <c r="AL141" s="73">
        <v>9</v>
      </c>
      <c r="AM141" s="73">
        <v>324333</v>
      </c>
      <c r="AN141" s="74">
        <v>131</v>
      </c>
      <c r="AO141" s="54">
        <v>13</v>
      </c>
      <c r="AP141" s="14">
        <v>243923</v>
      </c>
      <c r="AQ141" s="55">
        <v>104</v>
      </c>
      <c r="AR141" s="72">
        <v>11</v>
      </c>
      <c r="AS141" s="73">
        <v>342227</v>
      </c>
      <c r="AT141" s="74">
        <v>128</v>
      </c>
      <c r="AU141" s="54">
        <v>7</v>
      </c>
      <c r="AV141" s="14">
        <v>229929</v>
      </c>
      <c r="AW141" s="55">
        <v>104</v>
      </c>
      <c r="AX141" s="69">
        <v>8</v>
      </c>
      <c r="AY141" s="70">
        <v>223312</v>
      </c>
      <c r="AZ141" s="71">
        <v>161</v>
      </c>
      <c r="BA141" s="54">
        <v>8</v>
      </c>
      <c r="BB141" s="14">
        <v>278588</v>
      </c>
      <c r="BC141" s="55">
        <v>113</v>
      </c>
      <c r="BD141" s="69">
        <v>5</v>
      </c>
      <c r="BE141" s="70">
        <v>175880</v>
      </c>
      <c r="BF141" s="71">
        <v>77</v>
      </c>
      <c r="BG141" s="52">
        <v>8</v>
      </c>
      <c r="BH141" s="13">
        <v>259400</v>
      </c>
      <c r="BI141" s="53">
        <v>29</v>
      </c>
      <c r="BJ141" s="72">
        <v>13</v>
      </c>
      <c r="BK141" s="73">
        <v>385631</v>
      </c>
      <c r="BL141" s="74">
        <v>71</v>
      </c>
      <c r="BM141" s="52">
        <v>4</v>
      </c>
      <c r="BN141" s="13">
        <v>290875</v>
      </c>
      <c r="BO141" s="53">
        <v>13</v>
      </c>
      <c r="BP141" s="69">
        <v>21</v>
      </c>
      <c r="BQ141" s="70">
        <v>328557</v>
      </c>
      <c r="BR141" s="71">
        <v>119</v>
      </c>
      <c r="BS141" s="52">
        <v>5</v>
      </c>
      <c r="BT141" s="13">
        <v>269200</v>
      </c>
      <c r="BU141" s="13">
        <v>123</v>
      </c>
      <c r="BV141" s="52"/>
      <c r="BW141" s="13"/>
      <c r="BX141" s="53"/>
      <c r="BY141" s="69"/>
      <c r="BZ141" s="70"/>
      <c r="CA141" s="71"/>
      <c r="CB141" s="52"/>
      <c r="CC141" s="13"/>
      <c r="CD141" s="53"/>
    </row>
    <row r="142" spans="1:82" s="11" customFormat="1" x14ac:dyDescent="0.4">
      <c r="A142" t="s">
        <v>178</v>
      </c>
      <c r="B142" s="444"/>
      <c r="C142" s="445"/>
      <c r="D142" s="446"/>
      <c r="E142" s="450">
        <v>1</v>
      </c>
      <c r="F142" s="451" t="s">
        <v>298</v>
      </c>
      <c r="G142" s="452">
        <v>33</v>
      </c>
      <c r="H142" s="342">
        <v>0</v>
      </c>
      <c r="I142" s="342" t="s">
        <v>262</v>
      </c>
      <c r="J142" s="342">
        <v>0</v>
      </c>
      <c r="K142" s="393">
        <v>2</v>
      </c>
      <c r="L142" s="394" t="s">
        <v>6351</v>
      </c>
      <c r="M142" s="395">
        <v>53</v>
      </c>
      <c r="N142" s="341">
        <v>3</v>
      </c>
      <c r="O142" s="342" t="s">
        <v>6184</v>
      </c>
      <c r="P142" s="342">
        <v>80</v>
      </c>
      <c r="Q142">
        <v>0</v>
      </c>
      <c r="R142" t="s">
        <v>262</v>
      </c>
      <c r="S142">
        <v>0</v>
      </c>
      <c r="T142" s="342">
        <v>4</v>
      </c>
      <c r="U142" s="342" t="s">
        <v>4707</v>
      </c>
      <c r="V142" s="343">
        <v>80</v>
      </c>
      <c r="W142" s="104">
        <v>3</v>
      </c>
      <c r="X142" t="s">
        <v>3955</v>
      </c>
      <c r="Y142" s="105">
        <v>186</v>
      </c>
      <c r="Z142" s="245">
        <v>2</v>
      </c>
      <c r="AA142" s="246" t="s">
        <v>356</v>
      </c>
      <c r="AB142" s="247">
        <v>13</v>
      </c>
      <c r="AC142" s="104">
        <v>3</v>
      </c>
      <c r="AD142" t="s">
        <v>1045</v>
      </c>
      <c r="AE142" s="105">
        <v>7</v>
      </c>
      <c r="AF142" s="245">
        <v>0</v>
      </c>
      <c r="AG142" s="246" t="s">
        <v>262</v>
      </c>
      <c r="AH142" s="247">
        <v>0</v>
      </c>
      <c r="AI142" s="33">
        <v>1</v>
      </c>
      <c r="AJ142" s="33" t="s">
        <v>554</v>
      </c>
      <c r="AK142" s="197">
        <v>37</v>
      </c>
      <c r="AL142" s="73">
        <v>2</v>
      </c>
      <c r="AM142" s="73">
        <v>141450</v>
      </c>
      <c r="AN142" s="74">
        <v>11</v>
      </c>
      <c r="AO142" s="54">
        <v>2</v>
      </c>
      <c r="AP142" s="14">
        <v>100000</v>
      </c>
      <c r="AQ142" s="55">
        <v>158</v>
      </c>
      <c r="AR142" s="72">
        <v>0</v>
      </c>
      <c r="AS142" s="73">
        <v>0</v>
      </c>
      <c r="AT142" s="74">
        <v>0</v>
      </c>
      <c r="AU142" s="54">
        <v>0</v>
      </c>
      <c r="AV142" s="14"/>
      <c r="AW142" s="55"/>
      <c r="AX142" s="69">
        <v>1</v>
      </c>
      <c r="AY142" s="70">
        <v>130000</v>
      </c>
      <c r="AZ142" s="71">
        <v>277</v>
      </c>
      <c r="BA142" s="54">
        <v>1</v>
      </c>
      <c r="BB142" s="14">
        <v>120000</v>
      </c>
      <c r="BC142" s="55">
        <v>26</v>
      </c>
      <c r="BD142" s="72">
        <v>0</v>
      </c>
      <c r="BE142" s="73"/>
      <c r="BF142" s="74"/>
      <c r="BG142" s="52">
        <v>0</v>
      </c>
      <c r="BH142" s="13"/>
      <c r="BI142" s="53"/>
      <c r="BJ142" s="72">
        <v>1</v>
      </c>
      <c r="BK142" s="73">
        <v>240000</v>
      </c>
      <c r="BL142" s="74">
        <v>90</v>
      </c>
      <c r="BM142" s="52">
        <v>2</v>
      </c>
      <c r="BN142" s="13">
        <v>662450</v>
      </c>
      <c r="BO142" s="53">
        <v>7</v>
      </c>
      <c r="BP142" s="69">
        <v>0</v>
      </c>
      <c r="BQ142" s="70"/>
      <c r="BR142" s="71"/>
      <c r="BS142" s="52">
        <v>1</v>
      </c>
      <c r="BT142" s="13">
        <v>142900</v>
      </c>
      <c r="BU142" s="13">
        <v>40</v>
      </c>
      <c r="BV142" s="52"/>
      <c r="BW142" s="13"/>
      <c r="BX142" s="53"/>
      <c r="BY142" s="69"/>
      <c r="BZ142" s="70"/>
      <c r="CA142" s="71"/>
      <c r="CB142" s="52"/>
      <c r="CC142" s="13"/>
      <c r="CD142" s="53"/>
    </row>
    <row r="143" spans="1:82" s="11" customFormat="1" x14ac:dyDescent="0.4">
      <c r="A143" t="s">
        <v>179</v>
      </c>
      <c r="B143" s="444"/>
      <c r="C143" s="445"/>
      <c r="D143" s="446"/>
      <c r="E143" s="450">
        <v>9</v>
      </c>
      <c r="F143" s="451" t="s">
        <v>8257</v>
      </c>
      <c r="G143" s="452">
        <v>16</v>
      </c>
      <c r="H143" s="342">
        <v>14</v>
      </c>
      <c r="I143" s="342" t="s">
        <v>7567</v>
      </c>
      <c r="J143" s="342">
        <v>40</v>
      </c>
      <c r="K143" s="393">
        <v>4</v>
      </c>
      <c r="L143" s="394" t="s">
        <v>6697</v>
      </c>
      <c r="M143" s="395">
        <v>25</v>
      </c>
      <c r="N143" s="341">
        <v>8</v>
      </c>
      <c r="O143" s="342" t="s">
        <v>6185</v>
      </c>
      <c r="P143" s="342">
        <v>22</v>
      </c>
      <c r="Q143">
        <v>14</v>
      </c>
      <c r="R143" t="s">
        <v>5455</v>
      </c>
      <c r="S143">
        <v>30</v>
      </c>
      <c r="T143" s="342">
        <v>13</v>
      </c>
      <c r="U143" s="342" t="s">
        <v>4708</v>
      </c>
      <c r="V143" s="343">
        <v>69</v>
      </c>
      <c r="W143" s="104">
        <v>12</v>
      </c>
      <c r="X143" t="s">
        <v>1087</v>
      </c>
      <c r="Y143" s="105">
        <v>69</v>
      </c>
      <c r="Z143" s="245">
        <v>23</v>
      </c>
      <c r="AA143" s="246" t="s">
        <v>3177</v>
      </c>
      <c r="AB143" s="247">
        <v>65</v>
      </c>
      <c r="AC143" s="104">
        <v>9</v>
      </c>
      <c r="AD143" t="s">
        <v>2429</v>
      </c>
      <c r="AE143" s="105">
        <v>133</v>
      </c>
      <c r="AF143" s="245">
        <v>7</v>
      </c>
      <c r="AG143" s="246" t="s">
        <v>1681</v>
      </c>
      <c r="AH143" s="247">
        <v>78</v>
      </c>
      <c r="AI143" s="33">
        <v>11</v>
      </c>
      <c r="AJ143" s="33" t="s">
        <v>922</v>
      </c>
      <c r="AK143" s="197">
        <v>161</v>
      </c>
      <c r="AL143" s="73">
        <v>11</v>
      </c>
      <c r="AM143" s="73">
        <v>215809</v>
      </c>
      <c r="AN143" s="74">
        <v>128</v>
      </c>
      <c r="AO143" s="54">
        <v>10</v>
      </c>
      <c r="AP143" s="14">
        <v>193274</v>
      </c>
      <c r="AQ143" s="55">
        <v>90</v>
      </c>
      <c r="AR143" s="72">
        <v>11</v>
      </c>
      <c r="AS143" s="73">
        <v>153673</v>
      </c>
      <c r="AT143" s="74">
        <v>132</v>
      </c>
      <c r="AU143" s="54">
        <v>8</v>
      </c>
      <c r="AV143" s="14">
        <v>131750</v>
      </c>
      <c r="AW143" s="55">
        <v>189</v>
      </c>
      <c r="AX143" s="69">
        <v>9</v>
      </c>
      <c r="AY143" s="70">
        <v>200333</v>
      </c>
      <c r="AZ143" s="71">
        <v>118</v>
      </c>
      <c r="BA143" s="54">
        <v>4</v>
      </c>
      <c r="BB143" s="14">
        <v>171775</v>
      </c>
      <c r="BC143" s="55">
        <v>103</v>
      </c>
      <c r="BD143" s="69">
        <v>11</v>
      </c>
      <c r="BE143" s="70">
        <v>216536</v>
      </c>
      <c r="BF143" s="71">
        <v>178</v>
      </c>
      <c r="BG143" s="52">
        <v>11</v>
      </c>
      <c r="BH143" s="13">
        <v>224400</v>
      </c>
      <c r="BI143" s="53">
        <v>117</v>
      </c>
      <c r="BJ143" s="72">
        <v>15</v>
      </c>
      <c r="BK143" s="73">
        <v>188487</v>
      </c>
      <c r="BL143" s="74">
        <v>69</v>
      </c>
      <c r="BM143" s="52">
        <v>16</v>
      </c>
      <c r="BN143" s="13">
        <v>262597</v>
      </c>
      <c r="BO143" s="53">
        <v>107</v>
      </c>
      <c r="BP143" s="69">
        <v>13</v>
      </c>
      <c r="BQ143" s="70">
        <v>222171</v>
      </c>
      <c r="BR143" s="71">
        <v>86</v>
      </c>
      <c r="BS143" s="52">
        <v>18</v>
      </c>
      <c r="BT143" s="13">
        <v>183917</v>
      </c>
      <c r="BU143" s="13">
        <v>74</v>
      </c>
      <c r="BV143" s="52"/>
      <c r="BW143" s="13"/>
      <c r="BX143" s="53"/>
      <c r="BY143" s="69"/>
      <c r="BZ143" s="70"/>
      <c r="CA143" s="71"/>
      <c r="CB143" s="52"/>
      <c r="CC143" s="13"/>
      <c r="CD143" s="53"/>
    </row>
    <row r="144" spans="1:82" s="11" customFormat="1" x14ac:dyDescent="0.4">
      <c r="A144" t="s">
        <v>13</v>
      </c>
      <c r="B144" s="444"/>
      <c r="C144" s="445"/>
      <c r="D144" s="446"/>
      <c r="E144" s="450">
        <v>581</v>
      </c>
      <c r="F144" s="451" t="s">
        <v>8258</v>
      </c>
      <c r="G144" s="452">
        <v>23</v>
      </c>
      <c r="H144" s="342">
        <v>579</v>
      </c>
      <c r="I144" s="342" t="s">
        <v>7568</v>
      </c>
      <c r="J144" s="342">
        <v>19</v>
      </c>
      <c r="K144" s="393">
        <v>595</v>
      </c>
      <c r="L144" s="394" t="s">
        <v>6877</v>
      </c>
      <c r="M144" s="395">
        <v>18</v>
      </c>
      <c r="N144" s="341">
        <v>682</v>
      </c>
      <c r="O144" s="342" t="s">
        <v>6186</v>
      </c>
      <c r="P144" s="342">
        <v>17</v>
      </c>
      <c r="Q144">
        <v>874</v>
      </c>
      <c r="R144" t="s">
        <v>5456</v>
      </c>
      <c r="S144">
        <v>23</v>
      </c>
      <c r="T144" s="342">
        <v>796</v>
      </c>
      <c r="U144" s="342" t="s">
        <v>4709</v>
      </c>
      <c r="V144" s="343">
        <v>33</v>
      </c>
      <c r="W144" s="104">
        <v>769</v>
      </c>
      <c r="X144" t="s">
        <v>3956</v>
      </c>
      <c r="Y144" s="105">
        <v>39</v>
      </c>
      <c r="Z144" s="245">
        <v>751</v>
      </c>
      <c r="AA144" s="246" t="s">
        <v>3178</v>
      </c>
      <c r="AB144" s="247">
        <v>42</v>
      </c>
      <c r="AC144" s="104">
        <v>733</v>
      </c>
      <c r="AD144" t="s">
        <v>2430</v>
      </c>
      <c r="AE144" s="105">
        <v>49</v>
      </c>
      <c r="AF144" s="245">
        <v>767</v>
      </c>
      <c r="AG144" s="246" t="s">
        <v>1682</v>
      </c>
      <c r="AH144" s="247">
        <v>70</v>
      </c>
      <c r="AI144" s="33">
        <v>674</v>
      </c>
      <c r="AJ144" s="33" t="s">
        <v>923</v>
      </c>
      <c r="AK144" s="197">
        <v>79</v>
      </c>
      <c r="AL144" s="73">
        <v>688</v>
      </c>
      <c r="AM144" s="73">
        <v>109091</v>
      </c>
      <c r="AN144" s="74">
        <v>97</v>
      </c>
      <c r="AO144" s="54">
        <v>675</v>
      </c>
      <c r="AP144" s="14">
        <v>105949</v>
      </c>
      <c r="AQ144" s="55">
        <v>101</v>
      </c>
      <c r="AR144" s="72">
        <v>651</v>
      </c>
      <c r="AS144" s="73">
        <v>97478</v>
      </c>
      <c r="AT144" s="74">
        <v>111</v>
      </c>
      <c r="AU144" s="54">
        <v>491</v>
      </c>
      <c r="AV144" s="14">
        <v>100235</v>
      </c>
      <c r="AW144" s="55">
        <v>114</v>
      </c>
      <c r="AX144" s="69">
        <v>454</v>
      </c>
      <c r="AY144" s="70">
        <v>107139</v>
      </c>
      <c r="AZ144" s="71">
        <v>103</v>
      </c>
      <c r="BA144" s="54">
        <v>513</v>
      </c>
      <c r="BB144" s="14">
        <v>115000</v>
      </c>
      <c r="BC144" s="55">
        <v>100</v>
      </c>
      <c r="BD144" s="69">
        <v>541</v>
      </c>
      <c r="BE144" s="70">
        <v>125422</v>
      </c>
      <c r="BF144" s="71">
        <v>96</v>
      </c>
      <c r="BG144" s="52">
        <v>699</v>
      </c>
      <c r="BH144" s="13">
        <v>131973</v>
      </c>
      <c r="BI144" s="53">
        <v>89</v>
      </c>
      <c r="BJ144" s="72">
        <v>785</v>
      </c>
      <c r="BK144" s="73">
        <v>122179</v>
      </c>
      <c r="BL144" s="74">
        <v>166</v>
      </c>
      <c r="BM144" s="52">
        <v>883</v>
      </c>
      <c r="BN144" s="13">
        <v>126138</v>
      </c>
      <c r="BO144" s="53">
        <v>64</v>
      </c>
      <c r="BP144" s="69">
        <v>810</v>
      </c>
      <c r="BQ144" s="70">
        <v>115290</v>
      </c>
      <c r="BR144" s="71">
        <v>71</v>
      </c>
      <c r="BS144" s="52">
        <v>768</v>
      </c>
      <c r="BT144" s="13">
        <v>109497</v>
      </c>
      <c r="BU144" s="13">
        <v>77</v>
      </c>
      <c r="BV144" s="52"/>
      <c r="BW144" s="13"/>
      <c r="BX144" s="53"/>
      <c r="BY144" s="69"/>
      <c r="BZ144" s="70"/>
      <c r="CA144" s="71"/>
      <c r="CB144" s="52"/>
      <c r="CC144" s="13"/>
      <c r="CD144" s="53"/>
    </row>
    <row r="145" spans="1:82" s="11" customFormat="1" x14ac:dyDescent="0.4">
      <c r="A145" t="s">
        <v>180</v>
      </c>
      <c r="B145" s="444"/>
      <c r="C145" s="445"/>
      <c r="D145" s="446"/>
      <c r="E145" s="450">
        <v>119</v>
      </c>
      <c r="F145" s="451" t="s">
        <v>8259</v>
      </c>
      <c r="G145" s="452">
        <v>34</v>
      </c>
      <c r="H145" s="342">
        <v>96</v>
      </c>
      <c r="I145" s="342" t="s">
        <v>7569</v>
      </c>
      <c r="J145" s="342">
        <v>21</v>
      </c>
      <c r="K145" s="393">
        <v>91</v>
      </c>
      <c r="L145" s="394" t="s">
        <v>6878</v>
      </c>
      <c r="M145" s="395">
        <v>15</v>
      </c>
      <c r="N145" s="341">
        <v>117</v>
      </c>
      <c r="O145" s="342" t="s">
        <v>6187</v>
      </c>
      <c r="P145" s="342">
        <v>22</v>
      </c>
      <c r="Q145">
        <v>139</v>
      </c>
      <c r="R145" t="s">
        <v>5457</v>
      </c>
      <c r="S145">
        <v>17</v>
      </c>
      <c r="T145" s="342">
        <v>138</v>
      </c>
      <c r="U145" s="342" t="s">
        <v>4710</v>
      </c>
      <c r="V145" s="343">
        <v>48</v>
      </c>
      <c r="W145" s="104">
        <v>127</v>
      </c>
      <c r="X145" t="s">
        <v>3957</v>
      </c>
      <c r="Y145" s="105">
        <v>39</v>
      </c>
      <c r="Z145" s="245">
        <v>128</v>
      </c>
      <c r="AA145" s="246" t="s">
        <v>3179</v>
      </c>
      <c r="AB145" s="247">
        <v>46</v>
      </c>
      <c r="AC145" s="104">
        <v>107</v>
      </c>
      <c r="AD145" t="s">
        <v>2431</v>
      </c>
      <c r="AE145" s="105">
        <v>62</v>
      </c>
      <c r="AF145" s="245">
        <v>106</v>
      </c>
      <c r="AG145" s="246" t="s">
        <v>1683</v>
      </c>
      <c r="AH145" s="247">
        <v>73</v>
      </c>
      <c r="AI145" s="33">
        <v>135</v>
      </c>
      <c r="AJ145" s="33" t="s">
        <v>924</v>
      </c>
      <c r="AK145" s="197">
        <v>84</v>
      </c>
      <c r="AL145" s="73">
        <v>103</v>
      </c>
      <c r="AM145" s="73">
        <v>163641</v>
      </c>
      <c r="AN145" s="74">
        <v>97</v>
      </c>
      <c r="AO145" s="54">
        <v>125</v>
      </c>
      <c r="AP145" s="14">
        <v>174260</v>
      </c>
      <c r="AQ145" s="55">
        <v>136</v>
      </c>
      <c r="AR145" s="72">
        <v>105</v>
      </c>
      <c r="AS145" s="73">
        <v>160810</v>
      </c>
      <c r="AT145" s="74">
        <v>141</v>
      </c>
      <c r="AU145" s="54">
        <v>68</v>
      </c>
      <c r="AV145" s="14">
        <v>161196</v>
      </c>
      <c r="AW145" s="55">
        <v>105</v>
      </c>
      <c r="AX145" s="69">
        <v>73</v>
      </c>
      <c r="AY145" s="70">
        <v>155569</v>
      </c>
      <c r="AZ145" s="71">
        <v>98</v>
      </c>
      <c r="BA145" s="54">
        <v>85</v>
      </c>
      <c r="BB145" s="14">
        <v>144178</v>
      </c>
      <c r="BC145" s="55">
        <v>105</v>
      </c>
      <c r="BD145" s="69">
        <v>89</v>
      </c>
      <c r="BE145" s="70">
        <v>162280</v>
      </c>
      <c r="BF145" s="71">
        <v>103</v>
      </c>
      <c r="BG145" s="52">
        <v>122</v>
      </c>
      <c r="BH145" s="13">
        <v>183095</v>
      </c>
      <c r="BI145" s="53">
        <v>123</v>
      </c>
      <c r="BJ145" s="72">
        <v>131</v>
      </c>
      <c r="BK145" s="73">
        <v>173769</v>
      </c>
      <c r="BL145" s="74">
        <v>90</v>
      </c>
      <c r="BM145" s="52">
        <v>112</v>
      </c>
      <c r="BN145" s="13">
        <v>165770</v>
      </c>
      <c r="BO145" s="53">
        <v>67</v>
      </c>
      <c r="BP145" s="69">
        <v>108</v>
      </c>
      <c r="BQ145" s="70">
        <v>148789</v>
      </c>
      <c r="BR145" s="71">
        <v>92</v>
      </c>
      <c r="BS145" s="52">
        <v>105</v>
      </c>
      <c r="BT145" s="13">
        <v>136330</v>
      </c>
      <c r="BU145" s="13">
        <v>94</v>
      </c>
      <c r="BV145" s="52"/>
      <c r="BW145" s="13"/>
      <c r="BX145" s="53"/>
      <c r="BY145" s="69"/>
      <c r="BZ145" s="70"/>
      <c r="CA145" s="71"/>
      <c r="CB145" s="52"/>
      <c r="CC145" s="13"/>
      <c r="CD145" s="53"/>
    </row>
    <row r="146" spans="1:82" s="11" customFormat="1" x14ac:dyDescent="0.4">
      <c r="A146" t="s">
        <v>181</v>
      </c>
      <c r="B146" s="444"/>
      <c r="C146" s="445"/>
      <c r="D146" s="446"/>
      <c r="E146" s="450">
        <v>8</v>
      </c>
      <c r="F146" s="451" t="s">
        <v>8260</v>
      </c>
      <c r="G146" s="452">
        <v>21</v>
      </c>
      <c r="H146" s="342">
        <v>5</v>
      </c>
      <c r="I146" s="342" t="s">
        <v>7570</v>
      </c>
      <c r="J146" s="342">
        <v>30</v>
      </c>
      <c r="K146" s="393">
        <v>6</v>
      </c>
      <c r="L146" s="394" t="s">
        <v>6879</v>
      </c>
      <c r="M146" s="395">
        <v>54</v>
      </c>
      <c r="N146" s="341">
        <v>10</v>
      </c>
      <c r="O146" s="342" t="s">
        <v>6188</v>
      </c>
      <c r="P146" s="342">
        <v>17</v>
      </c>
      <c r="Q146">
        <v>7</v>
      </c>
      <c r="R146" t="s">
        <v>5458</v>
      </c>
      <c r="S146">
        <v>38</v>
      </c>
      <c r="T146" s="342">
        <v>12</v>
      </c>
      <c r="U146" s="342" t="s">
        <v>4711</v>
      </c>
      <c r="V146" s="343">
        <v>83</v>
      </c>
      <c r="W146" s="104">
        <v>12</v>
      </c>
      <c r="X146" t="s">
        <v>3958</v>
      </c>
      <c r="Y146" s="105">
        <v>46</v>
      </c>
      <c r="Z146" s="245">
        <v>9</v>
      </c>
      <c r="AA146" s="246" t="s">
        <v>3180</v>
      </c>
      <c r="AB146" s="247">
        <v>86</v>
      </c>
      <c r="AC146" s="104">
        <v>12</v>
      </c>
      <c r="AD146" t="s">
        <v>2432</v>
      </c>
      <c r="AE146" s="105">
        <v>101</v>
      </c>
      <c r="AF146" s="245">
        <v>12</v>
      </c>
      <c r="AG146" s="246" t="s">
        <v>1684</v>
      </c>
      <c r="AH146" s="247">
        <v>175</v>
      </c>
      <c r="AI146" s="33">
        <v>9</v>
      </c>
      <c r="AJ146" s="33" t="s">
        <v>925</v>
      </c>
      <c r="AK146" s="197">
        <v>172</v>
      </c>
      <c r="AL146" s="73">
        <v>6</v>
      </c>
      <c r="AM146" s="73">
        <v>250983</v>
      </c>
      <c r="AN146" s="74">
        <v>83</v>
      </c>
      <c r="AO146" s="54">
        <v>9</v>
      </c>
      <c r="AP146" s="14">
        <v>143421</v>
      </c>
      <c r="AQ146" s="55">
        <v>99</v>
      </c>
      <c r="AR146" s="72">
        <v>5</v>
      </c>
      <c r="AS146" s="73">
        <v>150000</v>
      </c>
      <c r="AT146" s="74">
        <v>113</v>
      </c>
      <c r="AU146" s="54">
        <v>6</v>
      </c>
      <c r="AV146" s="14">
        <v>143133</v>
      </c>
      <c r="AW146" s="55">
        <v>170</v>
      </c>
      <c r="AX146" s="69">
        <v>5</v>
      </c>
      <c r="AY146" s="70">
        <v>163900</v>
      </c>
      <c r="AZ146" s="71">
        <v>87</v>
      </c>
      <c r="BA146" s="54">
        <v>5</v>
      </c>
      <c r="BB146" s="14">
        <v>154900</v>
      </c>
      <c r="BC146" s="55">
        <v>129</v>
      </c>
      <c r="BD146" s="69">
        <v>7</v>
      </c>
      <c r="BE146" s="70">
        <v>249143</v>
      </c>
      <c r="BF146" s="71">
        <v>82</v>
      </c>
      <c r="BG146" s="52">
        <v>1</v>
      </c>
      <c r="BH146" s="13">
        <v>226800</v>
      </c>
      <c r="BI146" s="53">
        <v>225</v>
      </c>
      <c r="BJ146" s="72">
        <v>3</v>
      </c>
      <c r="BK146" s="73">
        <v>267833</v>
      </c>
      <c r="BL146" s="74">
        <v>138</v>
      </c>
      <c r="BM146" s="52">
        <v>5</v>
      </c>
      <c r="BN146" s="13">
        <v>346401</v>
      </c>
      <c r="BO146" s="53">
        <v>124</v>
      </c>
      <c r="BP146" s="69">
        <v>6</v>
      </c>
      <c r="BQ146" s="70">
        <v>256417</v>
      </c>
      <c r="BR146" s="71">
        <v>38</v>
      </c>
      <c r="BS146" s="52">
        <v>9</v>
      </c>
      <c r="BT146" s="13">
        <v>193878</v>
      </c>
      <c r="BU146" s="13">
        <v>140</v>
      </c>
      <c r="BV146" s="52"/>
      <c r="BW146" s="13"/>
      <c r="BX146" s="53"/>
      <c r="BY146" s="69"/>
      <c r="BZ146" s="70"/>
      <c r="CA146" s="71"/>
      <c r="CB146" s="52"/>
      <c r="CC146" s="13"/>
      <c r="CD146" s="53"/>
    </row>
    <row r="147" spans="1:82" s="11" customFormat="1" x14ac:dyDescent="0.4">
      <c r="A147" t="s">
        <v>182</v>
      </c>
      <c r="B147" s="444"/>
      <c r="C147" s="445"/>
      <c r="D147" s="446"/>
      <c r="E147" s="450">
        <v>8</v>
      </c>
      <c r="F147" s="451" t="s">
        <v>8261</v>
      </c>
      <c r="G147" s="452">
        <v>37</v>
      </c>
      <c r="H147" s="342">
        <v>6</v>
      </c>
      <c r="I147" s="342" t="s">
        <v>7571</v>
      </c>
      <c r="J147" s="342">
        <v>43</v>
      </c>
      <c r="K147" s="393">
        <v>2</v>
      </c>
      <c r="L147" s="394" t="s">
        <v>5898</v>
      </c>
      <c r="M147" s="395">
        <v>14</v>
      </c>
      <c r="N147" s="341">
        <v>6</v>
      </c>
      <c r="O147" s="342" t="s">
        <v>6189</v>
      </c>
      <c r="P147" s="342">
        <v>8</v>
      </c>
      <c r="Q147">
        <v>9</v>
      </c>
      <c r="R147" t="s">
        <v>5459</v>
      </c>
      <c r="S147">
        <v>35</v>
      </c>
      <c r="T147" s="342">
        <v>9</v>
      </c>
      <c r="U147" s="342" t="s">
        <v>4712</v>
      </c>
      <c r="V147" s="343">
        <v>33</v>
      </c>
      <c r="W147" s="104">
        <v>7</v>
      </c>
      <c r="X147" t="s">
        <v>3959</v>
      </c>
      <c r="Y147" s="105">
        <v>25</v>
      </c>
      <c r="Z147" s="245">
        <v>13</v>
      </c>
      <c r="AA147" s="246" t="s">
        <v>3181</v>
      </c>
      <c r="AB147" s="247">
        <v>59</v>
      </c>
      <c r="AC147" s="104">
        <v>7</v>
      </c>
      <c r="AD147" t="s">
        <v>2433</v>
      </c>
      <c r="AE147" s="105">
        <v>66</v>
      </c>
      <c r="AF147" s="245">
        <v>6</v>
      </c>
      <c r="AG147" s="246" t="s">
        <v>1685</v>
      </c>
      <c r="AH147" s="247">
        <v>59</v>
      </c>
      <c r="AI147" s="33">
        <v>10</v>
      </c>
      <c r="AJ147" s="33" t="s">
        <v>926</v>
      </c>
      <c r="AK147" s="197">
        <v>60</v>
      </c>
      <c r="AL147" s="73">
        <v>10</v>
      </c>
      <c r="AM147" s="73">
        <v>140910</v>
      </c>
      <c r="AN147" s="74">
        <v>77</v>
      </c>
      <c r="AO147" s="54">
        <v>7</v>
      </c>
      <c r="AP147" s="14">
        <v>92292</v>
      </c>
      <c r="AQ147" s="55">
        <v>61</v>
      </c>
      <c r="AR147" s="72">
        <v>7</v>
      </c>
      <c r="AS147" s="73">
        <v>79000</v>
      </c>
      <c r="AT147" s="74">
        <v>86</v>
      </c>
      <c r="AU147" s="54">
        <v>5</v>
      </c>
      <c r="AV147" s="14">
        <v>160100</v>
      </c>
      <c r="AW147" s="55">
        <v>175</v>
      </c>
      <c r="AX147" s="69">
        <v>6</v>
      </c>
      <c r="AY147" s="70">
        <v>150817</v>
      </c>
      <c r="AZ147" s="71">
        <v>127</v>
      </c>
      <c r="BA147" s="54">
        <v>5</v>
      </c>
      <c r="BB147" s="14">
        <v>120280</v>
      </c>
      <c r="BC147" s="55">
        <v>117</v>
      </c>
      <c r="BD147" s="69">
        <v>3</v>
      </c>
      <c r="BE147" s="70">
        <v>138667</v>
      </c>
      <c r="BF147" s="71">
        <v>163</v>
      </c>
      <c r="BG147" s="52">
        <v>14</v>
      </c>
      <c r="BH147" s="13">
        <v>147641</v>
      </c>
      <c r="BI147" s="53">
        <v>101</v>
      </c>
      <c r="BJ147" s="72">
        <v>8</v>
      </c>
      <c r="BK147" s="73">
        <v>164336</v>
      </c>
      <c r="BL147" s="74">
        <v>91</v>
      </c>
      <c r="BM147" s="52">
        <v>9</v>
      </c>
      <c r="BN147" s="13">
        <v>160444</v>
      </c>
      <c r="BO147" s="53">
        <v>76</v>
      </c>
      <c r="BP147" s="69">
        <v>9</v>
      </c>
      <c r="BQ147" s="70">
        <v>121578</v>
      </c>
      <c r="BR147" s="71">
        <v>114</v>
      </c>
      <c r="BS147" s="52">
        <v>11</v>
      </c>
      <c r="BT147" s="13">
        <v>125245</v>
      </c>
      <c r="BU147" s="13">
        <v>58</v>
      </c>
      <c r="BV147" s="52"/>
      <c r="BW147" s="13"/>
      <c r="BX147" s="53"/>
      <c r="BY147" s="69"/>
      <c r="BZ147" s="70"/>
      <c r="CA147" s="71"/>
      <c r="CB147" s="52"/>
      <c r="CC147" s="13"/>
      <c r="CD147" s="53"/>
    </row>
    <row r="148" spans="1:82" s="11" customFormat="1" x14ac:dyDescent="0.4">
      <c r="A148" t="s">
        <v>183</v>
      </c>
      <c r="B148" s="444"/>
      <c r="C148" s="445"/>
      <c r="D148" s="446"/>
      <c r="E148" s="450">
        <v>30</v>
      </c>
      <c r="F148" s="451" t="s">
        <v>8262</v>
      </c>
      <c r="G148" s="452">
        <v>17</v>
      </c>
      <c r="H148" s="342">
        <v>28</v>
      </c>
      <c r="I148" s="342" t="s">
        <v>7572</v>
      </c>
      <c r="J148" s="342">
        <v>29</v>
      </c>
      <c r="K148" s="393">
        <v>29</v>
      </c>
      <c r="L148" s="394" t="s">
        <v>6880</v>
      </c>
      <c r="M148" s="395">
        <v>28</v>
      </c>
      <c r="N148" s="341">
        <v>40</v>
      </c>
      <c r="O148" s="342" t="s">
        <v>6190</v>
      </c>
      <c r="P148" s="342">
        <v>26</v>
      </c>
      <c r="Q148">
        <v>39</v>
      </c>
      <c r="R148" t="s">
        <v>5460</v>
      </c>
      <c r="S148">
        <v>25</v>
      </c>
      <c r="T148" s="342">
        <v>35</v>
      </c>
      <c r="U148" s="342" t="s">
        <v>4713</v>
      </c>
      <c r="V148" s="343">
        <v>32</v>
      </c>
      <c r="W148" s="104">
        <v>35</v>
      </c>
      <c r="X148" t="s">
        <v>3960</v>
      </c>
      <c r="Y148" s="105">
        <v>33</v>
      </c>
      <c r="Z148" s="245">
        <v>39</v>
      </c>
      <c r="AA148" s="246" t="s">
        <v>3182</v>
      </c>
      <c r="AB148" s="247">
        <v>52</v>
      </c>
      <c r="AC148" s="104">
        <v>32</v>
      </c>
      <c r="AD148" t="s">
        <v>2434</v>
      </c>
      <c r="AE148" s="105">
        <v>42</v>
      </c>
      <c r="AF148" s="245">
        <v>43</v>
      </c>
      <c r="AG148" s="246" t="s">
        <v>1686</v>
      </c>
      <c r="AH148" s="247">
        <v>70</v>
      </c>
      <c r="AI148" s="33">
        <v>29</v>
      </c>
      <c r="AJ148" s="33" t="s">
        <v>927</v>
      </c>
      <c r="AK148" s="197">
        <v>75</v>
      </c>
      <c r="AL148" s="73">
        <v>42</v>
      </c>
      <c r="AM148" s="73">
        <v>231094</v>
      </c>
      <c r="AN148" s="74">
        <v>85</v>
      </c>
      <c r="AO148" s="54">
        <v>35</v>
      </c>
      <c r="AP148" s="14">
        <v>232280</v>
      </c>
      <c r="AQ148" s="55">
        <v>119</v>
      </c>
      <c r="AR148" s="72">
        <v>25</v>
      </c>
      <c r="AS148" s="73">
        <v>205490</v>
      </c>
      <c r="AT148" s="74">
        <v>80</v>
      </c>
      <c r="AU148" s="54">
        <v>13</v>
      </c>
      <c r="AV148" s="14">
        <v>296250</v>
      </c>
      <c r="AW148" s="55">
        <v>107</v>
      </c>
      <c r="AX148" s="69">
        <v>17</v>
      </c>
      <c r="AY148" s="70">
        <v>263206</v>
      </c>
      <c r="AZ148" s="71">
        <v>91</v>
      </c>
      <c r="BA148" s="54">
        <v>22</v>
      </c>
      <c r="BB148" s="14">
        <v>191432</v>
      </c>
      <c r="BC148" s="55">
        <v>138</v>
      </c>
      <c r="BD148" s="69">
        <v>28</v>
      </c>
      <c r="BE148" s="70">
        <v>205449</v>
      </c>
      <c r="BF148" s="71">
        <v>111</v>
      </c>
      <c r="BG148" s="52">
        <v>31</v>
      </c>
      <c r="BH148" s="13">
        <v>238948</v>
      </c>
      <c r="BI148" s="53">
        <v>129</v>
      </c>
      <c r="BJ148" s="72">
        <v>30</v>
      </c>
      <c r="BK148" s="73">
        <v>244770</v>
      </c>
      <c r="BL148" s="74">
        <v>67</v>
      </c>
      <c r="BM148" s="52">
        <v>22</v>
      </c>
      <c r="BN148" s="13">
        <v>211158</v>
      </c>
      <c r="BO148" s="53">
        <v>87</v>
      </c>
      <c r="BP148" s="69">
        <v>30</v>
      </c>
      <c r="BQ148" s="70">
        <v>180762</v>
      </c>
      <c r="BR148" s="71">
        <v>63</v>
      </c>
      <c r="BS148" s="52">
        <v>22</v>
      </c>
      <c r="BT148" s="13">
        <v>167680</v>
      </c>
      <c r="BU148" s="13">
        <v>121</v>
      </c>
      <c r="BV148" s="52"/>
      <c r="BW148" s="13"/>
      <c r="BX148" s="53"/>
      <c r="BY148" s="69"/>
      <c r="BZ148" s="70"/>
      <c r="CA148" s="71"/>
      <c r="CB148" s="52"/>
      <c r="CC148" s="13"/>
      <c r="CD148" s="53"/>
    </row>
    <row r="149" spans="1:82" x14ac:dyDescent="0.4">
      <c r="A149" s="4"/>
      <c r="B149" s="320" t="s">
        <v>254</v>
      </c>
      <c r="C149" s="264" t="s">
        <v>255</v>
      </c>
      <c r="D149" s="265" t="s">
        <v>256</v>
      </c>
      <c r="E149" s="301" t="s">
        <v>254</v>
      </c>
      <c r="F149" s="4" t="s">
        <v>255</v>
      </c>
      <c r="G149" s="302" t="s">
        <v>256</v>
      </c>
      <c r="H149" s="264" t="s">
        <v>254</v>
      </c>
      <c r="I149" s="264" t="s">
        <v>255</v>
      </c>
      <c r="J149" s="265" t="s">
        <v>256</v>
      </c>
      <c r="K149" s="301" t="s">
        <v>254</v>
      </c>
      <c r="L149" s="4" t="s">
        <v>255</v>
      </c>
      <c r="M149" s="302" t="s">
        <v>256</v>
      </c>
      <c r="N149" s="320" t="s">
        <v>254</v>
      </c>
      <c r="O149" s="264" t="s">
        <v>255</v>
      </c>
      <c r="P149" s="265" t="s">
        <v>256</v>
      </c>
      <c r="Q149" s="4" t="s">
        <v>254</v>
      </c>
      <c r="R149" s="4" t="s">
        <v>255</v>
      </c>
      <c r="S149" s="4" t="s">
        <v>256</v>
      </c>
      <c r="T149" s="264" t="s">
        <v>254</v>
      </c>
      <c r="U149" s="264" t="s">
        <v>255</v>
      </c>
      <c r="V149" s="265" t="s">
        <v>256</v>
      </c>
      <c r="W149" s="301" t="s">
        <v>254</v>
      </c>
      <c r="X149" s="4" t="s">
        <v>255</v>
      </c>
      <c r="Y149" s="302" t="s">
        <v>256</v>
      </c>
      <c r="Z149" s="264" t="s">
        <v>254</v>
      </c>
      <c r="AA149" s="264" t="s">
        <v>255</v>
      </c>
      <c r="AB149" s="265" t="s">
        <v>256</v>
      </c>
      <c r="AC149" s="301" t="s">
        <v>254</v>
      </c>
      <c r="AD149" s="4" t="s">
        <v>255</v>
      </c>
      <c r="AE149" s="302" t="s">
        <v>256</v>
      </c>
      <c r="AF149" s="273" t="s">
        <v>254</v>
      </c>
      <c r="AG149" s="274" t="s">
        <v>255</v>
      </c>
      <c r="AH149" s="275" t="s">
        <v>256</v>
      </c>
      <c r="AI149" s="44" t="s">
        <v>254</v>
      </c>
      <c r="AJ149" s="44" t="s">
        <v>255</v>
      </c>
      <c r="AK149" s="272" t="s">
        <v>256</v>
      </c>
      <c r="AL149" s="64" t="s">
        <v>254</v>
      </c>
      <c r="AM149" s="64" t="s">
        <v>255</v>
      </c>
      <c r="AN149" s="65" t="s">
        <v>256</v>
      </c>
      <c r="AO149" s="48" t="s">
        <v>254</v>
      </c>
      <c r="AP149" s="37" t="s">
        <v>255</v>
      </c>
      <c r="AQ149" s="49" t="s">
        <v>256</v>
      </c>
      <c r="AR149" s="63" t="s">
        <v>254</v>
      </c>
      <c r="AS149" s="64" t="s">
        <v>255</v>
      </c>
      <c r="AT149" s="65" t="s">
        <v>256</v>
      </c>
      <c r="AU149" s="48" t="s">
        <v>254</v>
      </c>
      <c r="AV149" s="37" t="s">
        <v>255</v>
      </c>
      <c r="AW149" s="49" t="s">
        <v>256</v>
      </c>
      <c r="AX149" s="63" t="s">
        <v>254</v>
      </c>
      <c r="AY149" s="64" t="s">
        <v>255</v>
      </c>
      <c r="AZ149" s="65" t="s">
        <v>256</v>
      </c>
      <c r="BA149" s="48" t="s">
        <v>254</v>
      </c>
      <c r="BB149" s="37" t="s">
        <v>255</v>
      </c>
      <c r="BC149" s="49" t="s">
        <v>256</v>
      </c>
      <c r="BD149" s="63" t="s">
        <v>254</v>
      </c>
      <c r="BE149" s="64" t="s">
        <v>255</v>
      </c>
      <c r="BF149" s="65" t="s">
        <v>256</v>
      </c>
      <c r="BG149" s="48" t="s">
        <v>254</v>
      </c>
      <c r="BH149" s="37" t="s">
        <v>255</v>
      </c>
      <c r="BI149" s="49" t="s">
        <v>256</v>
      </c>
      <c r="BJ149" s="63" t="s">
        <v>254</v>
      </c>
      <c r="BK149" s="64" t="s">
        <v>255</v>
      </c>
      <c r="BL149" s="65" t="s">
        <v>256</v>
      </c>
      <c r="BM149" s="48" t="s">
        <v>254</v>
      </c>
      <c r="BN149" s="37" t="s">
        <v>255</v>
      </c>
      <c r="BO149" s="49" t="s">
        <v>256</v>
      </c>
      <c r="BP149" s="63" t="s">
        <v>254</v>
      </c>
      <c r="BQ149" s="64" t="s">
        <v>255</v>
      </c>
      <c r="BR149" s="65" t="s">
        <v>256</v>
      </c>
      <c r="BS149" s="48" t="s">
        <v>254</v>
      </c>
      <c r="BT149" s="37" t="s">
        <v>255</v>
      </c>
      <c r="BU149" s="37" t="s">
        <v>256</v>
      </c>
      <c r="BV149" s="48" t="s">
        <v>254</v>
      </c>
      <c r="BW149" s="37" t="s">
        <v>255</v>
      </c>
      <c r="BX149" s="49" t="s">
        <v>256</v>
      </c>
      <c r="BY149" s="63" t="s">
        <v>254</v>
      </c>
      <c r="BZ149" s="64" t="s">
        <v>255</v>
      </c>
      <c r="CA149" s="65" t="s">
        <v>256</v>
      </c>
      <c r="CB149" s="48" t="s">
        <v>254</v>
      </c>
      <c r="CC149" s="3" t="s">
        <v>255</v>
      </c>
      <c r="CD149" t="s">
        <v>256</v>
      </c>
    </row>
    <row r="150" spans="1:82" x14ac:dyDescent="0.4">
      <c r="A150" s="198" t="s">
        <v>52</v>
      </c>
      <c r="B150" s="374"/>
      <c r="C150" s="356"/>
      <c r="D150" s="357"/>
      <c r="E150" s="390">
        <v>1485</v>
      </c>
      <c r="F150" s="391" t="s">
        <v>8263</v>
      </c>
      <c r="G150" s="392">
        <v>52</v>
      </c>
      <c r="H150" s="356">
        <v>1395</v>
      </c>
      <c r="I150" s="356" t="s">
        <v>7573</v>
      </c>
      <c r="J150" s="357">
        <v>47</v>
      </c>
      <c r="K150" s="390">
        <v>1336</v>
      </c>
      <c r="L150" s="391" t="s">
        <v>6904</v>
      </c>
      <c r="M150" s="392">
        <v>42</v>
      </c>
      <c r="N150" s="374">
        <v>1668</v>
      </c>
      <c r="O150" s="356" t="s">
        <v>6212</v>
      </c>
      <c r="P150" s="357">
        <v>39</v>
      </c>
      <c r="Q150" s="198">
        <v>1992</v>
      </c>
      <c r="R150" s="29" t="s">
        <v>5483</v>
      </c>
      <c r="S150" s="199">
        <v>49</v>
      </c>
      <c r="T150" s="252">
        <v>2036</v>
      </c>
      <c r="U150" s="356" t="s">
        <v>4714</v>
      </c>
      <c r="V150" s="357">
        <v>71</v>
      </c>
      <c r="W150" s="198">
        <v>1889</v>
      </c>
      <c r="X150" s="29" t="s">
        <v>3983</v>
      </c>
      <c r="Y150" s="199">
        <v>72</v>
      </c>
      <c r="Z150" s="252">
        <v>1866</v>
      </c>
      <c r="AA150" s="252" t="s">
        <v>3205</v>
      </c>
      <c r="AB150" s="253">
        <v>83</v>
      </c>
      <c r="AC150" s="198">
        <v>1943</v>
      </c>
      <c r="AD150" s="29" t="s">
        <v>2458</v>
      </c>
      <c r="AE150" s="199">
        <v>95</v>
      </c>
      <c r="AF150" s="251">
        <v>1811</v>
      </c>
      <c r="AG150" s="252" t="s">
        <v>1687</v>
      </c>
      <c r="AH150" s="253">
        <v>124</v>
      </c>
      <c r="AI150" s="283">
        <v>1726</v>
      </c>
      <c r="AJ150" s="283" t="s">
        <v>951</v>
      </c>
      <c r="AK150" s="284">
        <v>136</v>
      </c>
      <c r="AL150" s="67">
        <v>1448</v>
      </c>
      <c r="AM150" s="67">
        <v>250539</v>
      </c>
      <c r="AN150" s="68">
        <v>153</v>
      </c>
      <c r="AO150" s="50">
        <v>1443</v>
      </c>
      <c r="AP150" s="38">
        <v>236276</v>
      </c>
      <c r="AQ150" s="51">
        <v>160</v>
      </c>
      <c r="AR150" s="66">
        <v>1279</v>
      </c>
      <c r="AS150" s="67">
        <v>247200</v>
      </c>
      <c r="AT150" s="68">
        <v>167</v>
      </c>
      <c r="AU150" s="50">
        <v>1053</v>
      </c>
      <c r="AV150" s="38">
        <v>221611</v>
      </c>
      <c r="AW150" s="51">
        <v>189</v>
      </c>
      <c r="AX150" s="66">
        <v>992</v>
      </c>
      <c r="AY150" s="67">
        <v>257148</v>
      </c>
      <c r="AZ150" s="68">
        <v>171</v>
      </c>
      <c r="BA150" s="50">
        <v>936</v>
      </c>
      <c r="BB150" s="38">
        <v>231511</v>
      </c>
      <c r="BC150" s="51">
        <v>167</v>
      </c>
      <c r="BD150" s="66">
        <v>969</v>
      </c>
      <c r="BE150" s="67">
        <v>283650</v>
      </c>
      <c r="BF150" s="68">
        <v>147</v>
      </c>
      <c r="BG150" s="50">
        <v>1426</v>
      </c>
      <c r="BH150" s="38">
        <v>301027</v>
      </c>
      <c r="BI150" s="51">
        <v>133</v>
      </c>
      <c r="BJ150" s="66">
        <v>1651</v>
      </c>
      <c r="BK150" s="67">
        <v>292814</v>
      </c>
      <c r="BL150" s="68">
        <v>117</v>
      </c>
      <c r="BM150" s="50">
        <v>1943</v>
      </c>
      <c r="BN150" s="38">
        <v>265287</v>
      </c>
      <c r="BO150" s="51">
        <v>107</v>
      </c>
      <c r="BP150" s="66">
        <v>1981</v>
      </c>
      <c r="BQ150" s="67">
        <v>240346</v>
      </c>
      <c r="BR150" s="68">
        <v>107</v>
      </c>
      <c r="BS150" s="50">
        <v>1835</v>
      </c>
      <c r="BT150" s="38">
        <v>211141</v>
      </c>
      <c r="BU150" s="38">
        <v>110</v>
      </c>
      <c r="BV150" s="50">
        <v>1691</v>
      </c>
      <c r="BW150" s="38">
        <v>202353</v>
      </c>
      <c r="BX150" s="51">
        <v>131</v>
      </c>
      <c r="BY150" s="66">
        <v>1418</v>
      </c>
      <c r="BZ150" s="67">
        <v>196223</v>
      </c>
      <c r="CA150" s="68">
        <v>122</v>
      </c>
      <c r="CB150" s="50">
        <v>1435</v>
      </c>
      <c r="CC150" s="38">
        <v>178590</v>
      </c>
      <c r="CD150" s="51">
        <v>128</v>
      </c>
    </row>
    <row r="151" spans="1:82" x14ac:dyDescent="0.4">
      <c r="A151" s="11" t="s">
        <v>53</v>
      </c>
      <c r="B151" s="444"/>
      <c r="C151" s="445"/>
      <c r="D151" s="446"/>
      <c r="E151" s="450">
        <v>65</v>
      </c>
      <c r="F151" s="451" t="s">
        <v>8264</v>
      </c>
      <c r="G151" s="452">
        <v>45</v>
      </c>
      <c r="H151" s="342">
        <v>82</v>
      </c>
      <c r="I151" s="342" t="s">
        <v>7574</v>
      </c>
      <c r="J151" s="342">
        <v>37</v>
      </c>
      <c r="K151" s="393">
        <v>76</v>
      </c>
      <c r="L151" s="394" t="s">
        <v>6882</v>
      </c>
      <c r="M151" s="395">
        <v>42</v>
      </c>
      <c r="N151" s="341">
        <v>100</v>
      </c>
      <c r="O151" s="342" t="s">
        <v>3022</v>
      </c>
      <c r="P151" s="342">
        <v>24</v>
      </c>
      <c r="Q151">
        <v>99</v>
      </c>
      <c r="R151" t="s">
        <v>5462</v>
      </c>
      <c r="S151">
        <v>36</v>
      </c>
      <c r="T151" s="246">
        <v>89</v>
      </c>
      <c r="U151" s="342" t="s">
        <v>4715</v>
      </c>
      <c r="V151" s="343">
        <v>39</v>
      </c>
      <c r="W151" s="104">
        <v>99</v>
      </c>
      <c r="X151" t="s">
        <v>3962</v>
      </c>
      <c r="Y151" s="105">
        <v>56</v>
      </c>
      <c r="Z151" s="245">
        <v>118</v>
      </c>
      <c r="AA151" s="246" t="s">
        <v>3184</v>
      </c>
      <c r="AB151" s="247">
        <v>51</v>
      </c>
      <c r="AC151" s="104">
        <v>113</v>
      </c>
      <c r="AD151" t="s">
        <v>2436</v>
      </c>
      <c r="AE151" s="105">
        <v>70</v>
      </c>
      <c r="AF151" s="245">
        <v>80</v>
      </c>
      <c r="AG151" s="246" t="s">
        <v>1688</v>
      </c>
      <c r="AH151" s="247">
        <v>124</v>
      </c>
      <c r="AI151" s="33">
        <v>90</v>
      </c>
      <c r="AJ151" s="33" t="s">
        <v>929</v>
      </c>
      <c r="AK151" s="197">
        <v>120</v>
      </c>
      <c r="AL151" s="73">
        <v>79</v>
      </c>
      <c r="AM151" s="70">
        <v>151001</v>
      </c>
      <c r="AN151" s="74">
        <v>121</v>
      </c>
      <c r="AO151" s="52">
        <v>78</v>
      </c>
      <c r="AP151" s="13">
        <v>148536</v>
      </c>
      <c r="AQ151" s="53">
        <v>135</v>
      </c>
      <c r="AR151" s="69">
        <v>77</v>
      </c>
      <c r="AS151" s="70">
        <v>140613</v>
      </c>
      <c r="AT151" s="71">
        <v>127</v>
      </c>
      <c r="AU151" s="52">
        <v>4</v>
      </c>
      <c r="AV151" s="13">
        <v>72925</v>
      </c>
      <c r="AW151" s="53">
        <v>54</v>
      </c>
      <c r="AX151" s="69">
        <v>57</v>
      </c>
      <c r="AY151" s="70">
        <v>129162</v>
      </c>
      <c r="AZ151" s="71">
        <v>107</v>
      </c>
      <c r="BA151" s="52">
        <v>61</v>
      </c>
      <c r="BB151" s="13">
        <v>138388</v>
      </c>
      <c r="BC151" s="53">
        <v>147</v>
      </c>
      <c r="BD151" s="69">
        <v>72</v>
      </c>
      <c r="BE151" s="70">
        <v>148659</v>
      </c>
      <c r="BF151" s="71">
        <v>118</v>
      </c>
      <c r="BG151" s="54">
        <v>78</v>
      </c>
      <c r="BH151" s="14">
        <v>168653</v>
      </c>
      <c r="BI151" s="55">
        <v>111</v>
      </c>
      <c r="BJ151" s="72">
        <v>103</v>
      </c>
      <c r="BK151" s="73">
        <v>178823</v>
      </c>
      <c r="BL151" s="74">
        <v>110</v>
      </c>
      <c r="BM151" s="54">
        <v>122</v>
      </c>
      <c r="BN151" s="14">
        <v>173164</v>
      </c>
      <c r="BO151" s="55">
        <v>101</v>
      </c>
      <c r="BP151" s="72">
        <v>146</v>
      </c>
      <c r="BQ151" s="73">
        <v>150321</v>
      </c>
      <c r="BR151" s="74">
        <v>84</v>
      </c>
      <c r="BS151" s="54">
        <v>122</v>
      </c>
      <c r="BT151" s="14">
        <v>158270</v>
      </c>
      <c r="BU151" s="14">
        <v>127</v>
      </c>
      <c r="BV151" s="54">
        <v>114</v>
      </c>
      <c r="BW151" s="14">
        <v>128912</v>
      </c>
      <c r="BX151" s="55">
        <v>265</v>
      </c>
      <c r="BY151" s="72">
        <v>97</v>
      </c>
      <c r="BZ151" s="73">
        <v>122027</v>
      </c>
      <c r="CA151" s="74">
        <v>196</v>
      </c>
      <c r="CB151" s="54">
        <v>87</v>
      </c>
      <c r="CC151" s="14">
        <v>107115</v>
      </c>
      <c r="CD151" s="55">
        <v>103</v>
      </c>
    </row>
    <row r="152" spans="1:82" x14ac:dyDescent="0.4">
      <c r="A152" s="11" t="s">
        <v>240</v>
      </c>
      <c r="B152" s="444"/>
      <c r="C152" s="445"/>
      <c r="D152" s="446"/>
      <c r="E152" s="450">
        <v>21</v>
      </c>
      <c r="F152" s="451" t="s">
        <v>8265</v>
      </c>
      <c r="G152" s="452">
        <v>58</v>
      </c>
      <c r="H152" s="342">
        <v>15</v>
      </c>
      <c r="I152" s="342" t="s">
        <v>7575</v>
      </c>
      <c r="J152" s="342">
        <v>52</v>
      </c>
      <c r="K152" s="393">
        <v>21</v>
      </c>
      <c r="L152" s="394" t="s">
        <v>6883</v>
      </c>
      <c r="M152" s="395">
        <v>46</v>
      </c>
      <c r="N152" s="341">
        <v>25</v>
      </c>
      <c r="O152" s="342" t="s">
        <v>6192</v>
      </c>
      <c r="P152" s="342">
        <v>45</v>
      </c>
      <c r="Q152">
        <v>37</v>
      </c>
      <c r="R152" t="s">
        <v>5463</v>
      </c>
      <c r="S152">
        <v>55</v>
      </c>
      <c r="T152" s="342">
        <v>49</v>
      </c>
      <c r="U152" s="342" t="s">
        <v>4716</v>
      </c>
      <c r="V152" s="343">
        <v>43</v>
      </c>
      <c r="W152" s="104">
        <v>27</v>
      </c>
      <c r="X152" t="s">
        <v>3963</v>
      </c>
      <c r="Y152" s="105">
        <v>63</v>
      </c>
      <c r="Z152" s="245">
        <v>39</v>
      </c>
      <c r="AA152" s="246" t="s">
        <v>3185</v>
      </c>
      <c r="AB152" s="247">
        <v>52</v>
      </c>
      <c r="AC152" s="104">
        <v>37</v>
      </c>
      <c r="AD152" t="s">
        <v>2437</v>
      </c>
      <c r="AE152" s="105">
        <v>117</v>
      </c>
      <c r="AF152" s="245">
        <v>37</v>
      </c>
      <c r="AG152" s="246" t="s">
        <v>1689</v>
      </c>
      <c r="AH152" s="247">
        <v>109</v>
      </c>
      <c r="AI152" s="33">
        <v>38</v>
      </c>
      <c r="AJ152" s="33" t="s">
        <v>930</v>
      </c>
      <c r="AK152" s="197">
        <v>130</v>
      </c>
      <c r="AL152" s="73">
        <v>23</v>
      </c>
      <c r="AM152" s="73">
        <v>154340</v>
      </c>
      <c r="AN152" s="74">
        <v>173</v>
      </c>
      <c r="AO152" s="52">
        <v>20</v>
      </c>
      <c r="AP152" s="13">
        <v>125568</v>
      </c>
      <c r="AQ152" s="53">
        <v>148</v>
      </c>
      <c r="AR152" s="69">
        <v>25</v>
      </c>
      <c r="AS152" s="70">
        <v>139200</v>
      </c>
      <c r="AT152" s="71">
        <v>179</v>
      </c>
      <c r="AU152" s="52">
        <v>3</v>
      </c>
      <c r="AV152" s="13">
        <v>234500</v>
      </c>
      <c r="AW152" s="53">
        <v>246</v>
      </c>
      <c r="AX152" s="69">
        <v>27</v>
      </c>
      <c r="AY152" s="70">
        <v>115764</v>
      </c>
      <c r="AZ152" s="71">
        <v>104</v>
      </c>
      <c r="BA152" s="52">
        <v>26</v>
      </c>
      <c r="BB152" s="13">
        <v>129556</v>
      </c>
      <c r="BC152" s="53">
        <v>107</v>
      </c>
      <c r="BD152" s="69">
        <v>18</v>
      </c>
      <c r="BE152" s="70">
        <v>187154</v>
      </c>
      <c r="BF152" s="71">
        <v>167</v>
      </c>
      <c r="BG152" s="54">
        <v>24</v>
      </c>
      <c r="BH152" s="14">
        <v>162500</v>
      </c>
      <c r="BI152" s="55">
        <v>156</v>
      </c>
      <c r="BJ152" s="72">
        <v>32</v>
      </c>
      <c r="BK152" s="73">
        <v>162967</v>
      </c>
      <c r="BL152" s="74">
        <v>71</v>
      </c>
      <c r="BM152" s="54">
        <v>47</v>
      </c>
      <c r="BN152" s="14">
        <v>183883</v>
      </c>
      <c r="BO152" s="55">
        <v>89</v>
      </c>
      <c r="BP152" s="72">
        <v>35</v>
      </c>
      <c r="BQ152" s="73">
        <v>179201</v>
      </c>
      <c r="BR152" s="74">
        <v>90</v>
      </c>
      <c r="BS152" s="54">
        <v>44</v>
      </c>
      <c r="BT152" s="14">
        <v>152739</v>
      </c>
      <c r="BU152" s="14">
        <v>87</v>
      </c>
      <c r="BV152" s="54">
        <v>34</v>
      </c>
      <c r="BW152" s="14">
        <v>135779</v>
      </c>
      <c r="BX152" s="55">
        <v>153</v>
      </c>
      <c r="BY152" s="72"/>
      <c r="BZ152" s="73"/>
      <c r="CA152" s="74"/>
      <c r="CB152" s="54"/>
      <c r="CC152" s="14"/>
      <c r="CD152" s="55"/>
    </row>
    <row r="153" spans="1:82" x14ac:dyDescent="0.4">
      <c r="A153" s="11" t="s">
        <v>54</v>
      </c>
      <c r="B153" s="444"/>
      <c r="C153" s="445"/>
      <c r="D153" s="446"/>
      <c r="E153" s="450">
        <v>213</v>
      </c>
      <c r="F153" s="451" t="s">
        <v>8266</v>
      </c>
      <c r="G153" s="452">
        <v>57</v>
      </c>
      <c r="H153" s="342">
        <v>185</v>
      </c>
      <c r="I153" s="342" t="s">
        <v>7576</v>
      </c>
      <c r="J153" s="342">
        <v>48</v>
      </c>
      <c r="K153" s="393">
        <v>189</v>
      </c>
      <c r="L153" s="394" t="s">
        <v>6884</v>
      </c>
      <c r="M153" s="395">
        <v>41</v>
      </c>
      <c r="N153" s="341">
        <v>255</v>
      </c>
      <c r="O153" s="342" t="s">
        <v>6193</v>
      </c>
      <c r="P153" s="342">
        <v>41</v>
      </c>
      <c r="Q153">
        <v>282</v>
      </c>
      <c r="R153" t="s">
        <v>5464</v>
      </c>
      <c r="S153">
        <v>58</v>
      </c>
      <c r="T153" s="342">
        <v>253</v>
      </c>
      <c r="U153" s="342" t="s">
        <v>4717</v>
      </c>
      <c r="V153" s="343">
        <v>61</v>
      </c>
      <c r="W153" s="104">
        <v>241</v>
      </c>
      <c r="X153" t="s">
        <v>3964</v>
      </c>
      <c r="Y153" s="105">
        <v>73</v>
      </c>
      <c r="Z153" s="245">
        <v>250</v>
      </c>
      <c r="AA153" s="246" t="s">
        <v>3186</v>
      </c>
      <c r="AB153" s="247">
        <v>76</v>
      </c>
      <c r="AC153" s="104">
        <v>249</v>
      </c>
      <c r="AD153" t="s">
        <v>2438</v>
      </c>
      <c r="AE153" s="105">
        <v>91</v>
      </c>
      <c r="AF153" s="245">
        <v>209</v>
      </c>
      <c r="AG153" s="246" t="s">
        <v>1690</v>
      </c>
      <c r="AH153" s="247">
        <v>113</v>
      </c>
      <c r="AI153" s="33">
        <v>246</v>
      </c>
      <c r="AJ153" s="33" t="s">
        <v>931</v>
      </c>
      <c r="AK153" s="197">
        <v>132</v>
      </c>
      <c r="AL153" s="73">
        <v>197</v>
      </c>
      <c r="AM153" s="73">
        <v>180645</v>
      </c>
      <c r="AN153" s="74">
        <v>162</v>
      </c>
      <c r="AO153" s="52">
        <v>188</v>
      </c>
      <c r="AP153" s="13">
        <v>185304</v>
      </c>
      <c r="AQ153" s="53">
        <v>200</v>
      </c>
      <c r="AR153" s="69">
        <v>187</v>
      </c>
      <c r="AS153" s="70">
        <v>178494</v>
      </c>
      <c r="AT153" s="71">
        <v>172</v>
      </c>
      <c r="AU153" s="52">
        <v>8</v>
      </c>
      <c r="AV153" s="13">
        <v>162613</v>
      </c>
      <c r="AW153" s="53">
        <v>170</v>
      </c>
      <c r="AX153" s="69">
        <v>164</v>
      </c>
      <c r="AY153" s="70">
        <v>166361</v>
      </c>
      <c r="AZ153" s="71">
        <v>185</v>
      </c>
      <c r="BA153" s="52">
        <v>158</v>
      </c>
      <c r="BB153" s="13">
        <v>193969</v>
      </c>
      <c r="BC153" s="53">
        <v>168</v>
      </c>
      <c r="BD153" s="69">
        <v>151</v>
      </c>
      <c r="BE153" s="70">
        <v>213259</v>
      </c>
      <c r="BF153" s="71">
        <v>146</v>
      </c>
      <c r="BG153" s="54">
        <v>213</v>
      </c>
      <c r="BH153" s="14">
        <v>277004</v>
      </c>
      <c r="BI153" s="55">
        <v>118</v>
      </c>
      <c r="BJ153" s="72">
        <v>265</v>
      </c>
      <c r="BK153" s="73">
        <v>271502</v>
      </c>
      <c r="BL153" s="74">
        <v>104</v>
      </c>
      <c r="BM153" s="54">
        <v>279</v>
      </c>
      <c r="BN153" s="14">
        <v>215071</v>
      </c>
      <c r="BO153" s="55">
        <v>80</v>
      </c>
      <c r="BP153" s="72">
        <v>293</v>
      </c>
      <c r="BQ153" s="73">
        <v>191562</v>
      </c>
      <c r="BR153" s="74">
        <v>88</v>
      </c>
      <c r="BS153" s="54">
        <v>292</v>
      </c>
      <c r="BT153" s="14">
        <v>176860</v>
      </c>
      <c r="BU153" s="14">
        <v>91</v>
      </c>
      <c r="BV153" s="54">
        <v>249</v>
      </c>
      <c r="BW153" s="14">
        <v>173568</v>
      </c>
      <c r="BX153" s="55">
        <v>92</v>
      </c>
      <c r="BY153" s="72">
        <v>257</v>
      </c>
      <c r="BZ153" s="73">
        <v>165904</v>
      </c>
      <c r="CA153" s="74">
        <v>95</v>
      </c>
      <c r="CB153" s="54">
        <v>259</v>
      </c>
      <c r="CC153" s="14">
        <v>148064</v>
      </c>
      <c r="CD153" s="55">
        <v>114</v>
      </c>
    </row>
    <row r="154" spans="1:82" x14ac:dyDescent="0.4">
      <c r="A154" s="11" t="s">
        <v>55</v>
      </c>
      <c r="B154" s="444"/>
      <c r="C154" s="445"/>
      <c r="D154" s="446"/>
      <c r="E154" s="450">
        <v>100</v>
      </c>
      <c r="F154" s="451" t="s">
        <v>8267</v>
      </c>
      <c r="G154" s="452">
        <v>37</v>
      </c>
      <c r="H154" s="342">
        <v>83</v>
      </c>
      <c r="I154" s="342" t="s">
        <v>7577</v>
      </c>
      <c r="J154" s="342">
        <v>24</v>
      </c>
      <c r="K154" s="393">
        <v>89</v>
      </c>
      <c r="L154" s="394" t="s">
        <v>6885</v>
      </c>
      <c r="M154" s="395">
        <v>35</v>
      </c>
      <c r="N154" s="341">
        <v>98</v>
      </c>
      <c r="O154" s="342" t="s">
        <v>6194</v>
      </c>
      <c r="P154" s="342">
        <v>22</v>
      </c>
      <c r="Q154">
        <v>118</v>
      </c>
      <c r="R154" t="s">
        <v>5465</v>
      </c>
      <c r="S154">
        <v>16</v>
      </c>
      <c r="T154" s="342">
        <v>112</v>
      </c>
      <c r="U154" s="342" t="s">
        <v>4718</v>
      </c>
      <c r="V154" s="343">
        <v>49</v>
      </c>
      <c r="W154" s="104">
        <v>132</v>
      </c>
      <c r="X154" t="s">
        <v>3965</v>
      </c>
      <c r="Y154" s="105">
        <v>43</v>
      </c>
      <c r="Z154" s="245">
        <v>126</v>
      </c>
      <c r="AA154" s="246" t="s">
        <v>3187</v>
      </c>
      <c r="AB154" s="247">
        <v>42</v>
      </c>
      <c r="AC154" s="104">
        <v>123</v>
      </c>
      <c r="AD154" t="s">
        <v>2439</v>
      </c>
      <c r="AE154" s="105">
        <v>69</v>
      </c>
      <c r="AF154" s="245">
        <v>143</v>
      </c>
      <c r="AG154" s="246" t="s">
        <v>1691</v>
      </c>
      <c r="AH154" s="247">
        <v>88</v>
      </c>
      <c r="AI154" s="33">
        <v>120</v>
      </c>
      <c r="AJ154" s="33" t="s">
        <v>932</v>
      </c>
      <c r="AK154" s="197">
        <v>99</v>
      </c>
      <c r="AL154" s="73">
        <v>101</v>
      </c>
      <c r="AM154" s="73">
        <v>257359</v>
      </c>
      <c r="AN154" s="74">
        <v>103</v>
      </c>
      <c r="AO154" s="52">
        <v>114</v>
      </c>
      <c r="AP154" s="13">
        <v>278542</v>
      </c>
      <c r="AQ154" s="53">
        <v>89</v>
      </c>
      <c r="AR154" s="69">
        <v>90</v>
      </c>
      <c r="AS154" s="70">
        <v>210097</v>
      </c>
      <c r="AT154" s="71">
        <v>116</v>
      </c>
      <c r="AU154" s="52">
        <v>2</v>
      </c>
      <c r="AV154" s="13">
        <v>214450</v>
      </c>
      <c r="AW154" s="53">
        <v>142</v>
      </c>
      <c r="AX154" s="69">
        <v>83</v>
      </c>
      <c r="AY154" s="70">
        <v>279680</v>
      </c>
      <c r="AZ154" s="71">
        <v>116</v>
      </c>
      <c r="BA154" s="52">
        <v>61</v>
      </c>
      <c r="BB154" s="13">
        <v>213643</v>
      </c>
      <c r="BC154" s="53">
        <v>135</v>
      </c>
      <c r="BD154" s="69">
        <v>67</v>
      </c>
      <c r="BE154" s="70">
        <v>246049</v>
      </c>
      <c r="BF154" s="71">
        <v>113</v>
      </c>
      <c r="BG154" s="54">
        <v>99</v>
      </c>
      <c r="BH154" s="14">
        <v>291881</v>
      </c>
      <c r="BI154" s="55">
        <v>110</v>
      </c>
      <c r="BJ154" s="72">
        <v>90</v>
      </c>
      <c r="BK154" s="73">
        <v>315111</v>
      </c>
      <c r="BL154" s="74">
        <v>76</v>
      </c>
      <c r="BM154" s="54">
        <v>103</v>
      </c>
      <c r="BN154" s="14">
        <v>304989</v>
      </c>
      <c r="BO154" s="55">
        <v>79</v>
      </c>
      <c r="BP154" s="72">
        <v>136</v>
      </c>
      <c r="BQ154" s="73">
        <v>273001</v>
      </c>
      <c r="BR154" s="74">
        <v>87</v>
      </c>
      <c r="BS154" s="54">
        <v>118</v>
      </c>
      <c r="BT154" s="14">
        <v>225023</v>
      </c>
      <c r="BU154" s="14">
        <v>98</v>
      </c>
      <c r="BV154" s="54">
        <v>102</v>
      </c>
      <c r="BW154" s="14">
        <v>222261</v>
      </c>
      <c r="BX154" s="55">
        <v>71</v>
      </c>
      <c r="BY154" s="72">
        <v>99</v>
      </c>
      <c r="BZ154" s="73">
        <v>229809</v>
      </c>
      <c r="CA154" s="74">
        <v>81</v>
      </c>
      <c r="CB154" s="54">
        <v>80</v>
      </c>
      <c r="CC154" s="14">
        <v>188108</v>
      </c>
      <c r="CD154" s="55">
        <v>85</v>
      </c>
    </row>
    <row r="155" spans="1:82" x14ac:dyDescent="0.4">
      <c r="A155" s="11" t="s">
        <v>56</v>
      </c>
      <c r="B155" s="444"/>
      <c r="C155" s="445"/>
      <c r="D155" s="446"/>
      <c r="E155" s="450">
        <v>107</v>
      </c>
      <c r="F155" s="451" t="s">
        <v>8268</v>
      </c>
      <c r="G155" s="452">
        <v>32</v>
      </c>
      <c r="H155" s="342">
        <v>102</v>
      </c>
      <c r="I155" s="342" t="s">
        <v>7578</v>
      </c>
      <c r="J155" s="342">
        <v>34</v>
      </c>
      <c r="K155" s="393">
        <v>99</v>
      </c>
      <c r="L155" s="394" t="s">
        <v>6886</v>
      </c>
      <c r="M155" s="395">
        <v>30</v>
      </c>
      <c r="N155" s="341">
        <v>116</v>
      </c>
      <c r="O155" s="342" t="s">
        <v>6195</v>
      </c>
      <c r="P155" s="342">
        <v>29</v>
      </c>
      <c r="Q155">
        <v>169</v>
      </c>
      <c r="R155" t="s">
        <v>5466</v>
      </c>
      <c r="S155">
        <v>35</v>
      </c>
      <c r="T155" s="342">
        <v>150</v>
      </c>
      <c r="U155" s="342" t="s">
        <v>4719</v>
      </c>
      <c r="V155" s="343">
        <v>52</v>
      </c>
      <c r="W155" s="104">
        <v>166</v>
      </c>
      <c r="X155" t="s">
        <v>3966</v>
      </c>
      <c r="Y155" s="105">
        <v>42</v>
      </c>
      <c r="Z155" s="245">
        <v>137</v>
      </c>
      <c r="AA155" s="246" t="s">
        <v>3188</v>
      </c>
      <c r="AB155" s="247">
        <v>52</v>
      </c>
      <c r="AC155" s="104">
        <v>156</v>
      </c>
      <c r="AD155" t="s">
        <v>2440</v>
      </c>
      <c r="AE155" s="105">
        <v>67</v>
      </c>
      <c r="AF155" s="245">
        <v>177</v>
      </c>
      <c r="AG155" s="246" t="s">
        <v>1692</v>
      </c>
      <c r="AH155" s="247">
        <v>87</v>
      </c>
      <c r="AI155" s="33">
        <v>153</v>
      </c>
      <c r="AJ155" s="33" t="s">
        <v>933</v>
      </c>
      <c r="AK155" s="197">
        <v>107</v>
      </c>
      <c r="AL155" s="73">
        <v>103</v>
      </c>
      <c r="AM155" s="73">
        <v>155073</v>
      </c>
      <c r="AN155" s="74">
        <v>104</v>
      </c>
      <c r="AO155" s="52">
        <v>125</v>
      </c>
      <c r="AP155" s="13">
        <v>151834</v>
      </c>
      <c r="AQ155" s="53">
        <v>137</v>
      </c>
      <c r="AR155" s="69">
        <v>97</v>
      </c>
      <c r="AS155" s="70">
        <v>150470</v>
      </c>
      <c r="AT155" s="71">
        <v>154</v>
      </c>
      <c r="AU155" s="52">
        <v>8</v>
      </c>
      <c r="AV155" s="13">
        <v>127362</v>
      </c>
      <c r="AW155" s="53">
        <v>111</v>
      </c>
      <c r="AX155" s="69">
        <v>78</v>
      </c>
      <c r="AY155" s="70">
        <v>156456</v>
      </c>
      <c r="AZ155" s="71">
        <v>141</v>
      </c>
      <c r="BA155" s="52">
        <v>89</v>
      </c>
      <c r="BB155" s="13">
        <v>167004</v>
      </c>
      <c r="BC155" s="53">
        <v>147</v>
      </c>
      <c r="BD155" s="69">
        <v>103</v>
      </c>
      <c r="BE155" s="70">
        <v>184851</v>
      </c>
      <c r="BF155" s="71">
        <v>193</v>
      </c>
      <c r="BG155" s="54">
        <v>136</v>
      </c>
      <c r="BH155" s="14">
        <v>181521</v>
      </c>
      <c r="BI155" s="55">
        <v>195</v>
      </c>
      <c r="BJ155" s="72">
        <v>168</v>
      </c>
      <c r="BK155" s="73">
        <v>192104</v>
      </c>
      <c r="BL155" s="74">
        <v>169</v>
      </c>
      <c r="BM155" s="54">
        <v>191</v>
      </c>
      <c r="BN155" s="14">
        <v>178522</v>
      </c>
      <c r="BO155" s="55">
        <v>132</v>
      </c>
      <c r="BP155" s="72">
        <v>191</v>
      </c>
      <c r="BQ155" s="73">
        <v>166954</v>
      </c>
      <c r="BR155" s="74">
        <v>160</v>
      </c>
      <c r="BS155" s="54">
        <v>154</v>
      </c>
      <c r="BT155" s="14">
        <v>152428</v>
      </c>
      <c r="BU155" s="14">
        <v>113</v>
      </c>
      <c r="BV155" s="54">
        <v>121</v>
      </c>
      <c r="BW155" s="14">
        <v>133070</v>
      </c>
      <c r="BX155" s="55">
        <v>115</v>
      </c>
      <c r="BY155" s="72">
        <v>90</v>
      </c>
      <c r="BZ155" s="73">
        <v>127596</v>
      </c>
      <c r="CA155" s="74">
        <v>98</v>
      </c>
      <c r="CB155" s="54">
        <v>96</v>
      </c>
      <c r="CC155" s="14">
        <v>122896</v>
      </c>
      <c r="CD155" s="55">
        <v>84</v>
      </c>
    </row>
    <row r="156" spans="1:82" x14ac:dyDescent="0.4">
      <c r="A156" s="11" t="s">
        <v>57</v>
      </c>
      <c r="B156" s="444"/>
      <c r="C156" s="445"/>
      <c r="D156" s="446"/>
      <c r="E156" s="450">
        <v>109</v>
      </c>
      <c r="F156" s="451" t="s">
        <v>8269</v>
      </c>
      <c r="G156" s="452">
        <v>66</v>
      </c>
      <c r="H156" s="342">
        <v>116</v>
      </c>
      <c r="I156" s="342" t="s">
        <v>7579</v>
      </c>
      <c r="J156" s="342">
        <v>65</v>
      </c>
      <c r="K156" s="393">
        <v>104</v>
      </c>
      <c r="L156" s="394" t="s">
        <v>6887</v>
      </c>
      <c r="M156" s="395">
        <v>70</v>
      </c>
      <c r="N156" s="341">
        <v>100</v>
      </c>
      <c r="O156" s="342" t="s">
        <v>6196</v>
      </c>
      <c r="P156" s="342">
        <v>76</v>
      </c>
      <c r="Q156">
        <v>104</v>
      </c>
      <c r="R156" t="s">
        <v>5467</v>
      </c>
      <c r="S156">
        <v>52</v>
      </c>
      <c r="T156" s="342">
        <v>164</v>
      </c>
      <c r="U156" s="342" t="s">
        <v>4720</v>
      </c>
      <c r="V156" s="343">
        <v>90</v>
      </c>
      <c r="W156" s="104">
        <v>135</v>
      </c>
      <c r="X156" t="s">
        <v>3967</v>
      </c>
      <c r="Y156" s="105">
        <v>87</v>
      </c>
      <c r="Z156" s="245">
        <v>125</v>
      </c>
      <c r="AA156" s="246" t="s">
        <v>3189</v>
      </c>
      <c r="AB156" s="247">
        <v>102</v>
      </c>
      <c r="AC156" s="104">
        <v>119</v>
      </c>
      <c r="AD156" t="s">
        <v>2441</v>
      </c>
      <c r="AE156" s="105">
        <v>116</v>
      </c>
      <c r="AF156" s="245">
        <v>152</v>
      </c>
      <c r="AG156" s="246" t="s">
        <v>1693</v>
      </c>
      <c r="AH156" s="247">
        <v>170</v>
      </c>
      <c r="AI156" s="33">
        <v>108</v>
      </c>
      <c r="AJ156" s="33" t="s">
        <v>934</v>
      </c>
      <c r="AK156" s="197">
        <v>157</v>
      </c>
      <c r="AL156" s="73">
        <v>91</v>
      </c>
      <c r="AM156" s="73">
        <v>360471</v>
      </c>
      <c r="AN156" s="74">
        <v>215</v>
      </c>
      <c r="AO156" s="52">
        <v>101</v>
      </c>
      <c r="AP156" s="13">
        <v>375918</v>
      </c>
      <c r="AQ156" s="53">
        <v>178</v>
      </c>
      <c r="AR156" s="69">
        <v>93</v>
      </c>
      <c r="AS156" s="70">
        <v>405034</v>
      </c>
      <c r="AT156" s="71">
        <v>194</v>
      </c>
      <c r="AU156" s="52">
        <v>2</v>
      </c>
      <c r="AV156" s="13">
        <v>980000</v>
      </c>
      <c r="AW156" s="53">
        <v>559</v>
      </c>
      <c r="AX156" s="69">
        <v>61</v>
      </c>
      <c r="AY156" s="70">
        <v>530382</v>
      </c>
      <c r="AZ156" s="71">
        <v>175</v>
      </c>
      <c r="BA156" s="52">
        <v>53</v>
      </c>
      <c r="BB156" s="13">
        <v>427091</v>
      </c>
      <c r="BC156" s="53">
        <v>199</v>
      </c>
      <c r="BD156" s="69">
        <v>43</v>
      </c>
      <c r="BE156" s="70">
        <v>600567</v>
      </c>
      <c r="BF156" s="71">
        <v>172</v>
      </c>
      <c r="BG156" s="54">
        <v>90</v>
      </c>
      <c r="BH156" s="14">
        <v>444796</v>
      </c>
      <c r="BI156" s="55">
        <v>135</v>
      </c>
      <c r="BJ156" s="72">
        <v>103</v>
      </c>
      <c r="BK156" s="73">
        <v>464164</v>
      </c>
      <c r="BL156" s="74">
        <v>109</v>
      </c>
      <c r="BM156" s="54">
        <v>100</v>
      </c>
      <c r="BN156" s="14">
        <v>412976</v>
      </c>
      <c r="BO156" s="55">
        <v>67</v>
      </c>
      <c r="BP156" s="72">
        <v>99</v>
      </c>
      <c r="BQ156" s="73">
        <v>365483</v>
      </c>
      <c r="BR156" s="74">
        <v>129</v>
      </c>
      <c r="BS156" s="54">
        <v>118</v>
      </c>
      <c r="BT156" s="14">
        <v>262776</v>
      </c>
      <c r="BU156" s="14">
        <v>98</v>
      </c>
      <c r="BV156" s="54">
        <v>110</v>
      </c>
      <c r="BW156" s="14">
        <v>251231</v>
      </c>
      <c r="BX156" s="55">
        <v>204</v>
      </c>
      <c r="BY156" s="72">
        <v>87</v>
      </c>
      <c r="BZ156" s="73">
        <v>328276</v>
      </c>
      <c r="CA156" s="74">
        <v>182</v>
      </c>
      <c r="CB156" s="54">
        <v>93</v>
      </c>
      <c r="CC156" s="14">
        <v>199419</v>
      </c>
      <c r="CD156" s="55">
        <v>207</v>
      </c>
    </row>
    <row r="157" spans="1:82" x14ac:dyDescent="0.4">
      <c r="A157" s="11" t="s">
        <v>58</v>
      </c>
      <c r="B157" s="444"/>
      <c r="C157" s="445"/>
      <c r="D157" s="446"/>
      <c r="E157" s="450">
        <v>147</v>
      </c>
      <c r="F157" s="451" t="s">
        <v>8270</v>
      </c>
      <c r="G157" s="452">
        <v>60</v>
      </c>
      <c r="H157" s="342">
        <v>152</v>
      </c>
      <c r="I157" s="342" t="s">
        <v>7580</v>
      </c>
      <c r="J157" s="342">
        <v>57</v>
      </c>
      <c r="K157" s="393">
        <v>154</v>
      </c>
      <c r="L157" s="394" t="s">
        <v>6888</v>
      </c>
      <c r="M157" s="395">
        <v>39</v>
      </c>
      <c r="N157" s="341">
        <v>174</v>
      </c>
      <c r="O157" s="342" t="s">
        <v>6197</v>
      </c>
      <c r="P157" s="342">
        <v>34</v>
      </c>
      <c r="Q157">
        <v>212</v>
      </c>
      <c r="R157" t="s">
        <v>5468</v>
      </c>
      <c r="S157">
        <v>49</v>
      </c>
      <c r="T157" s="342">
        <v>199</v>
      </c>
      <c r="U157" s="342" t="s">
        <v>4721</v>
      </c>
      <c r="V157" s="343">
        <v>80</v>
      </c>
      <c r="W157" s="104">
        <v>183</v>
      </c>
      <c r="X157" t="s">
        <v>3968</v>
      </c>
      <c r="Y157" s="105">
        <v>76</v>
      </c>
      <c r="Z157" s="245">
        <v>190</v>
      </c>
      <c r="AA157" s="246" t="s">
        <v>3190</v>
      </c>
      <c r="AB157" s="247">
        <v>130</v>
      </c>
      <c r="AC157" s="104">
        <v>204</v>
      </c>
      <c r="AD157" t="s">
        <v>2442</v>
      </c>
      <c r="AE157" s="105">
        <v>120</v>
      </c>
      <c r="AF157" s="245">
        <v>156</v>
      </c>
      <c r="AG157" s="246" t="s">
        <v>1694</v>
      </c>
      <c r="AH157" s="247">
        <v>147</v>
      </c>
      <c r="AI157" s="33">
        <v>157</v>
      </c>
      <c r="AJ157" s="33" t="s">
        <v>935</v>
      </c>
      <c r="AK157" s="197">
        <v>189</v>
      </c>
      <c r="AL157" s="73">
        <v>114</v>
      </c>
      <c r="AM157" s="73">
        <v>207403</v>
      </c>
      <c r="AN157" s="74">
        <v>170</v>
      </c>
      <c r="AO157" s="52">
        <v>128</v>
      </c>
      <c r="AP157" s="13">
        <v>197328</v>
      </c>
      <c r="AQ157" s="53">
        <v>193</v>
      </c>
      <c r="AR157" s="69">
        <v>90</v>
      </c>
      <c r="AS157" s="70">
        <v>211608</v>
      </c>
      <c r="AT157" s="71">
        <v>192</v>
      </c>
      <c r="AU157" s="52">
        <v>10</v>
      </c>
      <c r="AV157" s="13">
        <v>161185</v>
      </c>
      <c r="AW157" s="53">
        <v>202</v>
      </c>
      <c r="AX157" s="69">
        <v>76</v>
      </c>
      <c r="AY157" s="70">
        <v>237650</v>
      </c>
      <c r="AZ157" s="71">
        <v>220</v>
      </c>
      <c r="BA157" s="52">
        <v>61</v>
      </c>
      <c r="BB157" s="13">
        <v>258937</v>
      </c>
      <c r="BC157" s="53">
        <v>240</v>
      </c>
      <c r="BD157" s="69">
        <v>79</v>
      </c>
      <c r="BE157" s="70">
        <v>307385</v>
      </c>
      <c r="BF157" s="71">
        <v>183</v>
      </c>
      <c r="BG157" s="54">
        <v>105</v>
      </c>
      <c r="BH157" s="14">
        <v>352964</v>
      </c>
      <c r="BI157" s="55">
        <v>161</v>
      </c>
      <c r="BJ157" s="72">
        <v>166</v>
      </c>
      <c r="BK157" s="73">
        <v>333468</v>
      </c>
      <c r="BL157" s="74">
        <v>146</v>
      </c>
      <c r="BM157" s="54">
        <v>186</v>
      </c>
      <c r="BN157" s="14">
        <v>293343</v>
      </c>
      <c r="BO157" s="55">
        <v>140</v>
      </c>
      <c r="BP157" s="72">
        <v>191</v>
      </c>
      <c r="BQ157" s="73">
        <v>207360</v>
      </c>
      <c r="BR157" s="74">
        <v>85</v>
      </c>
      <c r="BS157" s="54">
        <v>163</v>
      </c>
      <c r="BT157" s="14">
        <v>185673</v>
      </c>
      <c r="BU157" s="14">
        <v>139</v>
      </c>
      <c r="BV157" s="54">
        <v>158</v>
      </c>
      <c r="BW157" s="14">
        <v>184041</v>
      </c>
      <c r="BX157" s="55">
        <v>179</v>
      </c>
      <c r="BY157" s="72">
        <v>118</v>
      </c>
      <c r="BZ157" s="73">
        <v>129098</v>
      </c>
      <c r="CA157" s="74">
        <v>169</v>
      </c>
      <c r="CB157" s="54">
        <v>99</v>
      </c>
      <c r="CC157" s="14">
        <v>1369455</v>
      </c>
      <c r="CD157" s="55">
        <v>189</v>
      </c>
    </row>
    <row r="158" spans="1:82" x14ac:dyDescent="0.4">
      <c r="A158" s="11" t="s">
        <v>142</v>
      </c>
      <c r="B158" s="444"/>
      <c r="C158" s="445"/>
      <c r="D158" s="446"/>
      <c r="E158" s="450">
        <v>35</v>
      </c>
      <c r="F158" s="451" t="s">
        <v>8271</v>
      </c>
      <c r="G158" s="452">
        <v>22</v>
      </c>
      <c r="H158" s="342">
        <v>28</v>
      </c>
      <c r="I158" s="342" t="s">
        <v>7581</v>
      </c>
      <c r="J158" s="342">
        <v>17</v>
      </c>
      <c r="K158" s="393">
        <v>25</v>
      </c>
      <c r="L158" s="394" t="s">
        <v>6889</v>
      </c>
      <c r="M158" s="395">
        <v>14</v>
      </c>
      <c r="N158" s="341">
        <v>45</v>
      </c>
      <c r="O158" s="342" t="s">
        <v>6198</v>
      </c>
      <c r="P158" s="342">
        <v>26</v>
      </c>
      <c r="Q158">
        <v>41</v>
      </c>
      <c r="R158" t="s">
        <v>5469</v>
      </c>
      <c r="S158">
        <v>20</v>
      </c>
      <c r="T158" s="342">
        <v>61</v>
      </c>
      <c r="U158" s="342" t="s">
        <v>4722</v>
      </c>
      <c r="V158" s="343">
        <v>28</v>
      </c>
      <c r="W158" s="104">
        <v>45</v>
      </c>
      <c r="X158" t="s">
        <v>3969</v>
      </c>
      <c r="Y158" s="105">
        <v>39</v>
      </c>
      <c r="Z158" s="245">
        <v>64</v>
      </c>
      <c r="AA158" s="246" t="s">
        <v>3191</v>
      </c>
      <c r="AB158" s="247">
        <v>53</v>
      </c>
      <c r="AC158" s="104">
        <v>60</v>
      </c>
      <c r="AD158" t="s">
        <v>2443</v>
      </c>
      <c r="AE158" s="105">
        <v>54</v>
      </c>
      <c r="AF158" s="245">
        <v>41</v>
      </c>
      <c r="AG158" s="246" t="s">
        <v>1695</v>
      </c>
      <c r="AH158" s="247">
        <v>66</v>
      </c>
      <c r="AI158" s="33">
        <v>56</v>
      </c>
      <c r="AJ158" s="33" t="s">
        <v>936</v>
      </c>
      <c r="AK158" s="197">
        <v>71</v>
      </c>
      <c r="AL158" s="73">
        <v>46</v>
      </c>
      <c r="AM158" s="73">
        <v>119807</v>
      </c>
      <c r="AN158" s="74">
        <v>98</v>
      </c>
      <c r="AO158" s="52">
        <v>48</v>
      </c>
      <c r="AP158" s="13">
        <v>99320</v>
      </c>
      <c r="AQ158" s="53">
        <v>91</v>
      </c>
      <c r="AR158" s="69">
        <v>49</v>
      </c>
      <c r="AS158" s="70">
        <v>95247</v>
      </c>
      <c r="AT158" s="71">
        <v>115</v>
      </c>
      <c r="AU158" s="52">
        <v>2</v>
      </c>
      <c r="AV158" s="13">
        <v>47350</v>
      </c>
      <c r="AW158" s="53">
        <v>64</v>
      </c>
      <c r="AX158" s="69">
        <v>31</v>
      </c>
      <c r="AY158" s="70">
        <v>131712</v>
      </c>
      <c r="AZ158" s="71">
        <v>170</v>
      </c>
      <c r="BA158" s="52">
        <v>23</v>
      </c>
      <c r="BB158" s="13">
        <v>141239</v>
      </c>
      <c r="BC158" s="53">
        <v>104</v>
      </c>
      <c r="BD158" s="69">
        <v>27</v>
      </c>
      <c r="BE158" s="70">
        <v>144956</v>
      </c>
      <c r="BF158" s="71">
        <v>97</v>
      </c>
      <c r="BG158" s="54">
        <v>47</v>
      </c>
      <c r="BH158" s="14">
        <v>153421</v>
      </c>
      <c r="BI158" s="55">
        <v>96</v>
      </c>
      <c r="BJ158" s="72">
        <v>59</v>
      </c>
      <c r="BK158" s="73">
        <v>161148</v>
      </c>
      <c r="BL158" s="74">
        <v>102</v>
      </c>
      <c r="BM158" s="54">
        <v>55</v>
      </c>
      <c r="BN158" s="14">
        <v>163842</v>
      </c>
      <c r="BO158" s="55">
        <v>86</v>
      </c>
      <c r="BP158" s="72">
        <v>49</v>
      </c>
      <c r="BQ158" s="73">
        <v>156420</v>
      </c>
      <c r="BR158" s="74">
        <v>65</v>
      </c>
      <c r="BS158" s="54">
        <v>45</v>
      </c>
      <c r="BT158" s="14">
        <v>1369006</v>
      </c>
      <c r="BU158" s="14">
        <v>80</v>
      </c>
      <c r="BV158" s="54">
        <v>43</v>
      </c>
      <c r="BW158" s="14">
        <v>130888</v>
      </c>
      <c r="BX158" s="55">
        <v>108</v>
      </c>
      <c r="BY158" s="72"/>
      <c r="BZ158" s="73"/>
      <c r="CA158" s="74"/>
      <c r="CB158" s="54"/>
      <c r="CC158" s="14"/>
      <c r="CD158" s="55"/>
    </row>
    <row r="159" spans="1:82" x14ac:dyDescent="0.4">
      <c r="A159" s="11" t="s">
        <v>59</v>
      </c>
      <c r="B159" s="444"/>
      <c r="C159" s="445"/>
      <c r="D159" s="446"/>
      <c r="E159" s="450">
        <v>35</v>
      </c>
      <c r="F159" s="451" t="s">
        <v>8272</v>
      </c>
      <c r="G159" s="452">
        <v>78</v>
      </c>
      <c r="H159" s="342">
        <v>40</v>
      </c>
      <c r="I159" s="342" t="s">
        <v>7582</v>
      </c>
      <c r="J159" s="342">
        <v>61</v>
      </c>
      <c r="K159" s="393">
        <v>50</v>
      </c>
      <c r="L159" s="394" t="s">
        <v>6890</v>
      </c>
      <c r="M159" s="395">
        <v>37</v>
      </c>
      <c r="N159" s="341">
        <v>43</v>
      </c>
      <c r="O159" s="342" t="s">
        <v>6199</v>
      </c>
      <c r="P159" s="342">
        <v>55</v>
      </c>
      <c r="Q159">
        <v>42</v>
      </c>
      <c r="R159" t="s">
        <v>5470</v>
      </c>
      <c r="S159">
        <v>43</v>
      </c>
      <c r="T159" s="342">
        <v>82</v>
      </c>
      <c r="U159" s="342" t="s">
        <v>4723</v>
      </c>
      <c r="V159" s="343">
        <v>94</v>
      </c>
      <c r="W159" s="104">
        <v>66</v>
      </c>
      <c r="X159" t="s">
        <v>3970</v>
      </c>
      <c r="Y159" s="105">
        <v>103</v>
      </c>
      <c r="Z159" s="245">
        <v>64</v>
      </c>
      <c r="AA159" s="246" t="s">
        <v>3192</v>
      </c>
      <c r="AB159" s="247">
        <v>120</v>
      </c>
      <c r="AC159" s="104">
        <v>77</v>
      </c>
      <c r="AD159" t="s">
        <v>2444</v>
      </c>
      <c r="AE159" s="105">
        <v>122</v>
      </c>
      <c r="AF159" s="245">
        <v>60</v>
      </c>
      <c r="AG159" s="246" t="s">
        <v>1696</v>
      </c>
      <c r="AH159" s="247">
        <v>192</v>
      </c>
      <c r="AI159" s="33">
        <v>50</v>
      </c>
      <c r="AJ159" s="33" t="s">
        <v>937</v>
      </c>
      <c r="AK159" s="197">
        <v>160</v>
      </c>
      <c r="AL159" s="73">
        <v>22</v>
      </c>
      <c r="AM159" s="73">
        <v>258273</v>
      </c>
      <c r="AN159" s="74">
        <v>204</v>
      </c>
      <c r="AO159" s="52">
        <v>39</v>
      </c>
      <c r="AP159" s="13">
        <v>334198</v>
      </c>
      <c r="AQ159" s="53">
        <v>248</v>
      </c>
      <c r="AR159" s="69">
        <v>42</v>
      </c>
      <c r="AS159" s="70">
        <v>439913</v>
      </c>
      <c r="AT159" s="71">
        <v>169</v>
      </c>
      <c r="AU159" s="52">
        <v>2</v>
      </c>
      <c r="AV159" s="13">
        <v>351500</v>
      </c>
      <c r="AW159" s="53">
        <v>388</v>
      </c>
      <c r="AX159" s="69">
        <v>28</v>
      </c>
      <c r="AY159" s="70">
        <v>435954</v>
      </c>
      <c r="AZ159" s="71">
        <v>238</v>
      </c>
      <c r="BA159" s="52">
        <v>22</v>
      </c>
      <c r="BB159" s="13">
        <v>311564</v>
      </c>
      <c r="BC159" s="53">
        <v>124</v>
      </c>
      <c r="BD159" s="69">
        <v>35</v>
      </c>
      <c r="BE159" s="70">
        <v>441011</v>
      </c>
      <c r="BF159" s="71">
        <v>162</v>
      </c>
      <c r="BG159" s="54">
        <v>45</v>
      </c>
      <c r="BH159" s="14">
        <v>472498</v>
      </c>
      <c r="BI159" s="55">
        <v>193</v>
      </c>
      <c r="BJ159" s="72">
        <v>40</v>
      </c>
      <c r="BK159" s="73">
        <v>430528</v>
      </c>
      <c r="BL159" s="74">
        <v>153</v>
      </c>
      <c r="BM159" s="54">
        <v>63</v>
      </c>
      <c r="BN159" s="14">
        <v>433476</v>
      </c>
      <c r="BO159" s="55">
        <v>126</v>
      </c>
      <c r="BP159" s="72">
        <v>62</v>
      </c>
      <c r="BQ159" s="73">
        <v>380378</v>
      </c>
      <c r="BR159" s="74">
        <v>129</v>
      </c>
      <c r="BS159" s="54">
        <v>63</v>
      </c>
      <c r="BT159" s="14">
        <v>291167</v>
      </c>
      <c r="BU159" s="14">
        <v>110</v>
      </c>
      <c r="BV159" s="54">
        <v>73</v>
      </c>
      <c r="BW159" s="14">
        <v>262050</v>
      </c>
      <c r="BX159" s="55">
        <v>78</v>
      </c>
      <c r="BY159" s="72">
        <v>48</v>
      </c>
      <c r="BZ159" s="73">
        <v>302390</v>
      </c>
      <c r="CA159" s="74">
        <v>73</v>
      </c>
      <c r="CB159" s="54">
        <v>39</v>
      </c>
      <c r="CC159" s="14">
        <v>228507</v>
      </c>
      <c r="CD159" s="55">
        <v>97</v>
      </c>
    </row>
    <row r="160" spans="1:82" x14ac:dyDescent="0.4">
      <c r="A160" s="11" t="s">
        <v>159</v>
      </c>
      <c r="B160" s="444"/>
      <c r="C160" s="445"/>
      <c r="D160" s="446"/>
      <c r="E160" s="450">
        <v>19</v>
      </c>
      <c r="F160" s="451" t="s">
        <v>8273</v>
      </c>
      <c r="G160" s="452">
        <v>24</v>
      </c>
      <c r="H160" s="342">
        <v>10</v>
      </c>
      <c r="I160" s="342" t="s">
        <v>7583</v>
      </c>
      <c r="J160" s="342">
        <v>44</v>
      </c>
      <c r="K160" s="393">
        <v>12</v>
      </c>
      <c r="L160" s="394" t="s">
        <v>6891</v>
      </c>
      <c r="M160" s="395">
        <v>36</v>
      </c>
      <c r="N160" s="341">
        <v>22</v>
      </c>
      <c r="O160" s="342" t="s">
        <v>6200</v>
      </c>
      <c r="P160" s="342">
        <v>58</v>
      </c>
      <c r="Q160">
        <v>21</v>
      </c>
      <c r="R160" t="s">
        <v>5471</v>
      </c>
      <c r="S160">
        <v>74</v>
      </c>
      <c r="T160" s="342">
        <v>32</v>
      </c>
      <c r="U160" s="342" t="s">
        <v>4724</v>
      </c>
      <c r="V160" s="343">
        <v>60</v>
      </c>
      <c r="W160" s="104">
        <v>24</v>
      </c>
      <c r="X160" t="s">
        <v>3971</v>
      </c>
      <c r="Y160" s="105">
        <v>36</v>
      </c>
      <c r="Z160" s="245">
        <v>19</v>
      </c>
      <c r="AA160" s="246" t="s">
        <v>3193</v>
      </c>
      <c r="AB160" s="247">
        <v>87</v>
      </c>
      <c r="AC160" s="104">
        <v>22</v>
      </c>
      <c r="AD160" t="s">
        <v>2445</v>
      </c>
      <c r="AE160" s="105">
        <v>74</v>
      </c>
      <c r="AF160" s="245">
        <v>34</v>
      </c>
      <c r="AG160" s="246" t="s">
        <v>1697</v>
      </c>
      <c r="AH160" s="247">
        <v>116</v>
      </c>
      <c r="AI160" s="33">
        <v>35</v>
      </c>
      <c r="AJ160" s="33" t="s">
        <v>938</v>
      </c>
      <c r="AK160" s="197">
        <v>203</v>
      </c>
      <c r="AL160" s="73">
        <v>51</v>
      </c>
      <c r="AM160" s="73">
        <v>320008</v>
      </c>
      <c r="AN160" s="74">
        <v>235</v>
      </c>
      <c r="AO160" s="52">
        <v>22</v>
      </c>
      <c r="AP160" s="13">
        <v>226284</v>
      </c>
      <c r="AQ160" s="53">
        <v>96</v>
      </c>
      <c r="AR160" s="69">
        <v>13</v>
      </c>
      <c r="AS160" s="70">
        <v>223108</v>
      </c>
      <c r="AT160" s="71">
        <v>123</v>
      </c>
      <c r="AU160" s="52">
        <v>0</v>
      </c>
      <c r="AV160" s="13"/>
      <c r="AW160" s="53"/>
      <c r="AX160" s="69">
        <v>14</v>
      </c>
      <c r="AY160" s="70">
        <v>291061</v>
      </c>
      <c r="AZ160" s="71">
        <v>202</v>
      </c>
      <c r="BA160" s="52">
        <v>7</v>
      </c>
      <c r="BB160" s="13">
        <v>225286</v>
      </c>
      <c r="BC160" s="53">
        <v>270</v>
      </c>
      <c r="BD160" s="69">
        <v>13</v>
      </c>
      <c r="BE160" s="70">
        <v>304538</v>
      </c>
      <c r="BF160" s="71">
        <v>110</v>
      </c>
      <c r="BG160" s="54">
        <v>14</v>
      </c>
      <c r="BH160" s="14">
        <v>281043</v>
      </c>
      <c r="BI160" s="55">
        <v>139</v>
      </c>
      <c r="BJ160" s="72">
        <v>14</v>
      </c>
      <c r="BK160" s="73">
        <v>307200</v>
      </c>
      <c r="BL160" s="74">
        <v>126</v>
      </c>
      <c r="BM160" s="54">
        <v>23</v>
      </c>
      <c r="BN160" s="14">
        <v>332852</v>
      </c>
      <c r="BO160" s="55">
        <v>113</v>
      </c>
      <c r="BP160" s="72">
        <v>18</v>
      </c>
      <c r="BQ160" s="73">
        <v>252083</v>
      </c>
      <c r="BR160" s="74">
        <v>105</v>
      </c>
      <c r="BS160" s="54">
        <v>14</v>
      </c>
      <c r="BT160" s="14">
        <v>230961</v>
      </c>
      <c r="BU160" s="14">
        <v>174</v>
      </c>
      <c r="BV160" s="54">
        <v>13</v>
      </c>
      <c r="BW160" s="14">
        <v>355235</v>
      </c>
      <c r="BX160" s="55">
        <v>278</v>
      </c>
      <c r="BY160" s="72"/>
      <c r="BZ160" s="73"/>
      <c r="CA160" s="74"/>
      <c r="CB160" s="54"/>
      <c r="CC160" s="14"/>
      <c r="CD160" s="55"/>
    </row>
    <row r="161" spans="1:82" x14ac:dyDescent="0.4">
      <c r="A161" s="11" t="s">
        <v>60</v>
      </c>
      <c r="B161" s="444"/>
      <c r="C161" s="445"/>
      <c r="D161" s="446"/>
      <c r="E161" s="450">
        <v>197</v>
      </c>
      <c r="F161" s="451" t="s">
        <v>8274</v>
      </c>
      <c r="G161" s="452">
        <v>57</v>
      </c>
      <c r="H161" s="342">
        <v>173</v>
      </c>
      <c r="I161" s="342" t="s">
        <v>7584</v>
      </c>
      <c r="J161" s="342">
        <v>55</v>
      </c>
      <c r="K161" s="393">
        <v>132</v>
      </c>
      <c r="L161" s="394" t="s">
        <v>6892</v>
      </c>
      <c r="M161" s="395">
        <v>44</v>
      </c>
      <c r="N161" s="341">
        <v>185</v>
      </c>
      <c r="O161" s="342" t="s">
        <v>6201</v>
      </c>
      <c r="P161" s="342">
        <v>41</v>
      </c>
      <c r="Q161">
        <v>231</v>
      </c>
      <c r="R161" t="s">
        <v>5472</v>
      </c>
      <c r="S161">
        <v>61</v>
      </c>
      <c r="T161" s="342">
        <v>245</v>
      </c>
      <c r="U161" s="342" t="s">
        <v>4725</v>
      </c>
      <c r="V161" s="343">
        <v>82</v>
      </c>
      <c r="W161" s="104">
        <v>223</v>
      </c>
      <c r="X161" t="s">
        <v>3972</v>
      </c>
      <c r="Y161" s="105">
        <v>85</v>
      </c>
      <c r="Z161" s="245">
        <v>191</v>
      </c>
      <c r="AA161" s="246" t="s">
        <v>3194</v>
      </c>
      <c r="AB161" s="247">
        <v>87</v>
      </c>
      <c r="AC161" s="104">
        <v>176</v>
      </c>
      <c r="AD161" t="s">
        <v>2446</v>
      </c>
      <c r="AE161" s="105">
        <v>102</v>
      </c>
      <c r="AF161" s="245">
        <v>178</v>
      </c>
      <c r="AG161" s="246" t="s">
        <v>1698</v>
      </c>
      <c r="AH161" s="247">
        <v>127</v>
      </c>
      <c r="AI161" s="33">
        <v>170</v>
      </c>
      <c r="AJ161" s="33" t="s">
        <v>939</v>
      </c>
      <c r="AK161" s="197">
        <v>121</v>
      </c>
      <c r="AL161" s="73">
        <v>155</v>
      </c>
      <c r="AM161" s="73">
        <v>232796</v>
      </c>
      <c r="AN161" s="74">
        <v>165</v>
      </c>
      <c r="AO161" s="52">
        <v>136</v>
      </c>
      <c r="AP161" s="13">
        <v>244887</v>
      </c>
      <c r="AQ161" s="53">
        <v>186</v>
      </c>
      <c r="AR161" s="69">
        <v>125</v>
      </c>
      <c r="AS161" s="70">
        <v>300687</v>
      </c>
      <c r="AT161" s="71">
        <v>196</v>
      </c>
      <c r="AU161" s="52">
        <v>4</v>
      </c>
      <c r="AV161" s="13">
        <v>638875</v>
      </c>
      <c r="AW161" s="53">
        <v>285</v>
      </c>
      <c r="AX161" s="69">
        <v>83</v>
      </c>
      <c r="AY161" s="70">
        <v>270065</v>
      </c>
      <c r="AZ161" s="71">
        <v>185</v>
      </c>
      <c r="BA161" s="52">
        <v>82</v>
      </c>
      <c r="BB161" s="13">
        <v>290424</v>
      </c>
      <c r="BC161" s="53">
        <v>155</v>
      </c>
      <c r="BD161" s="69">
        <v>93</v>
      </c>
      <c r="BE161" s="70">
        <v>321362</v>
      </c>
      <c r="BF161" s="71">
        <v>134</v>
      </c>
      <c r="BG161" s="54">
        <v>147</v>
      </c>
      <c r="BH161" s="14">
        <v>386048</v>
      </c>
      <c r="BI161" s="55">
        <v>118</v>
      </c>
      <c r="BJ161" s="72">
        <v>140</v>
      </c>
      <c r="BK161" s="73">
        <v>338562</v>
      </c>
      <c r="BL161" s="74">
        <v>124</v>
      </c>
      <c r="BM161" s="54">
        <v>204</v>
      </c>
      <c r="BN161" s="14">
        <v>217394</v>
      </c>
      <c r="BO161" s="55">
        <v>133</v>
      </c>
      <c r="BP161" s="72">
        <v>190</v>
      </c>
      <c r="BQ161" s="73">
        <v>239617</v>
      </c>
      <c r="BR161" s="74">
        <v>120</v>
      </c>
      <c r="BS161" s="54">
        <v>195</v>
      </c>
      <c r="BT161" s="14">
        <v>249044</v>
      </c>
      <c r="BU161" s="14">
        <v>112</v>
      </c>
      <c r="BV161" s="54">
        <v>169</v>
      </c>
      <c r="BW161" s="14">
        <v>211677</v>
      </c>
      <c r="BX161" s="55">
        <v>136</v>
      </c>
      <c r="BY161" s="72">
        <v>149</v>
      </c>
      <c r="BZ161" s="73">
        <v>199005</v>
      </c>
      <c r="CA161" s="74">
        <v>128</v>
      </c>
      <c r="CB161" s="54">
        <v>152</v>
      </c>
      <c r="CC161" s="14">
        <v>168071</v>
      </c>
      <c r="CD161" s="55">
        <v>120</v>
      </c>
    </row>
    <row r="162" spans="1:82" x14ac:dyDescent="0.4">
      <c r="A162" s="11" t="s">
        <v>143</v>
      </c>
      <c r="B162" s="444"/>
      <c r="C162" s="445"/>
      <c r="D162" s="446"/>
      <c r="E162" s="450">
        <v>54</v>
      </c>
      <c r="F162" s="451" t="s">
        <v>8275</v>
      </c>
      <c r="G162" s="452">
        <v>82</v>
      </c>
      <c r="H162" s="342">
        <v>60</v>
      </c>
      <c r="I162" s="342" t="s">
        <v>7585</v>
      </c>
      <c r="J162" s="342">
        <v>50</v>
      </c>
      <c r="K162" s="393">
        <v>54</v>
      </c>
      <c r="L162" s="394" t="s">
        <v>6893</v>
      </c>
      <c r="M162" s="395">
        <v>64</v>
      </c>
      <c r="N162" s="341">
        <v>46</v>
      </c>
      <c r="O162" s="342" t="s">
        <v>6202</v>
      </c>
      <c r="P162" s="342">
        <v>59</v>
      </c>
      <c r="Q162">
        <v>77</v>
      </c>
      <c r="R162" t="s">
        <v>5473</v>
      </c>
      <c r="S162">
        <v>68</v>
      </c>
      <c r="T162" s="342">
        <v>79</v>
      </c>
      <c r="U162" s="342" t="s">
        <v>4726</v>
      </c>
      <c r="V162" s="343">
        <v>89</v>
      </c>
      <c r="W162" s="104">
        <v>66</v>
      </c>
      <c r="X162" t="s">
        <v>3973</v>
      </c>
      <c r="Y162" s="105">
        <v>114</v>
      </c>
      <c r="Z162" s="245">
        <v>65</v>
      </c>
      <c r="AA162" s="246" t="s">
        <v>3195</v>
      </c>
      <c r="AB162" s="247">
        <v>121</v>
      </c>
      <c r="AC162" s="104">
        <v>93</v>
      </c>
      <c r="AD162" t="s">
        <v>2447</v>
      </c>
      <c r="AE162" s="105">
        <v>117</v>
      </c>
      <c r="AF162" s="245">
        <v>55</v>
      </c>
      <c r="AG162" s="246" t="s">
        <v>1699</v>
      </c>
      <c r="AH162" s="247">
        <v>155</v>
      </c>
      <c r="AI162" s="33">
        <v>60</v>
      </c>
      <c r="AJ162" s="33" t="s">
        <v>940</v>
      </c>
      <c r="AK162" s="197">
        <v>153</v>
      </c>
      <c r="AL162" s="73">
        <v>66</v>
      </c>
      <c r="AM162" s="73">
        <v>852714</v>
      </c>
      <c r="AN162" s="74">
        <v>157</v>
      </c>
      <c r="AO162" s="52">
        <v>51</v>
      </c>
      <c r="AP162" s="13">
        <v>673120</v>
      </c>
      <c r="AQ162" s="53">
        <v>160</v>
      </c>
      <c r="AR162" s="69">
        <v>48</v>
      </c>
      <c r="AS162" s="70">
        <v>1046607</v>
      </c>
      <c r="AT162" s="71">
        <v>170</v>
      </c>
      <c r="AU162" s="52">
        <v>0</v>
      </c>
      <c r="AV162" s="13"/>
      <c r="AW162" s="53"/>
      <c r="AX162" s="69">
        <v>33</v>
      </c>
      <c r="AY162" s="70">
        <v>767794</v>
      </c>
      <c r="AZ162" s="71">
        <v>132</v>
      </c>
      <c r="BA162" s="52">
        <v>23</v>
      </c>
      <c r="BB162" s="13">
        <v>660757</v>
      </c>
      <c r="BC162" s="53">
        <v>217</v>
      </c>
      <c r="BD162" s="69">
        <v>46</v>
      </c>
      <c r="BE162" s="70">
        <v>638786</v>
      </c>
      <c r="BF162" s="71">
        <v>100</v>
      </c>
      <c r="BG162" s="54">
        <v>48</v>
      </c>
      <c r="BH162" s="14">
        <v>758310</v>
      </c>
      <c r="BI162" s="55">
        <v>139</v>
      </c>
      <c r="BJ162" s="72">
        <v>50</v>
      </c>
      <c r="BK162" s="73">
        <v>775925</v>
      </c>
      <c r="BL162" s="74">
        <v>89</v>
      </c>
      <c r="BM162" s="54">
        <v>58</v>
      </c>
      <c r="BN162" s="14">
        <v>846109</v>
      </c>
      <c r="BO162" s="55">
        <v>142</v>
      </c>
      <c r="BP162" s="72">
        <v>91</v>
      </c>
      <c r="BQ162" s="73">
        <v>764084</v>
      </c>
      <c r="BR162" s="74">
        <v>159</v>
      </c>
      <c r="BS162" s="54">
        <v>55</v>
      </c>
      <c r="BT162" s="14">
        <v>557347</v>
      </c>
      <c r="BU162" s="14">
        <v>115</v>
      </c>
      <c r="BV162" s="54">
        <v>63</v>
      </c>
      <c r="BW162" s="14">
        <v>643255</v>
      </c>
      <c r="BX162" s="55">
        <v>120</v>
      </c>
      <c r="BY162" s="72"/>
      <c r="BZ162" s="73"/>
      <c r="CA162" s="74"/>
      <c r="CB162" s="54"/>
      <c r="CC162" s="14"/>
      <c r="CD162" s="55"/>
    </row>
    <row r="163" spans="1:82" x14ac:dyDescent="0.4">
      <c r="A163" s="11" t="s">
        <v>144</v>
      </c>
      <c r="B163" s="444"/>
      <c r="C163" s="445"/>
      <c r="D163" s="446"/>
      <c r="E163" s="450">
        <v>50</v>
      </c>
      <c r="F163" s="451" t="s">
        <v>8276</v>
      </c>
      <c r="G163" s="452">
        <v>53</v>
      </c>
      <c r="H163" s="342">
        <v>30</v>
      </c>
      <c r="I163" s="342" t="s">
        <v>7586</v>
      </c>
      <c r="J163" s="342">
        <v>53</v>
      </c>
      <c r="K163" s="393">
        <v>32</v>
      </c>
      <c r="L163" s="394" t="s">
        <v>6894</v>
      </c>
      <c r="M163" s="395">
        <v>46</v>
      </c>
      <c r="N163" s="341">
        <v>65</v>
      </c>
      <c r="O163" s="342" t="s">
        <v>6203</v>
      </c>
      <c r="P163" s="342">
        <v>37</v>
      </c>
      <c r="Q163">
        <v>64</v>
      </c>
      <c r="R163" t="s">
        <v>5474</v>
      </c>
      <c r="S163">
        <v>64</v>
      </c>
      <c r="T163" s="342">
        <v>56</v>
      </c>
      <c r="U163" s="342" t="s">
        <v>4727</v>
      </c>
      <c r="V163" s="343">
        <v>74</v>
      </c>
      <c r="W163" s="104">
        <v>65</v>
      </c>
      <c r="X163" t="s">
        <v>3974</v>
      </c>
      <c r="Y163" s="105">
        <v>75</v>
      </c>
      <c r="Z163" s="245">
        <v>65</v>
      </c>
      <c r="AA163" s="246" t="s">
        <v>3196</v>
      </c>
      <c r="AB163" s="247">
        <v>71</v>
      </c>
      <c r="AC163" s="104">
        <v>60</v>
      </c>
      <c r="AD163" t="s">
        <v>2448</v>
      </c>
      <c r="AE163" s="105">
        <v>76</v>
      </c>
      <c r="AF163" s="245">
        <v>49</v>
      </c>
      <c r="AG163" s="246" t="s">
        <v>720</v>
      </c>
      <c r="AH163" s="247">
        <v>104</v>
      </c>
      <c r="AI163" s="33">
        <v>46</v>
      </c>
      <c r="AJ163" s="33" t="s">
        <v>941</v>
      </c>
      <c r="AK163" s="197">
        <v>118</v>
      </c>
      <c r="AL163" s="73">
        <v>55</v>
      </c>
      <c r="AM163" s="73">
        <v>267936</v>
      </c>
      <c r="AN163" s="74">
        <v>177</v>
      </c>
      <c r="AO163" s="52">
        <v>41</v>
      </c>
      <c r="AP163" s="13">
        <v>151079</v>
      </c>
      <c r="AQ163" s="53">
        <v>132</v>
      </c>
      <c r="AR163" s="69">
        <v>40</v>
      </c>
      <c r="AS163" s="70">
        <v>196885</v>
      </c>
      <c r="AT163" s="71">
        <v>164</v>
      </c>
      <c r="AU163" s="52">
        <v>4</v>
      </c>
      <c r="AV163" s="13">
        <v>145750</v>
      </c>
      <c r="AW163" s="53">
        <v>143</v>
      </c>
      <c r="AX163" s="69">
        <v>28</v>
      </c>
      <c r="AY163" s="70">
        <v>384025</v>
      </c>
      <c r="AZ163" s="71">
        <v>196</v>
      </c>
      <c r="BA163" s="52">
        <v>25</v>
      </c>
      <c r="BB163" s="13">
        <v>226351</v>
      </c>
      <c r="BC163" s="53">
        <v>132</v>
      </c>
      <c r="BD163" s="69">
        <v>24</v>
      </c>
      <c r="BE163" s="70">
        <v>220888</v>
      </c>
      <c r="BF163" s="71">
        <v>123</v>
      </c>
      <c r="BG163" s="54">
        <v>34</v>
      </c>
      <c r="BH163" s="14">
        <v>251890</v>
      </c>
      <c r="BI163" s="55">
        <v>106</v>
      </c>
      <c r="BJ163" s="72">
        <v>41</v>
      </c>
      <c r="BK163" s="73">
        <v>265362</v>
      </c>
      <c r="BL163" s="74">
        <v>149</v>
      </c>
      <c r="BM163" s="54">
        <v>73</v>
      </c>
      <c r="BN163" s="14">
        <v>294375</v>
      </c>
      <c r="BO163" s="55">
        <v>120</v>
      </c>
      <c r="BP163" s="72">
        <v>75</v>
      </c>
      <c r="BQ163" s="73">
        <v>211647</v>
      </c>
      <c r="BR163" s="74">
        <v>120</v>
      </c>
      <c r="BS163" s="54">
        <v>60</v>
      </c>
      <c r="BT163" s="14">
        <v>216528</v>
      </c>
      <c r="BU163" s="14">
        <v>113</v>
      </c>
      <c r="BV163" s="54">
        <v>43</v>
      </c>
      <c r="BW163" s="14">
        <v>186334</v>
      </c>
      <c r="BX163" s="55">
        <v>117</v>
      </c>
      <c r="BY163" s="72"/>
      <c r="BZ163" s="73"/>
      <c r="CA163" s="74"/>
      <c r="CB163" s="54"/>
      <c r="CC163" s="14"/>
      <c r="CD163" s="55"/>
    </row>
    <row r="164" spans="1:82" x14ac:dyDescent="0.4">
      <c r="A164" s="11" t="s">
        <v>81</v>
      </c>
      <c r="B164" s="444"/>
      <c r="C164" s="445"/>
      <c r="D164" s="446"/>
      <c r="E164" s="450">
        <v>2</v>
      </c>
      <c r="F164" s="451" t="s">
        <v>8091</v>
      </c>
      <c r="G164" s="452">
        <v>13</v>
      </c>
      <c r="H164" s="342">
        <v>0</v>
      </c>
      <c r="I164" s="342" t="s">
        <v>262</v>
      </c>
      <c r="J164" s="342">
        <v>0</v>
      </c>
      <c r="K164" s="393">
        <v>2</v>
      </c>
      <c r="L164" s="394" t="s">
        <v>6895</v>
      </c>
      <c r="M164" s="395">
        <v>2</v>
      </c>
      <c r="N164" s="341">
        <v>2</v>
      </c>
      <c r="O164" s="342" t="s">
        <v>5832</v>
      </c>
      <c r="P164" s="342">
        <v>3</v>
      </c>
      <c r="Q164">
        <v>2</v>
      </c>
      <c r="R164" t="s">
        <v>5091</v>
      </c>
      <c r="S164">
        <v>3</v>
      </c>
      <c r="T164" s="342">
        <v>3</v>
      </c>
      <c r="U164" s="342" t="s">
        <v>4728</v>
      </c>
      <c r="V164" s="343">
        <v>61</v>
      </c>
      <c r="W164" s="104">
        <v>0</v>
      </c>
      <c r="X164" t="s">
        <v>262</v>
      </c>
      <c r="Y164" s="105">
        <v>0</v>
      </c>
      <c r="Z164" s="245">
        <v>2</v>
      </c>
      <c r="AA164" s="246" t="s">
        <v>2817</v>
      </c>
      <c r="AB164" s="247">
        <v>40</v>
      </c>
      <c r="AC164" s="104">
        <v>4</v>
      </c>
      <c r="AD164" t="s">
        <v>2449</v>
      </c>
      <c r="AE164" s="105">
        <v>44</v>
      </c>
      <c r="AF164" s="245">
        <v>2</v>
      </c>
      <c r="AG164" s="246" t="s">
        <v>1700</v>
      </c>
      <c r="AH164" s="247">
        <v>60</v>
      </c>
      <c r="AI164" s="33">
        <v>5</v>
      </c>
      <c r="AJ164" s="33" t="s">
        <v>942</v>
      </c>
      <c r="AK164" s="197">
        <v>136</v>
      </c>
      <c r="AL164" s="73">
        <v>1</v>
      </c>
      <c r="AM164" s="73">
        <v>266900</v>
      </c>
      <c r="AN164" s="74">
        <v>140</v>
      </c>
      <c r="AO164" s="52">
        <v>2</v>
      </c>
      <c r="AP164" s="13">
        <v>279000</v>
      </c>
      <c r="AQ164" s="53">
        <v>158</v>
      </c>
      <c r="AR164" s="69">
        <v>2</v>
      </c>
      <c r="AS164" s="70">
        <v>257000</v>
      </c>
      <c r="AT164" s="71">
        <v>85</v>
      </c>
      <c r="AU164" s="52">
        <v>0</v>
      </c>
      <c r="AV164" s="13"/>
      <c r="AW164" s="53"/>
      <c r="AX164" s="69">
        <v>0</v>
      </c>
      <c r="AY164" s="70"/>
      <c r="AZ164" s="71"/>
      <c r="BA164" s="52">
        <v>1</v>
      </c>
      <c r="BB164" s="13">
        <v>235000</v>
      </c>
      <c r="BC164" s="53">
        <v>148</v>
      </c>
      <c r="BD164" s="69">
        <v>1</v>
      </c>
      <c r="BE164" s="70">
        <v>320000</v>
      </c>
      <c r="BF164" s="71">
        <v>100</v>
      </c>
      <c r="BG164" s="54"/>
      <c r="BI164" s="55"/>
      <c r="BJ164" s="72"/>
      <c r="BK164" s="73"/>
      <c r="BL164" s="74"/>
      <c r="BM164" s="54"/>
      <c r="BO164" s="55"/>
      <c r="BP164" s="72"/>
      <c r="BQ164" s="73"/>
      <c r="BR164" s="74"/>
      <c r="BS164" s="54"/>
      <c r="BV164" s="54"/>
      <c r="BX164" s="55"/>
      <c r="BY164" s="72"/>
      <c r="BZ164" s="73"/>
      <c r="CA164" s="74"/>
      <c r="CB164" s="54"/>
      <c r="CC164" s="14"/>
      <c r="CD164" s="55"/>
    </row>
    <row r="165" spans="1:82" x14ac:dyDescent="0.4">
      <c r="A165" s="11" t="s">
        <v>145</v>
      </c>
      <c r="B165" s="444"/>
      <c r="C165" s="445"/>
      <c r="D165" s="446"/>
      <c r="E165" s="450">
        <v>19</v>
      </c>
      <c r="F165" s="451" t="s">
        <v>8277</v>
      </c>
      <c r="G165" s="452">
        <v>45</v>
      </c>
      <c r="H165" s="342">
        <v>15</v>
      </c>
      <c r="I165" s="342" t="s">
        <v>7587</v>
      </c>
      <c r="J165" s="342">
        <v>28</v>
      </c>
      <c r="K165" s="393">
        <v>23</v>
      </c>
      <c r="L165" s="394" t="s">
        <v>6896</v>
      </c>
      <c r="M165" s="395">
        <v>33</v>
      </c>
      <c r="N165" s="341">
        <v>24</v>
      </c>
      <c r="O165" s="342" t="s">
        <v>6204</v>
      </c>
      <c r="P165" s="342">
        <v>28</v>
      </c>
      <c r="Q165">
        <v>37</v>
      </c>
      <c r="R165" t="s">
        <v>5475</v>
      </c>
      <c r="S165">
        <v>39</v>
      </c>
      <c r="T165" s="342">
        <v>28</v>
      </c>
      <c r="U165" s="342" t="s">
        <v>4729</v>
      </c>
      <c r="V165" s="343">
        <v>63</v>
      </c>
      <c r="W165" s="104">
        <v>19</v>
      </c>
      <c r="X165" t="s">
        <v>3975</v>
      </c>
      <c r="Y165" s="105">
        <v>68</v>
      </c>
      <c r="Z165" s="245">
        <v>29</v>
      </c>
      <c r="AA165" s="246" t="s">
        <v>3197</v>
      </c>
      <c r="AB165" s="247">
        <v>104</v>
      </c>
      <c r="AC165" s="104">
        <v>37</v>
      </c>
      <c r="AD165" t="s">
        <v>2450</v>
      </c>
      <c r="AE165" s="105">
        <v>148</v>
      </c>
      <c r="AF165" s="245">
        <v>24</v>
      </c>
      <c r="AG165" s="246" t="s">
        <v>1701</v>
      </c>
      <c r="AH165" s="247">
        <v>107</v>
      </c>
      <c r="AI165" s="33">
        <v>27</v>
      </c>
      <c r="AJ165" s="33" t="s">
        <v>943</v>
      </c>
      <c r="AK165" s="197">
        <v>112</v>
      </c>
      <c r="AL165" s="73">
        <v>28</v>
      </c>
      <c r="AM165" s="73">
        <v>165196</v>
      </c>
      <c r="AN165" s="74">
        <v>169</v>
      </c>
      <c r="AO165" s="52">
        <v>21</v>
      </c>
      <c r="AP165" s="13">
        <v>201504</v>
      </c>
      <c r="AQ165" s="53">
        <v>141</v>
      </c>
      <c r="AR165" s="69">
        <v>20</v>
      </c>
      <c r="AS165" s="70">
        <v>159568</v>
      </c>
      <c r="AT165" s="71">
        <v>255</v>
      </c>
      <c r="AU165" s="52">
        <v>0</v>
      </c>
      <c r="AV165" s="13"/>
      <c r="AW165" s="53"/>
      <c r="AX165" s="69">
        <v>17</v>
      </c>
      <c r="AY165" s="70">
        <v>180669</v>
      </c>
      <c r="AZ165" s="71">
        <v>177</v>
      </c>
      <c r="BA165" s="52">
        <v>14</v>
      </c>
      <c r="BB165" s="13">
        <v>197600</v>
      </c>
      <c r="BC165" s="53">
        <v>268</v>
      </c>
      <c r="BD165" s="69">
        <v>12</v>
      </c>
      <c r="BE165" s="70">
        <v>235208</v>
      </c>
      <c r="BF165" s="71">
        <v>157</v>
      </c>
      <c r="BG165" s="54">
        <v>19</v>
      </c>
      <c r="BH165" s="14">
        <v>208907</v>
      </c>
      <c r="BI165" s="55">
        <v>124</v>
      </c>
      <c r="BJ165" s="72">
        <v>33</v>
      </c>
      <c r="BK165" s="73">
        <v>221245</v>
      </c>
      <c r="BL165" s="74">
        <v>131</v>
      </c>
      <c r="BM165" s="54">
        <v>21</v>
      </c>
      <c r="BN165" s="14">
        <v>244791</v>
      </c>
      <c r="BO165" s="55">
        <v>67</v>
      </c>
      <c r="BP165" s="72">
        <v>27</v>
      </c>
      <c r="BQ165" s="73">
        <v>181485</v>
      </c>
      <c r="BR165" s="74">
        <v>99</v>
      </c>
      <c r="BS165" s="54">
        <v>33</v>
      </c>
      <c r="BT165" s="14">
        <v>231102</v>
      </c>
      <c r="BU165" s="14">
        <v>118</v>
      </c>
      <c r="BV165" s="54">
        <v>25</v>
      </c>
      <c r="BW165" s="14">
        <v>159272</v>
      </c>
      <c r="BX165" s="55">
        <v>198</v>
      </c>
      <c r="BY165" s="72"/>
      <c r="BZ165" s="73"/>
      <c r="CA165" s="74"/>
      <c r="CB165" s="54"/>
      <c r="CC165" s="14"/>
      <c r="CD165" s="55"/>
    </row>
    <row r="166" spans="1:82" x14ac:dyDescent="0.4">
      <c r="A166" s="11" t="s">
        <v>146</v>
      </c>
      <c r="B166" s="444"/>
      <c r="C166" s="445"/>
      <c r="D166" s="446"/>
      <c r="E166" s="450">
        <v>21</v>
      </c>
      <c r="F166" s="451" t="s">
        <v>8278</v>
      </c>
      <c r="G166" s="452">
        <v>17</v>
      </c>
      <c r="H166" s="342">
        <v>12</v>
      </c>
      <c r="I166" s="342" t="s">
        <v>7403</v>
      </c>
      <c r="J166" s="342">
        <v>47</v>
      </c>
      <c r="K166" s="393">
        <v>12</v>
      </c>
      <c r="L166" s="394" t="s">
        <v>6897</v>
      </c>
      <c r="M166" s="395">
        <v>15</v>
      </c>
      <c r="N166" s="341">
        <v>14</v>
      </c>
      <c r="O166" s="342" t="s">
        <v>6205</v>
      </c>
      <c r="P166" s="342">
        <v>24</v>
      </c>
      <c r="Q166">
        <v>20</v>
      </c>
      <c r="R166" t="s">
        <v>5476</v>
      </c>
      <c r="S166">
        <v>61</v>
      </c>
      <c r="T166" s="342">
        <v>24</v>
      </c>
      <c r="U166" s="342" t="s">
        <v>4730</v>
      </c>
      <c r="V166" s="343">
        <v>79</v>
      </c>
      <c r="W166" s="104">
        <v>24</v>
      </c>
      <c r="X166" t="s">
        <v>3976</v>
      </c>
      <c r="Y166" s="105">
        <v>42</v>
      </c>
      <c r="Z166" s="245">
        <v>21</v>
      </c>
      <c r="AA166" s="246" t="s">
        <v>3198</v>
      </c>
      <c r="AB166" s="247">
        <v>96</v>
      </c>
      <c r="AC166" s="104">
        <v>24</v>
      </c>
      <c r="AD166" t="s">
        <v>2451</v>
      </c>
      <c r="AE166" s="105">
        <v>107</v>
      </c>
      <c r="AF166" s="245">
        <v>16</v>
      </c>
      <c r="AG166" s="246" t="s">
        <v>1702</v>
      </c>
      <c r="AH166" s="247">
        <v>186</v>
      </c>
      <c r="AI166" s="33">
        <v>21</v>
      </c>
      <c r="AJ166" s="33" t="s">
        <v>944</v>
      </c>
      <c r="AK166" s="197">
        <v>157</v>
      </c>
      <c r="AL166" s="73">
        <v>14</v>
      </c>
      <c r="AM166" s="73">
        <v>125357</v>
      </c>
      <c r="AN166" s="74">
        <v>148</v>
      </c>
      <c r="AO166" s="52">
        <v>28</v>
      </c>
      <c r="AP166" s="13">
        <v>117216</v>
      </c>
      <c r="AQ166" s="53">
        <v>135</v>
      </c>
      <c r="AR166" s="69">
        <v>17</v>
      </c>
      <c r="AS166" s="70">
        <v>72679</v>
      </c>
      <c r="AT166" s="71">
        <v>93</v>
      </c>
      <c r="AU166" s="52">
        <v>1</v>
      </c>
      <c r="AV166" s="13">
        <v>122500</v>
      </c>
      <c r="AW166" s="53">
        <v>55</v>
      </c>
      <c r="AX166" s="69">
        <v>10</v>
      </c>
      <c r="AY166" s="70">
        <v>159600</v>
      </c>
      <c r="AZ166" s="71">
        <v>162</v>
      </c>
      <c r="BA166" s="52">
        <v>19</v>
      </c>
      <c r="BB166" s="13">
        <v>104221</v>
      </c>
      <c r="BC166" s="53">
        <v>132</v>
      </c>
      <c r="BD166" s="69">
        <v>7</v>
      </c>
      <c r="BE166" s="70">
        <v>182343</v>
      </c>
      <c r="BF166" s="71">
        <v>109</v>
      </c>
      <c r="BG166" s="54">
        <v>11</v>
      </c>
      <c r="BH166" s="14">
        <v>164400</v>
      </c>
      <c r="BI166" s="55">
        <v>83</v>
      </c>
      <c r="BJ166" s="72">
        <v>26</v>
      </c>
      <c r="BK166" s="73">
        <v>148285</v>
      </c>
      <c r="BL166" s="74">
        <v>101</v>
      </c>
      <c r="BM166" s="54">
        <v>31</v>
      </c>
      <c r="BN166" s="14">
        <v>170081</v>
      </c>
      <c r="BO166" s="55">
        <v>93</v>
      </c>
      <c r="BP166" s="72">
        <v>25</v>
      </c>
      <c r="BQ166" s="73">
        <v>112748</v>
      </c>
      <c r="BR166" s="74">
        <v>108</v>
      </c>
      <c r="BS166" s="54">
        <v>25</v>
      </c>
      <c r="BT166" s="14">
        <v>119706</v>
      </c>
      <c r="BU166" s="14">
        <v>88</v>
      </c>
      <c r="BV166" s="54">
        <v>14</v>
      </c>
      <c r="BW166" s="14">
        <v>137235</v>
      </c>
      <c r="BX166" s="55">
        <v>110</v>
      </c>
      <c r="BY166" s="72"/>
      <c r="BZ166" s="73"/>
      <c r="CA166" s="74"/>
      <c r="CB166" s="54"/>
      <c r="CC166" s="14"/>
      <c r="CD166" s="55"/>
    </row>
    <row r="167" spans="1:82" x14ac:dyDescent="0.4">
      <c r="A167" s="11" t="s">
        <v>147</v>
      </c>
      <c r="B167" s="444"/>
      <c r="C167" s="445"/>
      <c r="D167" s="446"/>
      <c r="E167" s="450">
        <v>20</v>
      </c>
      <c r="F167" s="451" t="s">
        <v>8279</v>
      </c>
      <c r="G167" s="452">
        <v>35</v>
      </c>
      <c r="H167" s="342">
        <v>24</v>
      </c>
      <c r="I167" s="342" t="s">
        <v>7588</v>
      </c>
      <c r="J167" s="342">
        <v>46</v>
      </c>
      <c r="K167" s="393">
        <v>16</v>
      </c>
      <c r="L167" s="394" t="s">
        <v>6898</v>
      </c>
      <c r="M167" s="395">
        <v>42</v>
      </c>
      <c r="N167" s="341">
        <v>14</v>
      </c>
      <c r="O167" s="342" t="s">
        <v>6206</v>
      </c>
      <c r="P167" s="342">
        <v>31</v>
      </c>
      <c r="Q167">
        <v>31</v>
      </c>
      <c r="R167" t="s">
        <v>5477</v>
      </c>
      <c r="S167">
        <v>33</v>
      </c>
      <c r="T167" s="342">
        <v>26</v>
      </c>
      <c r="U167" s="342" t="s">
        <v>4731</v>
      </c>
      <c r="V167" s="343">
        <v>79</v>
      </c>
      <c r="W167" s="104">
        <v>22</v>
      </c>
      <c r="X167" t="s">
        <v>3977</v>
      </c>
      <c r="Y167" s="105">
        <v>64</v>
      </c>
      <c r="Z167" s="245">
        <v>18</v>
      </c>
      <c r="AA167" s="246" t="s">
        <v>3199</v>
      </c>
      <c r="AB167" s="247">
        <v>33</v>
      </c>
      <c r="AC167" s="104">
        <v>21</v>
      </c>
      <c r="AD167" t="s">
        <v>2452</v>
      </c>
      <c r="AE167" s="105">
        <v>47</v>
      </c>
      <c r="AF167" s="245">
        <v>17</v>
      </c>
      <c r="AG167" s="246" t="s">
        <v>1703</v>
      </c>
      <c r="AH167" s="247">
        <v>91</v>
      </c>
      <c r="AI167" s="33">
        <v>34</v>
      </c>
      <c r="AJ167" s="33" t="s">
        <v>945</v>
      </c>
      <c r="AK167" s="197">
        <v>126</v>
      </c>
      <c r="AL167" s="73">
        <v>19</v>
      </c>
      <c r="AM167" s="73">
        <v>286132</v>
      </c>
      <c r="AN167" s="74">
        <v>139</v>
      </c>
      <c r="AO167" s="52">
        <v>20</v>
      </c>
      <c r="AP167" s="13">
        <v>206626</v>
      </c>
      <c r="AQ167" s="53">
        <v>112</v>
      </c>
      <c r="AR167" s="69">
        <v>17</v>
      </c>
      <c r="AS167" s="70">
        <v>197015</v>
      </c>
      <c r="AT167" s="71">
        <v>122</v>
      </c>
      <c r="AU167" s="52">
        <v>4</v>
      </c>
      <c r="AV167" s="13">
        <v>176725</v>
      </c>
      <c r="AW167" s="53">
        <v>119</v>
      </c>
      <c r="AX167" s="69">
        <v>9</v>
      </c>
      <c r="AY167" s="70">
        <v>301289</v>
      </c>
      <c r="AZ167" s="71">
        <v>165</v>
      </c>
      <c r="BA167" s="52">
        <v>14</v>
      </c>
      <c r="BB167" s="13">
        <v>208857</v>
      </c>
      <c r="BC167" s="53">
        <v>98</v>
      </c>
      <c r="BD167" s="69">
        <v>11</v>
      </c>
      <c r="BE167" s="70">
        <v>302609</v>
      </c>
      <c r="BF167" s="71">
        <v>127</v>
      </c>
      <c r="BG167" s="54">
        <v>30</v>
      </c>
      <c r="BH167" s="14">
        <v>267510</v>
      </c>
      <c r="BI167" s="55">
        <v>126</v>
      </c>
      <c r="BJ167" s="72">
        <v>20</v>
      </c>
      <c r="BK167" s="73">
        <v>281145</v>
      </c>
      <c r="BL167" s="74">
        <v>103</v>
      </c>
      <c r="BM167" s="54">
        <v>22</v>
      </c>
      <c r="BN167" s="14">
        <v>252818</v>
      </c>
      <c r="BO167" s="55">
        <v>105</v>
      </c>
      <c r="BP167" s="72">
        <v>19</v>
      </c>
      <c r="BQ167" s="73">
        <v>220753</v>
      </c>
      <c r="BR167" s="74">
        <v>77</v>
      </c>
      <c r="BS167" s="54">
        <v>20</v>
      </c>
      <c r="BT167" s="14">
        <v>253885</v>
      </c>
      <c r="BU167" s="14">
        <v>104</v>
      </c>
      <c r="BV167" s="54">
        <v>13</v>
      </c>
      <c r="BW167" s="14">
        <v>209361</v>
      </c>
      <c r="BX167" s="55">
        <v>66</v>
      </c>
      <c r="BY167" s="72"/>
      <c r="BZ167" s="73"/>
      <c r="CA167" s="74"/>
      <c r="CB167" s="54"/>
      <c r="CC167" s="14"/>
      <c r="CD167" s="55"/>
    </row>
    <row r="168" spans="1:82" x14ac:dyDescent="0.4">
      <c r="A168" s="11" t="s">
        <v>247</v>
      </c>
      <c r="B168" s="444"/>
      <c r="C168" s="445"/>
      <c r="D168" s="446"/>
      <c r="E168" s="450">
        <v>38</v>
      </c>
      <c r="F168" s="451" t="s">
        <v>8280</v>
      </c>
      <c r="G168" s="452">
        <v>56</v>
      </c>
      <c r="H168" s="342">
        <v>48</v>
      </c>
      <c r="I168" s="342" t="s">
        <v>7589</v>
      </c>
      <c r="J168" s="342">
        <v>41</v>
      </c>
      <c r="K168" s="393">
        <v>37</v>
      </c>
      <c r="L168" s="394" t="s">
        <v>6899</v>
      </c>
      <c r="M168" s="395">
        <v>34</v>
      </c>
      <c r="N168" s="341">
        <v>43</v>
      </c>
      <c r="O168" s="342" t="s">
        <v>6207</v>
      </c>
      <c r="P168" s="342">
        <v>34</v>
      </c>
      <c r="Q168">
        <v>66</v>
      </c>
      <c r="R168" t="s">
        <v>5478</v>
      </c>
      <c r="S168">
        <v>37</v>
      </c>
      <c r="T168" s="342">
        <v>73</v>
      </c>
      <c r="U168" s="342" t="s">
        <v>4732</v>
      </c>
      <c r="V168" s="343">
        <v>68</v>
      </c>
      <c r="W168" s="104">
        <v>67</v>
      </c>
      <c r="X168" t="s">
        <v>3978</v>
      </c>
      <c r="Y168" s="105">
        <v>75</v>
      </c>
      <c r="Z168" s="245">
        <v>48</v>
      </c>
      <c r="AA168" s="246" t="s">
        <v>3200</v>
      </c>
      <c r="AB168" s="247">
        <v>80</v>
      </c>
      <c r="AC168" s="104">
        <v>68</v>
      </c>
      <c r="AD168" t="s">
        <v>2453</v>
      </c>
      <c r="AE168" s="105">
        <v>102</v>
      </c>
      <c r="AF168" s="245">
        <v>48</v>
      </c>
      <c r="AG168" s="246" t="s">
        <v>1704</v>
      </c>
      <c r="AH168" s="247">
        <v>99</v>
      </c>
      <c r="AI168" s="33">
        <v>55</v>
      </c>
      <c r="AJ168" s="33" t="s">
        <v>946</v>
      </c>
      <c r="AK168" s="197">
        <v>120</v>
      </c>
      <c r="AL168" s="73">
        <v>69</v>
      </c>
      <c r="AM168" s="73">
        <v>189482</v>
      </c>
      <c r="AN168" s="74">
        <v>142</v>
      </c>
      <c r="AO168" s="52">
        <v>66</v>
      </c>
      <c r="AP168" s="13">
        <v>154290</v>
      </c>
      <c r="AQ168" s="53">
        <v>125</v>
      </c>
      <c r="AR168" s="69">
        <v>54</v>
      </c>
      <c r="AS168" s="70">
        <v>161754</v>
      </c>
      <c r="AT168" s="71">
        <v>133</v>
      </c>
      <c r="AU168" s="52">
        <v>1</v>
      </c>
      <c r="AV168" s="13">
        <v>75000</v>
      </c>
      <c r="AW168" s="53">
        <v>157</v>
      </c>
      <c r="AX168" s="69">
        <v>26</v>
      </c>
      <c r="AY168" s="70">
        <v>177042</v>
      </c>
      <c r="AZ168" s="71">
        <v>158</v>
      </c>
      <c r="BA168" s="52">
        <v>40</v>
      </c>
      <c r="BB168" s="13">
        <v>175949</v>
      </c>
      <c r="BC168" s="53">
        <v>174</v>
      </c>
      <c r="BD168" s="69">
        <v>18</v>
      </c>
      <c r="BE168" s="70">
        <v>218766</v>
      </c>
      <c r="BF168" s="71">
        <v>139</v>
      </c>
      <c r="BG168" s="54">
        <v>60</v>
      </c>
      <c r="BH168" s="14">
        <v>189766</v>
      </c>
      <c r="BI168" s="55">
        <v>104</v>
      </c>
      <c r="BJ168" s="72">
        <v>45</v>
      </c>
      <c r="BK168" s="73">
        <v>204576</v>
      </c>
      <c r="BL168" s="74">
        <v>101</v>
      </c>
      <c r="BM168" s="54">
        <v>82</v>
      </c>
      <c r="BN168" s="14">
        <v>214580</v>
      </c>
      <c r="BO168" s="55">
        <v>91</v>
      </c>
      <c r="BP168" s="72">
        <v>64</v>
      </c>
      <c r="BQ168" s="73">
        <v>174918</v>
      </c>
      <c r="BR168" s="74">
        <v>83</v>
      </c>
      <c r="BS168" s="54">
        <v>57</v>
      </c>
      <c r="BT168" s="14">
        <v>165161</v>
      </c>
      <c r="BU168" s="14">
        <v>92</v>
      </c>
      <c r="BV168" s="54">
        <v>60</v>
      </c>
      <c r="BW168" s="14">
        <v>145583</v>
      </c>
      <c r="BX168" s="55">
        <v>101</v>
      </c>
      <c r="BY168" s="72"/>
      <c r="BZ168" s="73"/>
      <c r="CA168" s="74"/>
      <c r="CB168" s="54"/>
      <c r="CC168" s="14"/>
      <c r="CD168" s="55"/>
    </row>
    <row r="169" spans="1:82" x14ac:dyDescent="0.4">
      <c r="A169" s="11" t="s">
        <v>148</v>
      </c>
      <c r="B169" s="444"/>
      <c r="C169" s="445"/>
      <c r="D169" s="446"/>
      <c r="E169" s="450">
        <v>24</v>
      </c>
      <c r="F169" s="451" t="s">
        <v>8281</v>
      </c>
      <c r="G169" s="452">
        <v>15</v>
      </c>
      <c r="H169" s="342">
        <v>20</v>
      </c>
      <c r="I169" s="342" t="s">
        <v>7590</v>
      </c>
      <c r="J169" s="342">
        <v>36</v>
      </c>
      <c r="K169" s="393">
        <v>16</v>
      </c>
      <c r="L169" s="394" t="s">
        <v>6900</v>
      </c>
      <c r="M169" s="395">
        <v>33</v>
      </c>
      <c r="N169" s="341">
        <v>24</v>
      </c>
      <c r="O169" s="342" t="s">
        <v>6208</v>
      </c>
      <c r="P169" s="342">
        <v>35</v>
      </c>
      <c r="Q169">
        <v>20</v>
      </c>
      <c r="R169" t="s">
        <v>5479</v>
      </c>
      <c r="S169">
        <v>20</v>
      </c>
      <c r="T169" s="342">
        <v>31</v>
      </c>
      <c r="U169" s="342" t="s">
        <v>4733</v>
      </c>
      <c r="V169" s="343">
        <v>45</v>
      </c>
      <c r="W169" s="104">
        <v>25</v>
      </c>
      <c r="X169" t="s">
        <v>3979</v>
      </c>
      <c r="Y169" s="105">
        <v>57</v>
      </c>
      <c r="Z169" s="245">
        <v>23</v>
      </c>
      <c r="AA169" s="246" t="s">
        <v>3201</v>
      </c>
      <c r="AB169" s="247">
        <v>53</v>
      </c>
      <c r="AC169" s="104">
        <v>22</v>
      </c>
      <c r="AD169" t="s">
        <v>2454</v>
      </c>
      <c r="AE169" s="105">
        <v>79</v>
      </c>
      <c r="AF169" s="245">
        <v>33</v>
      </c>
      <c r="AG169" s="246" t="s">
        <v>1705</v>
      </c>
      <c r="AH169" s="247">
        <v>107</v>
      </c>
      <c r="AI169" s="33">
        <v>18</v>
      </c>
      <c r="AJ169" s="33" t="s">
        <v>947</v>
      </c>
      <c r="AK169" s="197">
        <v>102</v>
      </c>
      <c r="AL169" s="73">
        <v>19</v>
      </c>
      <c r="AM169" s="73">
        <v>269402</v>
      </c>
      <c r="AN169" s="74">
        <v>82</v>
      </c>
      <c r="AO169" s="52">
        <v>15</v>
      </c>
      <c r="AP169" s="13">
        <v>278300</v>
      </c>
      <c r="AQ169" s="53">
        <v>184</v>
      </c>
      <c r="AR169" s="69">
        <v>27</v>
      </c>
      <c r="AS169" s="70">
        <v>247833</v>
      </c>
      <c r="AT169" s="71">
        <v>124</v>
      </c>
      <c r="AU169" s="52">
        <v>2</v>
      </c>
      <c r="AV169" s="13">
        <v>167500</v>
      </c>
      <c r="AW169" s="53">
        <v>128</v>
      </c>
      <c r="AX169" s="69">
        <v>8</v>
      </c>
      <c r="AY169" s="70">
        <v>217472</v>
      </c>
      <c r="AZ169" s="71">
        <v>188</v>
      </c>
      <c r="BA169" s="52">
        <v>11</v>
      </c>
      <c r="BB169" s="13">
        <v>244573</v>
      </c>
      <c r="BC169" s="53">
        <v>119</v>
      </c>
      <c r="BD169" s="69">
        <v>7</v>
      </c>
      <c r="BE169" s="70">
        <v>217714</v>
      </c>
      <c r="BF169" s="71">
        <v>157</v>
      </c>
      <c r="BG169" s="54">
        <v>17</v>
      </c>
      <c r="BH169" s="14">
        <v>324212</v>
      </c>
      <c r="BI169" s="55">
        <v>131</v>
      </c>
      <c r="BJ169" s="72">
        <v>15</v>
      </c>
      <c r="BK169" s="73">
        <v>271428</v>
      </c>
      <c r="BL169" s="74">
        <v>150</v>
      </c>
      <c r="BM169" s="54">
        <v>24</v>
      </c>
      <c r="BN169" s="14">
        <v>264700</v>
      </c>
      <c r="BO169" s="55">
        <v>85</v>
      </c>
      <c r="BP169" s="72">
        <v>17</v>
      </c>
      <c r="BQ169" s="73">
        <v>232136</v>
      </c>
      <c r="BR169" s="74">
        <v>81</v>
      </c>
      <c r="BS169" s="54">
        <v>22</v>
      </c>
      <c r="BT169" s="14">
        <v>278114</v>
      </c>
      <c r="BU169" s="14">
        <v>74</v>
      </c>
      <c r="BV169" s="54">
        <v>10</v>
      </c>
      <c r="BW169" s="14">
        <v>178130</v>
      </c>
      <c r="BX169" s="55">
        <v>129</v>
      </c>
      <c r="BY169" s="72"/>
      <c r="BZ169" s="73"/>
      <c r="CA169" s="74"/>
      <c r="CB169" s="54"/>
      <c r="CC169" s="14"/>
      <c r="CD169" s="55"/>
    </row>
    <row r="170" spans="1:82" x14ac:dyDescent="0.4">
      <c r="A170" s="11" t="s">
        <v>117</v>
      </c>
      <c r="B170" s="444"/>
      <c r="C170" s="445"/>
      <c r="D170" s="446"/>
      <c r="E170" s="450">
        <v>56</v>
      </c>
      <c r="F170" s="451" t="s">
        <v>8282</v>
      </c>
      <c r="G170" s="452">
        <v>53</v>
      </c>
      <c r="H170" s="342">
        <v>47</v>
      </c>
      <c r="I170" s="342" t="s">
        <v>7591</v>
      </c>
      <c r="J170" s="342">
        <v>49</v>
      </c>
      <c r="K170" s="393">
        <v>49</v>
      </c>
      <c r="L170" s="394" t="s">
        <v>6901</v>
      </c>
      <c r="M170" s="395">
        <v>44</v>
      </c>
      <c r="N170" s="341">
        <v>68</v>
      </c>
      <c r="O170" s="342" t="s">
        <v>6209</v>
      </c>
      <c r="P170" s="342">
        <v>48</v>
      </c>
      <c r="Q170">
        <v>76</v>
      </c>
      <c r="R170" t="s">
        <v>5480</v>
      </c>
      <c r="S170">
        <v>67</v>
      </c>
      <c r="T170" s="342">
        <v>70</v>
      </c>
      <c r="U170" s="342" t="s">
        <v>4734</v>
      </c>
      <c r="V170" s="343">
        <v>123</v>
      </c>
      <c r="W170" s="104">
        <v>59</v>
      </c>
      <c r="X170" t="s">
        <v>3980</v>
      </c>
      <c r="Y170" s="105">
        <v>85</v>
      </c>
      <c r="Z170" s="245">
        <v>49</v>
      </c>
      <c r="AA170" s="246" t="s">
        <v>3202</v>
      </c>
      <c r="AB170" s="247">
        <v>70</v>
      </c>
      <c r="AC170" s="104">
        <v>57</v>
      </c>
      <c r="AD170" t="s">
        <v>2455</v>
      </c>
      <c r="AE170" s="105">
        <v>75</v>
      </c>
      <c r="AF170" s="245">
        <v>76</v>
      </c>
      <c r="AG170" s="246" t="s">
        <v>1706</v>
      </c>
      <c r="AH170" s="247">
        <v>105</v>
      </c>
      <c r="AI170" s="33">
        <v>58</v>
      </c>
      <c r="AJ170" s="33" t="s">
        <v>948</v>
      </c>
      <c r="AK170" s="197">
        <v>109</v>
      </c>
      <c r="AL170" s="73">
        <v>56</v>
      </c>
      <c r="AM170" s="73">
        <v>194496</v>
      </c>
      <c r="AN170" s="74">
        <v>127</v>
      </c>
      <c r="AO170" s="52">
        <v>48</v>
      </c>
      <c r="AP170" s="13">
        <v>220336</v>
      </c>
      <c r="AQ170" s="53">
        <v>129</v>
      </c>
      <c r="AR170" s="69">
        <v>47</v>
      </c>
      <c r="AS170" s="70">
        <v>151168</v>
      </c>
      <c r="AT170" s="71">
        <v>165</v>
      </c>
      <c r="AU170" s="52">
        <v>2</v>
      </c>
      <c r="AV170" s="13">
        <v>185450</v>
      </c>
      <c r="AW170" s="53">
        <v>257</v>
      </c>
      <c r="AX170" s="69">
        <v>39</v>
      </c>
      <c r="AY170" s="70">
        <v>186363</v>
      </c>
      <c r="AZ170" s="71">
        <v>177</v>
      </c>
      <c r="BA170" s="52">
        <v>29</v>
      </c>
      <c r="BB170" s="13">
        <v>161662</v>
      </c>
      <c r="BC170" s="53">
        <v>148</v>
      </c>
      <c r="BD170" s="69">
        <v>30</v>
      </c>
      <c r="BE170" s="70">
        <v>306837</v>
      </c>
      <c r="BF170" s="71">
        <v>163</v>
      </c>
      <c r="BG170" s="54">
        <v>43</v>
      </c>
      <c r="BH170" s="14">
        <v>292658</v>
      </c>
      <c r="BI170" s="55">
        <v>171</v>
      </c>
      <c r="BJ170" s="72">
        <v>56</v>
      </c>
      <c r="BK170" s="73">
        <v>243524</v>
      </c>
      <c r="BL170" s="74">
        <v>98</v>
      </c>
      <c r="BM170" s="54">
        <v>54</v>
      </c>
      <c r="BN170" s="14">
        <v>233305</v>
      </c>
      <c r="BO170" s="55">
        <v>92</v>
      </c>
      <c r="BP170" s="72">
        <v>71</v>
      </c>
      <c r="BQ170" s="73">
        <v>189431</v>
      </c>
      <c r="BR170" s="74">
        <v>76</v>
      </c>
      <c r="BS170" s="54">
        <v>49</v>
      </c>
      <c r="BT170" s="14">
        <v>156732</v>
      </c>
      <c r="BU170" s="14">
        <v>132</v>
      </c>
      <c r="BV170" s="54">
        <v>62</v>
      </c>
      <c r="BW170" s="14">
        <v>160269</v>
      </c>
      <c r="BX170" s="55">
        <v>141</v>
      </c>
      <c r="BY170" s="72">
        <v>57</v>
      </c>
      <c r="BZ170" s="73">
        <v>222166</v>
      </c>
      <c r="CA170" s="74">
        <v>131</v>
      </c>
      <c r="CB170" s="54">
        <v>57</v>
      </c>
      <c r="CC170" s="14">
        <v>165438</v>
      </c>
      <c r="CD170" s="55">
        <v>101</v>
      </c>
    </row>
    <row r="171" spans="1:82" x14ac:dyDescent="0.4">
      <c r="A171" s="11" t="s">
        <v>149</v>
      </c>
      <c r="B171" s="444"/>
      <c r="C171" s="445"/>
      <c r="D171" s="446"/>
      <c r="E171" s="450">
        <v>84</v>
      </c>
      <c r="F171" s="451" t="s">
        <v>8283</v>
      </c>
      <c r="G171" s="452">
        <v>38</v>
      </c>
      <c r="H171" s="342">
        <v>76</v>
      </c>
      <c r="I171" s="342" t="s">
        <v>7592</v>
      </c>
      <c r="J171" s="342">
        <v>32</v>
      </c>
      <c r="K171" s="393">
        <v>78</v>
      </c>
      <c r="L171" s="394" t="s">
        <v>6902</v>
      </c>
      <c r="M171" s="395">
        <v>29</v>
      </c>
      <c r="N171" s="341">
        <v>108</v>
      </c>
      <c r="O171" s="342" t="s">
        <v>6210</v>
      </c>
      <c r="P171" s="342">
        <v>29</v>
      </c>
      <c r="Q171">
        <v>129</v>
      </c>
      <c r="R171" t="s">
        <v>5481</v>
      </c>
      <c r="S171">
        <v>42</v>
      </c>
      <c r="T171" s="342">
        <v>112</v>
      </c>
      <c r="U171" s="342" t="s">
        <v>4735</v>
      </c>
      <c r="V171" s="343">
        <v>60</v>
      </c>
      <c r="W171" s="104">
        <v>102</v>
      </c>
      <c r="X171" t="s">
        <v>3981</v>
      </c>
      <c r="Y171" s="105">
        <v>62</v>
      </c>
      <c r="Z171" s="245">
        <v>100</v>
      </c>
      <c r="AA171" s="246" t="s">
        <v>3203</v>
      </c>
      <c r="AB171" s="247">
        <v>58</v>
      </c>
      <c r="AC171" s="104">
        <v>119</v>
      </c>
      <c r="AD171" t="s">
        <v>2456</v>
      </c>
      <c r="AE171" s="105">
        <v>92</v>
      </c>
      <c r="AF171" s="245">
        <v>127</v>
      </c>
      <c r="AG171" s="246" t="s">
        <v>1707</v>
      </c>
      <c r="AH171" s="247">
        <v>147</v>
      </c>
      <c r="AI171" s="33">
        <v>102</v>
      </c>
      <c r="AJ171" s="33" t="s">
        <v>949</v>
      </c>
      <c r="AK171" s="197">
        <v>192</v>
      </c>
      <c r="AL171" s="73">
        <v>77</v>
      </c>
      <c r="AM171" s="73">
        <v>195160</v>
      </c>
      <c r="AN171" s="74">
        <v>169</v>
      </c>
      <c r="AO171" s="52">
        <v>79</v>
      </c>
      <c r="AP171" s="13">
        <v>186460</v>
      </c>
      <c r="AQ171" s="53">
        <v>211</v>
      </c>
      <c r="AR171" s="69">
        <v>73</v>
      </c>
      <c r="AS171" s="70">
        <v>191774</v>
      </c>
      <c r="AT171" s="71">
        <v>227</v>
      </c>
      <c r="AU171" s="52">
        <v>1</v>
      </c>
      <c r="AV171" s="13">
        <v>105000</v>
      </c>
      <c r="AW171" s="53">
        <v>12</v>
      </c>
      <c r="AX171" s="69">
        <v>83</v>
      </c>
      <c r="AY171" s="70">
        <v>207230</v>
      </c>
      <c r="AZ171" s="71">
        <v>204</v>
      </c>
      <c r="BA171" s="52">
        <v>72</v>
      </c>
      <c r="BB171" s="13">
        <v>164267</v>
      </c>
      <c r="BC171" s="53">
        <v>190</v>
      </c>
      <c r="BD171" s="69">
        <v>75</v>
      </c>
      <c r="BE171" s="70">
        <v>209406</v>
      </c>
      <c r="BF171" s="71">
        <v>165</v>
      </c>
      <c r="BG171" s="54">
        <v>99</v>
      </c>
      <c r="BH171" s="14">
        <v>181668</v>
      </c>
      <c r="BI171" s="55">
        <v>133</v>
      </c>
      <c r="BJ171" s="72">
        <v>106</v>
      </c>
      <c r="BK171" s="73">
        <v>209395</v>
      </c>
      <c r="BL171" s="74">
        <v>127</v>
      </c>
      <c r="BM171" s="54">
        <v>118</v>
      </c>
      <c r="BN171" s="14">
        <v>236456</v>
      </c>
      <c r="BO171" s="55">
        <v>132</v>
      </c>
      <c r="BP171" s="72">
        <v>108</v>
      </c>
      <c r="BQ171" s="73">
        <v>185754</v>
      </c>
      <c r="BR171" s="74">
        <v>136</v>
      </c>
      <c r="BS171" s="54">
        <v>104</v>
      </c>
      <c r="BT171" s="14">
        <v>170536</v>
      </c>
      <c r="BU171" s="14">
        <v>141</v>
      </c>
      <c r="BV171" s="54">
        <v>127</v>
      </c>
      <c r="BW171" s="14">
        <v>169211</v>
      </c>
      <c r="BX171" s="55">
        <v>136</v>
      </c>
      <c r="BY171" s="72"/>
      <c r="BZ171" s="73"/>
      <c r="CA171" s="74"/>
      <c r="CB171" s="54"/>
      <c r="CC171" s="14"/>
      <c r="CD171" s="55"/>
    </row>
    <row r="172" spans="1:82" x14ac:dyDescent="0.4">
      <c r="A172" s="11" t="s">
        <v>61</v>
      </c>
      <c r="B172" s="444"/>
      <c r="C172" s="445"/>
      <c r="D172" s="446"/>
      <c r="E172" s="450">
        <v>69</v>
      </c>
      <c r="F172" s="451" t="s">
        <v>8284</v>
      </c>
      <c r="G172" s="452">
        <v>71</v>
      </c>
      <c r="H172" s="342">
        <v>77</v>
      </c>
      <c r="I172" s="342" t="s">
        <v>7593</v>
      </c>
      <c r="J172" s="342">
        <v>47</v>
      </c>
      <c r="K172" s="393">
        <v>66</v>
      </c>
      <c r="L172" s="394" t="s">
        <v>6903</v>
      </c>
      <c r="M172" s="395">
        <v>50</v>
      </c>
      <c r="N172" s="341">
        <v>97</v>
      </c>
      <c r="O172" s="342" t="s">
        <v>6211</v>
      </c>
      <c r="P172" s="342">
        <v>42</v>
      </c>
      <c r="Q172">
        <v>114</v>
      </c>
      <c r="R172" t="s">
        <v>5482</v>
      </c>
      <c r="S172">
        <v>57</v>
      </c>
      <c r="T172" s="342">
        <v>98</v>
      </c>
      <c r="U172" s="342" t="s">
        <v>4736</v>
      </c>
      <c r="V172" s="343">
        <v>101</v>
      </c>
      <c r="W172" s="104">
        <v>99</v>
      </c>
      <c r="X172" t="s">
        <v>3982</v>
      </c>
      <c r="Y172" s="105">
        <v>110</v>
      </c>
      <c r="Z172" s="245">
        <v>123</v>
      </c>
      <c r="AA172" s="246" t="s">
        <v>3204</v>
      </c>
      <c r="AB172" s="247">
        <v>125</v>
      </c>
      <c r="AC172" s="104">
        <v>102</v>
      </c>
      <c r="AD172" t="s">
        <v>2457</v>
      </c>
      <c r="AE172" s="105">
        <v>117</v>
      </c>
      <c r="AF172" s="245">
        <v>97</v>
      </c>
      <c r="AG172" s="246" t="s">
        <v>1708</v>
      </c>
      <c r="AH172" s="247">
        <v>139</v>
      </c>
      <c r="AI172" s="33">
        <v>77</v>
      </c>
      <c r="AJ172" s="33" t="s">
        <v>950</v>
      </c>
      <c r="AK172" s="197">
        <v>148</v>
      </c>
      <c r="AL172" s="73">
        <v>62</v>
      </c>
      <c r="AM172" s="73">
        <v>362789</v>
      </c>
      <c r="AN172" s="73">
        <v>145</v>
      </c>
      <c r="AO172" s="52">
        <v>73</v>
      </c>
      <c r="AP172" s="13">
        <v>405172</v>
      </c>
      <c r="AQ172" s="53">
        <v>152</v>
      </c>
      <c r="AR172" s="69">
        <v>46</v>
      </c>
      <c r="AS172" s="70">
        <v>252302</v>
      </c>
      <c r="AT172" s="71">
        <v>186</v>
      </c>
      <c r="AU172" s="52">
        <v>1</v>
      </c>
      <c r="AV172" s="13">
        <v>1250000</v>
      </c>
      <c r="AW172" s="53">
        <v>166</v>
      </c>
      <c r="AX172" s="69">
        <v>37</v>
      </c>
      <c r="AY172" s="70">
        <v>389945</v>
      </c>
      <c r="AZ172" s="71">
        <v>184</v>
      </c>
      <c r="BA172" s="52">
        <v>45</v>
      </c>
      <c r="BB172" s="13">
        <v>386896</v>
      </c>
      <c r="BC172" s="53">
        <v>211</v>
      </c>
      <c r="BD172" s="69">
        <v>37</v>
      </c>
      <c r="BE172" s="70">
        <v>458095</v>
      </c>
      <c r="BF172" s="71">
        <v>136</v>
      </c>
      <c r="BG172" s="54">
        <v>66</v>
      </c>
      <c r="BH172" s="14">
        <v>406986</v>
      </c>
      <c r="BI172" s="55">
        <v>109</v>
      </c>
      <c r="BJ172" s="72">
        <v>79</v>
      </c>
      <c r="BK172" s="73">
        <v>380537</v>
      </c>
      <c r="BL172" s="74">
        <v>71</v>
      </c>
      <c r="BM172" s="54">
        <v>87</v>
      </c>
      <c r="BN172" s="14">
        <v>287305</v>
      </c>
      <c r="BO172" s="55">
        <v>93</v>
      </c>
      <c r="BP172" s="72">
        <v>74</v>
      </c>
      <c r="BQ172" s="73">
        <v>266088</v>
      </c>
      <c r="BR172" s="74">
        <v>83</v>
      </c>
      <c r="BS172" s="54">
        <v>82</v>
      </c>
      <c r="BT172" s="14">
        <v>267329</v>
      </c>
      <c r="BU172" s="14">
        <v>117</v>
      </c>
      <c r="BV172" s="54">
        <v>94</v>
      </c>
      <c r="BW172" s="14">
        <v>222584</v>
      </c>
      <c r="BX172" s="55">
        <v>162</v>
      </c>
      <c r="BY172" s="72">
        <v>81</v>
      </c>
      <c r="BZ172" s="73">
        <v>225007</v>
      </c>
      <c r="CA172" s="74">
        <v>92</v>
      </c>
      <c r="CB172" s="54">
        <v>69</v>
      </c>
      <c r="CC172" s="14">
        <v>255574</v>
      </c>
      <c r="CD172" s="55">
        <v>142</v>
      </c>
    </row>
    <row r="173" spans="1:82" x14ac:dyDescent="0.4">
      <c r="A173" s="11"/>
      <c r="B173" s="320" t="s">
        <v>254</v>
      </c>
      <c r="C173" s="264" t="s">
        <v>255</v>
      </c>
      <c r="D173" s="265" t="s">
        <v>256</v>
      </c>
      <c r="E173" s="301" t="s">
        <v>254</v>
      </c>
      <c r="F173" s="4" t="s">
        <v>255</v>
      </c>
      <c r="G173" s="302" t="s">
        <v>256</v>
      </c>
      <c r="H173" s="320" t="s">
        <v>254</v>
      </c>
      <c r="I173" s="264" t="s">
        <v>255</v>
      </c>
      <c r="J173" s="265" t="s">
        <v>256</v>
      </c>
      <c r="K173" s="301" t="s">
        <v>254</v>
      </c>
      <c r="L173" s="4" t="s">
        <v>255</v>
      </c>
      <c r="M173" s="302" t="s">
        <v>256</v>
      </c>
      <c r="N173" s="320" t="s">
        <v>254</v>
      </c>
      <c r="O173" s="264" t="s">
        <v>255</v>
      </c>
      <c r="P173" s="265" t="s">
        <v>256</v>
      </c>
      <c r="Q173" s="301" t="s">
        <v>254</v>
      </c>
      <c r="R173" s="4" t="s">
        <v>255</v>
      </c>
      <c r="S173" s="302" t="s">
        <v>256</v>
      </c>
      <c r="T173" s="320" t="s">
        <v>254</v>
      </c>
      <c r="U173" s="264" t="s">
        <v>255</v>
      </c>
      <c r="V173" s="265" t="s">
        <v>256</v>
      </c>
      <c r="W173" s="320" t="s">
        <v>254</v>
      </c>
      <c r="X173" s="264" t="s">
        <v>255</v>
      </c>
      <c r="Y173" s="265" t="s">
        <v>256</v>
      </c>
      <c r="Z173" s="320" t="s">
        <v>254</v>
      </c>
      <c r="AA173" s="264" t="s">
        <v>255</v>
      </c>
      <c r="AB173" s="265" t="s">
        <v>256</v>
      </c>
      <c r="AC173" s="320" t="s">
        <v>254</v>
      </c>
      <c r="AD173" s="264" t="s">
        <v>255</v>
      </c>
      <c r="AE173" s="265" t="s">
        <v>256</v>
      </c>
      <c r="AF173" s="320" t="s">
        <v>254</v>
      </c>
      <c r="AG173" s="264" t="s">
        <v>255</v>
      </c>
      <c r="AH173" s="265" t="s">
        <v>256</v>
      </c>
      <c r="AI173" s="320" t="s">
        <v>254</v>
      </c>
      <c r="AJ173" s="264" t="s">
        <v>255</v>
      </c>
      <c r="AK173" s="265" t="s">
        <v>256</v>
      </c>
      <c r="AL173" s="320" t="s">
        <v>254</v>
      </c>
      <c r="AM173" s="264" t="s">
        <v>255</v>
      </c>
      <c r="AN173" s="265" t="s">
        <v>256</v>
      </c>
      <c r="AO173" s="320" t="s">
        <v>254</v>
      </c>
      <c r="AP173" s="264" t="s">
        <v>255</v>
      </c>
      <c r="AQ173" s="265" t="s">
        <v>256</v>
      </c>
      <c r="AR173" s="320" t="s">
        <v>254</v>
      </c>
      <c r="AS173" s="264" t="s">
        <v>255</v>
      </c>
      <c r="AT173" s="265" t="s">
        <v>256</v>
      </c>
      <c r="AU173" s="320" t="s">
        <v>254</v>
      </c>
      <c r="AV173" s="264" t="s">
        <v>255</v>
      </c>
      <c r="AW173" s="265" t="s">
        <v>256</v>
      </c>
      <c r="AX173" s="320" t="s">
        <v>254</v>
      </c>
      <c r="AY173" s="264" t="s">
        <v>255</v>
      </c>
      <c r="AZ173" s="265" t="s">
        <v>256</v>
      </c>
      <c r="BA173" s="320" t="s">
        <v>254</v>
      </c>
      <c r="BB173" s="264" t="s">
        <v>255</v>
      </c>
      <c r="BC173" s="265" t="s">
        <v>256</v>
      </c>
      <c r="BD173" s="320" t="s">
        <v>254</v>
      </c>
      <c r="BE173" s="264" t="s">
        <v>255</v>
      </c>
      <c r="BF173" s="265" t="s">
        <v>256</v>
      </c>
      <c r="BG173" s="320" t="s">
        <v>254</v>
      </c>
      <c r="BH173" s="264" t="s">
        <v>255</v>
      </c>
      <c r="BI173" s="265" t="s">
        <v>256</v>
      </c>
      <c r="BJ173" s="320" t="s">
        <v>254</v>
      </c>
      <c r="BK173" s="264" t="s">
        <v>255</v>
      </c>
      <c r="BL173" s="265" t="s">
        <v>256</v>
      </c>
      <c r="BM173" s="320" t="s">
        <v>254</v>
      </c>
      <c r="BN173" s="264" t="s">
        <v>255</v>
      </c>
      <c r="BO173" s="265" t="s">
        <v>256</v>
      </c>
      <c r="BP173" s="320" t="s">
        <v>254</v>
      </c>
      <c r="BQ173" s="264" t="s">
        <v>255</v>
      </c>
      <c r="BR173" s="265" t="s">
        <v>256</v>
      </c>
      <c r="BS173" s="320" t="s">
        <v>254</v>
      </c>
      <c r="BT173" s="264" t="s">
        <v>255</v>
      </c>
      <c r="BU173" s="265" t="s">
        <v>256</v>
      </c>
      <c r="BV173" s="320" t="s">
        <v>254</v>
      </c>
      <c r="BW173" s="264" t="s">
        <v>255</v>
      </c>
      <c r="BX173" s="265" t="s">
        <v>256</v>
      </c>
      <c r="BY173" s="320" t="s">
        <v>254</v>
      </c>
      <c r="BZ173" s="264" t="s">
        <v>255</v>
      </c>
      <c r="CA173" s="265" t="s">
        <v>256</v>
      </c>
      <c r="CB173" s="320" t="s">
        <v>254</v>
      </c>
      <c r="CC173" s="264" t="s">
        <v>255</v>
      </c>
      <c r="CD173" s="265" t="s">
        <v>256</v>
      </c>
    </row>
    <row r="174" spans="1:82" s="303" customFormat="1" x14ac:dyDescent="0.4">
      <c r="A174" s="443" t="s">
        <v>62</v>
      </c>
      <c r="B174" s="374"/>
      <c r="C174" s="356"/>
      <c r="D174" s="357"/>
      <c r="E174" s="390">
        <v>1711</v>
      </c>
      <c r="F174" s="391" t="s">
        <v>8285</v>
      </c>
      <c r="G174" s="392">
        <v>27</v>
      </c>
      <c r="H174" s="356">
        <v>1581</v>
      </c>
      <c r="I174" s="356" t="s">
        <v>7594</v>
      </c>
      <c r="J174" s="357">
        <v>26</v>
      </c>
      <c r="K174" s="390">
        <v>1416</v>
      </c>
      <c r="L174" s="391" t="s">
        <v>6920</v>
      </c>
      <c r="M174" s="392">
        <v>24</v>
      </c>
      <c r="N174" s="374">
        <v>1764</v>
      </c>
      <c r="O174" s="356" t="s">
        <v>6228</v>
      </c>
      <c r="P174" s="357">
        <v>21</v>
      </c>
      <c r="Q174" s="198">
        <v>2234</v>
      </c>
      <c r="R174" s="29" t="s">
        <v>5499</v>
      </c>
      <c r="S174" s="199">
        <v>22</v>
      </c>
      <c r="T174" s="252">
        <v>2173</v>
      </c>
      <c r="U174" s="356" t="s">
        <v>4737</v>
      </c>
      <c r="V174" s="357">
        <v>31</v>
      </c>
      <c r="W174" s="198">
        <v>2056</v>
      </c>
      <c r="X174" s="29" t="s">
        <v>3999</v>
      </c>
      <c r="Y174" s="199">
        <v>38</v>
      </c>
      <c r="Z174" s="251">
        <v>2054</v>
      </c>
      <c r="AA174" s="252" t="s">
        <v>3221</v>
      </c>
      <c r="AB174" s="253">
        <v>45</v>
      </c>
      <c r="AC174" s="198">
        <v>2138</v>
      </c>
      <c r="AD174" s="29" t="s">
        <v>2474</v>
      </c>
      <c r="AE174" s="199">
        <v>49</v>
      </c>
      <c r="AF174" s="251">
        <v>2072</v>
      </c>
      <c r="AG174" s="252" t="s">
        <v>1709</v>
      </c>
      <c r="AH174" s="253">
        <v>71</v>
      </c>
      <c r="AI174" s="283">
        <v>2005</v>
      </c>
      <c r="AJ174" s="283" t="s">
        <v>966</v>
      </c>
      <c r="AK174" s="284">
        <v>80</v>
      </c>
      <c r="AL174" s="67">
        <v>1682</v>
      </c>
      <c r="AM174" s="67">
        <v>206103</v>
      </c>
      <c r="AN174" s="68">
        <v>95</v>
      </c>
      <c r="AO174" s="50">
        <v>1758</v>
      </c>
      <c r="AP174" s="38">
        <v>202848</v>
      </c>
      <c r="AQ174" s="51">
        <v>102</v>
      </c>
      <c r="AR174" s="66">
        <v>1430</v>
      </c>
      <c r="AS174" s="67">
        <v>198138</v>
      </c>
      <c r="AT174" s="68">
        <v>123</v>
      </c>
      <c r="AU174" s="50">
        <v>1085</v>
      </c>
      <c r="AV174" s="38">
        <v>203319</v>
      </c>
      <c r="AW174" s="51">
        <v>132</v>
      </c>
      <c r="AX174" s="66">
        <v>1106</v>
      </c>
      <c r="AY174" s="67">
        <v>202347</v>
      </c>
      <c r="AZ174" s="68">
        <v>122</v>
      </c>
      <c r="BA174" s="50">
        <v>1310</v>
      </c>
      <c r="BB174" s="38">
        <v>197624</v>
      </c>
      <c r="BC174" s="51">
        <v>122</v>
      </c>
      <c r="BD174" s="66">
        <v>1307</v>
      </c>
      <c r="BE174" s="67">
        <v>218492</v>
      </c>
      <c r="BF174" s="68">
        <v>111</v>
      </c>
      <c r="BG174" s="50">
        <v>1730</v>
      </c>
      <c r="BH174" s="38">
        <v>231052</v>
      </c>
      <c r="BI174" s="51">
        <v>101</v>
      </c>
      <c r="BJ174" s="66">
        <v>1821</v>
      </c>
      <c r="BK174" s="67">
        <v>228926</v>
      </c>
      <c r="BL174" s="68">
        <v>96</v>
      </c>
      <c r="BM174" s="50">
        <v>1960</v>
      </c>
      <c r="BN174" s="38">
        <v>225212</v>
      </c>
      <c r="BO174" s="51">
        <v>84</v>
      </c>
      <c r="BP174" s="66">
        <v>1832</v>
      </c>
      <c r="BQ174" s="67">
        <v>215812</v>
      </c>
      <c r="BR174" s="68">
        <v>77</v>
      </c>
      <c r="BS174" s="50">
        <v>1636</v>
      </c>
      <c r="BT174" s="38">
        <v>198671</v>
      </c>
      <c r="BU174" s="38">
        <v>65</v>
      </c>
      <c r="BV174" s="50">
        <v>1593</v>
      </c>
      <c r="BW174" s="38">
        <v>180344</v>
      </c>
      <c r="BX174" s="51">
        <v>69</v>
      </c>
      <c r="BY174" s="66">
        <v>1477</v>
      </c>
      <c r="BZ174" s="67">
        <v>167528</v>
      </c>
      <c r="CA174" s="68">
        <v>79</v>
      </c>
      <c r="CB174" s="50">
        <v>1335</v>
      </c>
      <c r="CC174" s="38">
        <v>163751</v>
      </c>
      <c r="CD174" s="51">
        <v>77</v>
      </c>
    </row>
    <row r="175" spans="1:82" x14ac:dyDescent="0.4">
      <c r="A175" s="11" t="s">
        <v>241</v>
      </c>
      <c r="B175" s="444"/>
      <c r="C175" s="445"/>
      <c r="D175" s="446"/>
      <c r="E175" s="450">
        <v>23</v>
      </c>
      <c r="F175" s="451" t="s">
        <v>8286</v>
      </c>
      <c r="G175" s="452">
        <v>16</v>
      </c>
      <c r="H175" s="342">
        <v>19</v>
      </c>
      <c r="I175" s="342" t="s">
        <v>7595</v>
      </c>
      <c r="J175" s="342">
        <v>16</v>
      </c>
      <c r="K175" s="393">
        <v>24</v>
      </c>
      <c r="L175" s="394" t="s">
        <v>6905</v>
      </c>
      <c r="M175" s="395">
        <v>18</v>
      </c>
      <c r="N175" s="341">
        <v>22</v>
      </c>
      <c r="O175" s="342" t="s">
        <v>6213</v>
      </c>
      <c r="P175" s="342">
        <v>20</v>
      </c>
      <c r="Q175">
        <v>25</v>
      </c>
      <c r="R175" t="s">
        <v>5484</v>
      </c>
      <c r="S175">
        <v>16</v>
      </c>
      <c r="T175" s="246">
        <v>33</v>
      </c>
      <c r="U175" s="342" t="s">
        <v>4738</v>
      </c>
      <c r="V175" s="343">
        <v>19</v>
      </c>
      <c r="W175" s="104">
        <v>36</v>
      </c>
      <c r="X175" t="s">
        <v>3984</v>
      </c>
      <c r="Y175" s="105">
        <v>30</v>
      </c>
      <c r="Z175" s="245">
        <v>34</v>
      </c>
      <c r="AA175" s="246" t="s">
        <v>3206</v>
      </c>
      <c r="AB175" s="247">
        <v>50</v>
      </c>
      <c r="AC175" s="104">
        <v>27</v>
      </c>
      <c r="AD175" t="s">
        <v>2459</v>
      </c>
      <c r="AE175" s="105">
        <v>62</v>
      </c>
      <c r="AF175" s="245">
        <v>34</v>
      </c>
      <c r="AG175" s="246" t="s">
        <v>1710</v>
      </c>
      <c r="AH175" s="247">
        <v>57</v>
      </c>
      <c r="AI175" s="33">
        <v>31</v>
      </c>
      <c r="AJ175" s="33" t="s">
        <v>952</v>
      </c>
      <c r="AK175" s="197">
        <v>114</v>
      </c>
      <c r="AL175" s="70">
        <v>26</v>
      </c>
      <c r="AM175" s="70">
        <v>197896</v>
      </c>
      <c r="AN175" s="71">
        <v>90</v>
      </c>
      <c r="AO175" s="52">
        <v>24</v>
      </c>
      <c r="AP175" s="13">
        <v>159696</v>
      </c>
      <c r="AQ175" s="53">
        <v>71</v>
      </c>
      <c r="AR175" s="69">
        <v>28</v>
      </c>
      <c r="AS175" s="70">
        <v>182811</v>
      </c>
      <c r="AT175" s="71">
        <v>80</v>
      </c>
      <c r="AU175" s="52">
        <v>17</v>
      </c>
      <c r="AV175" s="13">
        <v>203053</v>
      </c>
      <c r="AW175" s="53">
        <v>113</v>
      </c>
      <c r="AX175" s="69">
        <v>13</v>
      </c>
      <c r="AY175" s="70">
        <v>188315</v>
      </c>
      <c r="AZ175" s="71">
        <v>166</v>
      </c>
      <c r="BA175" s="52">
        <v>22</v>
      </c>
      <c r="BB175" s="13">
        <v>189791</v>
      </c>
      <c r="BC175" s="53">
        <v>120</v>
      </c>
      <c r="BD175" s="69">
        <v>16</v>
      </c>
      <c r="BE175" s="70">
        <v>163984</v>
      </c>
      <c r="BF175" s="71">
        <v>133</v>
      </c>
      <c r="BG175" s="54">
        <v>38</v>
      </c>
      <c r="BH175" s="14">
        <v>226274</v>
      </c>
      <c r="BI175" s="55">
        <v>93</v>
      </c>
      <c r="BJ175" s="72">
        <v>31</v>
      </c>
      <c r="BK175" s="73">
        <v>204750</v>
      </c>
      <c r="BL175" s="74">
        <v>74</v>
      </c>
      <c r="BM175" s="54">
        <v>26</v>
      </c>
      <c r="BN175" s="14">
        <v>209625</v>
      </c>
      <c r="BO175" s="55">
        <v>100</v>
      </c>
      <c r="BP175" s="72">
        <v>26</v>
      </c>
      <c r="BQ175" s="73">
        <v>168890</v>
      </c>
      <c r="BR175" s="74">
        <v>81</v>
      </c>
      <c r="BS175" s="52">
        <v>29</v>
      </c>
      <c r="BT175" s="13">
        <v>200602</v>
      </c>
      <c r="BU175" s="13">
        <v>54</v>
      </c>
      <c r="BV175" s="52">
        <v>23</v>
      </c>
      <c r="BW175" s="13">
        <v>180408</v>
      </c>
      <c r="BX175" s="53">
        <v>86</v>
      </c>
      <c r="BY175" s="78"/>
      <c r="BZ175" s="79"/>
      <c r="CA175" s="80"/>
      <c r="CC175" s="14"/>
      <c r="CD175" s="55"/>
    </row>
    <row r="176" spans="1:82" x14ac:dyDescent="0.4">
      <c r="A176" s="11" t="s">
        <v>150</v>
      </c>
      <c r="B176" s="444"/>
      <c r="C176" s="445"/>
      <c r="D176" s="446"/>
      <c r="E176" s="450">
        <v>21</v>
      </c>
      <c r="F176" s="451" t="s">
        <v>8287</v>
      </c>
      <c r="G176" s="452">
        <v>43</v>
      </c>
      <c r="H176" s="342">
        <v>34</v>
      </c>
      <c r="I176" s="342" t="s">
        <v>7596</v>
      </c>
      <c r="J176" s="342">
        <v>14</v>
      </c>
      <c r="K176" s="393">
        <v>21</v>
      </c>
      <c r="L176" s="394" t="s">
        <v>6906</v>
      </c>
      <c r="M176" s="395">
        <v>20</v>
      </c>
      <c r="N176" s="341">
        <v>29</v>
      </c>
      <c r="O176" s="342" t="s">
        <v>6214</v>
      </c>
      <c r="P176" s="342">
        <v>26</v>
      </c>
      <c r="Q176">
        <v>47</v>
      </c>
      <c r="R176" t="s">
        <v>5485</v>
      </c>
      <c r="S176">
        <v>18</v>
      </c>
      <c r="T176" s="342">
        <v>33</v>
      </c>
      <c r="U176" s="342" t="s">
        <v>4739</v>
      </c>
      <c r="V176" s="343">
        <v>22</v>
      </c>
      <c r="W176" s="104">
        <v>40</v>
      </c>
      <c r="X176" t="s">
        <v>3985</v>
      </c>
      <c r="Y176" s="105">
        <v>41</v>
      </c>
      <c r="Z176" s="245">
        <v>35</v>
      </c>
      <c r="AA176" s="246" t="s">
        <v>3207</v>
      </c>
      <c r="AB176" s="247">
        <v>44</v>
      </c>
      <c r="AC176" s="104">
        <v>30</v>
      </c>
      <c r="AD176" t="s">
        <v>2460</v>
      </c>
      <c r="AE176" s="105">
        <v>65</v>
      </c>
      <c r="AF176" s="245">
        <v>28</v>
      </c>
      <c r="AG176" s="246" t="s">
        <v>1711</v>
      </c>
      <c r="AH176" s="247">
        <v>79</v>
      </c>
      <c r="AI176" s="33">
        <v>28</v>
      </c>
      <c r="AJ176" s="33" t="s">
        <v>953</v>
      </c>
      <c r="AK176" s="197">
        <v>87</v>
      </c>
      <c r="AL176" s="70">
        <v>20</v>
      </c>
      <c r="AM176" s="70">
        <v>275575</v>
      </c>
      <c r="AN176" s="71">
        <v>99</v>
      </c>
      <c r="AO176" s="52">
        <v>18</v>
      </c>
      <c r="AP176" s="13">
        <v>210270</v>
      </c>
      <c r="AQ176" s="53">
        <v>131</v>
      </c>
      <c r="AR176" s="69">
        <v>14</v>
      </c>
      <c r="AS176" s="70">
        <v>254079</v>
      </c>
      <c r="AT176" s="71">
        <v>160</v>
      </c>
      <c r="AU176" s="52">
        <v>13</v>
      </c>
      <c r="AV176" s="13">
        <v>214346</v>
      </c>
      <c r="AW176" s="53">
        <v>133</v>
      </c>
      <c r="AX176" s="69">
        <v>17</v>
      </c>
      <c r="AY176" s="70">
        <v>199070</v>
      </c>
      <c r="AZ176" s="71">
        <v>134</v>
      </c>
      <c r="BA176" s="52">
        <v>10</v>
      </c>
      <c r="BB176" s="13">
        <v>223440</v>
      </c>
      <c r="BC176" s="53">
        <v>129</v>
      </c>
      <c r="BD176" s="69">
        <v>4</v>
      </c>
      <c r="BE176" s="70">
        <v>237000</v>
      </c>
      <c r="BF176" s="71">
        <v>74</v>
      </c>
      <c r="BG176" s="54">
        <v>18</v>
      </c>
      <c r="BH176" s="14">
        <v>240300</v>
      </c>
      <c r="BI176" s="55">
        <v>131</v>
      </c>
      <c r="BJ176" s="72">
        <v>22</v>
      </c>
      <c r="BK176" s="73">
        <v>238205</v>
      </c>
      <c r="BL176" s="74">
        <v>89</v>
      </c>
      <c r="BM176" s="54">
        <v>23</v>
      </c>
      <c r="BN176" s="14">
        <v>264900</v>
      </c>
      <c r="BO176" s="55">
        <v>91</v>
      </c>
      <c r="BP176" s="72">
        <v>20</v>
      </c>
      <c r="BQ176" s="73">
        <v>239435</v>
      </c>
      <c r="BR176" s="74">
        <v>78</v>
      </c>
      <c r="BS176" s="52">
        <v>13</v>
      </c>
      <c r="BT176" s="13">
        <v>323919</v>
      </c>
      <c r="BU176" s="13">
        <v>52</v>
      </c>
      <c r="BV176" s="52">
        <v>21</v>
      </c>
      <c r="BW176" s="13">
        <v>185147</v>
      </c>
      <c r="BX176" s="53">
        <v>60</v>
      </c>
      <c r="BY176" s="78"/>
      <c r="BZ176" s="79"/>
      <c r="CA176" s="80"/>
      <c r="CC176" s="14"/>
      <c r="CD176" s="55"/>
    </row>
    <row r="177" spans="1:82" x14ac:dyDescent="0.4">
      <c r="A177" s="11" t="s">
        <v>63</v>
      </c>
      <c r="B177" s="444"/>
      <c r="C177" s="445"/>
      <c r="D177" s="446"/>
      <c r="E177" s="450">
        <v>31</v>
      </c>
      <c r="F177" s="451" t="s">
        <v>8288</v>
      </c>
      <c r="G177" s="452">
        <v>34</v>
      </c>
      <c r="H177" s="342">
        <v>21</v>
      </c>
      <c r="I177" s="342" t="s">
        <v>7597</v>
      </c>
      <c r="J177" s="342">
        <v>32</v>
      </c>
      <c r="K177" s="393">
        <v>36</v>
      </c>
      <c r="L177" s="394" t="s">
        <v>6907</v>
      </c>
      <c r="M177" s="395">
        <v>33</v>
      </c>
      <c r="N177" s="341">
        <v>36</v>
      </c>
      <c r="O177" s="342" t="s">
        <v>6215</v>
      </c>
      <c r="P177" s="342">
        <v>15</v>
      </c>
      <c r="Q177">
        <v>46</v>
      </c>
      <c r="R177" t="s">
        <v>5486</v>
      </c>
      <c r="S177">
        <v>24</v>
      </c>
      <c r="T177" s="342">
        <v>54</v>
      </c>
      <c r="U177" s="342" t="s">
        <v>4740</v>
      </c>
      <c r="V177" s="343">
        <v>43</v>
      </c>
      <c r="W177" s="104">
        <v>48</v>
      </c>
      <c r="X177" t="s">
        <v>3986</v>
      </c>
      <c r="Y177" s="105">
        <v>64</v>
      </c>
      <c r="Z177" s="245">
        <v>31</v>
      </c>
      <c r="AA177" s="246" t="s">
        <v>3208</v>
      </c>
      <c r="AB177" s="247">
        <v>64</v>
      </c>
      <c r="AC177" s="104">
        <v>42</v>
      </c>
      <c r="AD177" t="s">
        <v>2461</v>
      </c>
      <c r="AE177" s="105">
        <v>67</v>
      </c>
      <c r="AF177" s="245">
        <v>45</v>
      </c>
      <c r="AG177" s="246" t="s">
        <v>1712</v>
      </c>
      <c r="AH177" s="247">
        <v>101</v>
      </c>
      <c r="AI177" s="33">
        <v>45</v>
      </c>
      <c r="AJ177" s="33" t="s">
        <v>954</v>
      </c>
      <c r="AK177" s="197">
        <v>98</v>
      </c>
      <c r="AL177" s="70">
        <v>25</v>
      </c>
      <c r="AM177" s="70">
        <v>343000</v>
      </c>
      <c r="AN177" s="71">
        <v>93</v>
      </c>
      <c r="AO177" s="52">
        <v>38</v>
      </c>
      <c r="AP177" s="13">
        <v>359083</v>
      </c>
      <c r="AQ177" s="53">
        <v>108</v>
      </c>
      <c r="AR177" s="69">
        <v>36</v>
      </c>
      <c r="AS177" s="70">
        <v>322601</v>
      </c>
      <c r="AT177" s="71">
        <v>109</v>
      </c>
      <c r="AU177" s="52">
        <v>23</v>
      </c>
      <c r="AV177" s="13">
        <v>332915</v>
      </c>
      <c r="AW177" s="53">
        <v>151</v>
      </c>
      <c r="AX177" s="69">
        <v>19</v>
      </c>
      <c r="AY177" s="70">
        <v>337137</v>
      </c>
      <c r="AZ177" s="71">
        <v>77</v>
      </c>
      <c r="BA177" s="52">
        <v>27</v>
      </c>
      <c r="BB177" s="13">
        <v>310078</v>
      </c>
      <c r="BC177" s="53">
        <v>148</v>
      </c>
      <c r="BD177" s="69">
        <v>20</v>
      </c>
      <c r="BE177" s="70">
        <v>354454</v>
      </c>
      <c r="BF177" s="71">
        <v>93</v>
      </c>
      <c r="BG177" s="54">
        <v>29</v>
      </c>
      <c r="BH177" s="14">
        <v>346291</v>
      </c>
      <c r="BI177" s="55">
        <v>103</v>
      </c>
      <c r="BJ177" s="72">
        <v>24</v>
      </c>
      <c r="BK177" s="73">
        <v>360677</v>
      </c>
      <c r="BL177" s="74">
        <v>80</v>
      </c>
      <c r="BM177" s="54">
        <v>33</v>
      </c>
      <c r="BN177" s="14">
        <v>338124</v>
      </c>
      <c r="BO177" s="55">
        <v>106</v>
      </c>
      <c r="BP177" s="72">
        <v>38</v>
      </c>
      <c r="BQ177" s="73">
        <v>343255</v>
      </c>
      <c r="BR177" s="74">
        <v>98</v>
      </c>
      <c r="BS177" s="54">
        <v>36</v>
      </c>
      <c r="BT177" s="14">
        <v>315697</v>
      </c>
      <c r="BU177" s="14">
        <v>62</v>
      </c>
      <c r="BV177" s="54">
        <v>31</v>
      </c>
      <c r="BW177" s="14">
        <v>283749</v>
      </c>
      <c r="BX177" s="55">
        <v>65</v>
      </c>
      <c r="BY177" s="72">
        <v>34</v>
      </c>
      <c r="BZ177" s="73">
        <v>262420</v>
      </c>
      <c r="CA177" s="74">
        <v>97</v>
      </c>
      <c r="CB177" s="54">
        <v>29</v>
      </c>
      <c r="CC177" s="14">
        <v>282727</v>
      </c>
      <c r="CD177" s="55">
        <v>92</v>
      </c>
    </row>
    <row r="178" spans="1:82" x14ac:dyDescent="0.4">
      <c r="A178" s="11" t="s">
        <v>64</v>
      </c>
      <c r="B178" s="444"/>
      <c r="C178" s="445"/>
      <c r="D178" s="446"/>
      <c r="E178" s="450">
        <v>23</v>
      </c>
      <c r="F178" s="451" t="s">
        <v>8289</v>
      </c>
      <c r="G178" s="452">
        <v>39</v>
      </c>
      <c r="H178" s="342">
        <v>27</v>
      </c>
      <c r="I178" s="342" t="s">
        <v>7598</v>
      </c>
      <c r="J178" s="342">
        <v>36</v>
      </c>
      <c r="K178" s="393">
        <v>31</v>
      </c>
      <c r="L178" s="394" t="s">
        <v>6908</v>
      </c>
      <c r="M178" s="395">
        <v>25</v>
      </c>
      <c r="N178" s="341">
        <v>29</v>
      </c>
      <c r="O178" s="342" t="s">
        <v>6216</v>
      </c>
      <c r="P178" s="342">
        <v>20</v>
      </c>
      <c r="Q178">
        <v>41</v>
      </c>
      <c r="R178" t="s">
        <v>5487</v>
      </c>
      <c r="S178">
        <v>33</v>
      </c>
      <c r="T178" s="342">
        <v>42</v>
      </c>
      <c r="U178" s="342" t="s">
        <v>4741</v>
      </c>
      <c r="V178" s="343">
        <v>57</v>
      </c>
      <c r="W178" s="104">
        <v>30</v>
      </c>
      <c r="X178" t="s">
        <v>3987</v>
      </c>
      <c r="Y178" s="105">
        <v>71</v>
      </c>
      <c r="Z178" s="245">
        <v>38</v>
      </c>
      <c r="AA178" s="246" t="s">
        <v>3209</v>
      </c>
      <c r="AB178" s="247">
        <v>78</v>
      </c>
      <c r="AC178" s="104">
        <v>50</v>
      </c>
      <c r="AD178" t="s">
        <v>2462</v>
      </c>
      <c r="AE178" s="105">
        <v>55</v>
      </c>
      <c r="AF178" s="245">
        <v>39</v>
      </c>
      <c r="AG178" s="246" t="s">
        <v>1713</v>
      </c>
      <c r="AH178" s="247">
        <v>54</v>
      </c>
      <c r="AI178" s="33">
        <v>35</v>
      </c>
      <c r="AJ178" s="33" t="s">
        <v>955</v>
      </c>
      <c r="AK178" s="197">
        <v>78</v>
      </c>
      <c r="AL178" s="70">
        <v>34</v>
      </c>
      <c r="AM178" s="70">
        <v>213665</v>
      </c>
      <c r="AN178" s="71">
        <v>86</v>
      </c>
      <c r="AO178" s="52">
        <v>44</v>
      </c>
      <c r="AP178" s="13">
        <v>235561</v>
      </c>
      <c r="AQ178" s="53">
        <v>94</v>
      </c>
      <c r="AR178" s="69">
        <v>22</v>
      </c>
      <c r="AS178" s="70">
        <v>241639</v>
      </c>
      <c r="AT178" s="71">
        <v>113</v>
      </c>
      <c r="AU178" s="52">
        <v>21</v>
      </c>
      <c r="AV178" s="13">
        <v>202607</v>
      </c>
      <c r="AW178" s="53">
        <v>146</v>
      </c>
      <c r="AX178" s="69">
        <v>26</v>
      </c>
      <c r="AY178" s="70">
        <v>217181</v>
      </c>
      <c r="AZ178" s="71">
        <v>63</v>
      </c>
      <c r="BA178" s="52">
        <v>18</v>
      </c>
      <c r="BB178" s="13">
        <v>204594</v>
      </c>
      <c r="BC178" s="53">
        <v>160</v>
      </c>
      <c r="BD178" s="69">
        <v>24</v>
      </c>
      <c r="BE178" s="70">
        <v>259671</v>
      </c>
      <c r="BF178" s="71">
        <v>169</v>
      </c>
      <c r="BG178" s="54">
        <v>29</v>
      </c>
      <c r="BH178" s="14">
        <v>253403</v>
      </c>
      <c r="BI178" s="55">
        <v>123</v>
      </c>
      <c r="BJ178" s="72">
        <v>29</v>
      </c>
      <c r="BK178" s="73">
        <v>263636</v>
      </c>
      <c r="BL178" s="74">
        <v>69</v>
      </c>
      <c r="BM178" s="54">
        <v>51</v>
      </c>
      <c r="BN178" s="14">
        <v>242757</v>
      </c>
      <c r="BO178" s="55">
        <v>68</v>
      </c>
      <c r="BP178" s="72">
        <v>27</v>
      </c>
      <c r="BQ178" s="73">
        <v>227983</v>
      </c>
      <c r="BR178" s="74">
        <v>95</v>
      </c>
      <c r="BS178" s="54">
        <v>28</v>
      </c>
      <c r="BT178" s="14">
        <v>217443</v>
      </c>
      <c r="BU178" s="14">
        <v>91</v>
      </c>
      <c r="BV178" s="54">
        <v>38</v>
      </c>
      <c r="BW178" s="14">
        <v>201600</v>
      </c>
      <c r="BX178" s="55">
        <v>107</v>
      </c>
      <c r="BY178" s="72">
        <v>29</v>
      </c>
      <c r="BZ178" s="73">
        <v>173206</v>
      </c>
      <c r="CA178" s="74">
        <v>71</v>
      </c>
      <c r="CB178" s="54">
        <v>28</v>
      </c>
      <c r="CC178" s="14">
        <v>166485</v>
      </c>
      <c r="CD178" s="55">
        <v>78</v>
      </c>
    </row>
    <row r="179" spans="1:82" x14ac:dyDescent="0.4">
      <c r="A179" t="s">
        <v>65</v>
      </c>
      <c r="B179" s="444"/>
      <c r="C179" s="445"/>
      <c r="D179" s="446"/>
      <c r="E179" s="450">
        <v>259</v>
      </c>
      <c r="F179" s="451" t="s">
        <v>8290</v>
      </c>
      <c r="G179" s="452">
        <v>26</v>
      </c>
      <c r="H179" s="342">
        <v>269</v>
      </c>
      <c r="I179" s="342" t="s">
        <v>7599</v>
      </c>
      <c r="J179" s="342">
        <v>26</v>
      </c>
      <c r="K179" s="393">
        <v>248</v>
      </c>
      <c r="L179" s="394" t="s">
        <v>6909</v>
      </c>
      <c r="M179" s="395">
        <v>17</v>
      </c>
      <c r="N179" s="341">
        <v>293</v>
      </c>
      <c r="O179" s="342" t="s">
        <v>6217</v>
      </c>
      <c r="P179" s="342">
        <v>19</v>
      </c>
      <c r="Q179">
        <v>347</v>
      </c>
      <c r="R179" t="s">
        <v>5488</v>
      </c>
      <c r="S179">
        <v>18</v>
      </c>
      <c r="T179" s="342">
        <v>293</v>
      </c>
      <c r="U179" s="342" t="s">
        <v>4742</v>
      </c>
      <c r="V179" s="343">
        <v>24</v>
      </c>
      <c r="W179" s="104">
        <v>280</v>
      </c>
      <c r="X179" t="s">
        <v>3988</v>
      </c>
      <c r="Y179" s="105">
        <v>31</v>
      </c>
      <c r="Z179" s="245">
        <v>292</v>
      </c>
      <c r="AA179" s="246" t="s">
        <v>3210</v>
      </c>
      <c r="AB179" s="247">
        <v>32</v>
      </c>
      <c r="AC179" s="104">
        <v>307</v>
      </c>
      <c r="AD179" t="s">
        <v>2463</v>
      </c>
      <c r="AE179" s="105">
        <v>38</v>
      </c>
      <c r="AF179" s="245">
        <v>284</v>
      </c>
      <c r="AG179" s="246" t="s">
        <v>1714</v>
      </c>
      <c r="AH179" s="247">
        <v>54</v>
      </c>
      <c r="AI179" s="33">
        <v>289</v>
      </c>
      <c r="AJ179" s="33" t="s">
        <v>956</v>
      </c>
      <c r="AK179" s="197">
        <v>67</v>
      </c>
      <c r="AL179" s="73">
        <v>263</v>
      </c>
      <c r="AM179" s="73">
        <v>237802</v>
      </c>
      <c r="AN179" s="74">
        <v>81</v>
      </c>
      <c r="AO179" s="54">
        <v>298</v>
      </c>
      <c r="AP179" s="14">
        <v>230123</v>
      </c>
      <c r="AQ179" s="55">
        <v>89</v>
      </c>
      <c r="AR179" s="72">
        <v>218</v>
      </c>
      <c r="AS179" s="73">
        <v>210871</v>
      </c>
      <c r="AT179" s="74">
        <v>127</v>
      </c>
      <c r="AU179" s="52">
        <v>168</v>
      </c>
      <c r="AV179" s="13">
        <v>218485</v>
      </c>
      <c r="AW179" s="53">
        <v>118</v>
      </c>
      <c r="AX179" s="69">
        <v>159</v>
      </c>
      <c r="AY179" s="70">
        <v>224426</v>
      </c>
      <c r="AZ179" s="71">
        <v>102</v>
      </c>
      <c r="BA179" s="54">
        <v>194</v>
      </c>
      <c r="BB179" s="14">
        <v>212322</v>
      </c>
      <c r="BC179" s="55">
        <v>102</v>
      </c>
      <c r="BD179" s="69">
        <v>230</v>
      </c>
      <c r="BE179" s="70">
        <v>231593</v>
      </c>
      <c r="BF179" s="71">
        <v>80</v>
      </c>
      <c r="BG179" s="54">
        <v>279</v>
      </c>
      <c r="BH179" s="14">
        <v>246573</v>
      </c>
      <c r="BI179" s="55">
        <v>99</v>
      </c>
      <c r="BJ179" s="72">
        <v>319</v>
      </c>
      <c r="BK179" s="73">
        <v>233014</v>
      </c>
      <c r="BL179" s="74">
        <v>96</v>
      </c>
      <c r="BM179" s="54">
        <v>311</v>
      </c>
      <c r="BN179" s="14">
        <v>253036</v>
      </c>
      <c r="BO179" s="55">
        <v>63</v>
      </c>
      <c r="BP179" s="72">
        <v>294</v>
      </c>
      <c r="BQ179" s="73">
        <v>254661</v>
      </c>
      <c r="BR179" s="74">
        <v>61</v>
      </c>
      <c r="BS179" s="54">
        <v>287</v>
      </c>
      <c r="BT179" s="14">
        <v>222497</v>
      </c>
      <c r="BU179" s="14">
        <v>54</v>
      </c>
      <c r="BV179" s="54">
        <v>265</v>
      </c>
      <c r="BW179" s="14">
        <v>203159</v>
      </c>
      <c r="BX179" s="55">
        <v>76</v>
      </c>
      <c r="BY179" s="72">
        <v>283</v>
      </c>
      <c r="BZ179" s="73">
        <v>174950</v>
      </c>
      <c r="CA179" s="74">
        <v>59</v>
      </c>
      <c r="CB179" s="54">
        <v>226</v>
      </c>
      <c r="CC179" s="14">
        <v>177999</v>
      </c>
      <c r="CD179" s="55">
        <v>51</v>
      </c>
    </row>
    <row r="180" spans="1:82" x14ac:dyDescent="0.4">
      <c r="A180" t="s">
        <v>66</v>
      </c>
      <c r="B180" s="444"/>
      <c r="C180" s="445"/>
      <c r="D180" s="446"/>
      <c r="E180" s="450">
        <v>238</v>
      </c>
      <c r="F180" s="451" t="s">
        <v>8291</v>
      </c>
      <c r="G180" s="452">
        <v>24</v>
      </c>
      <c r="H180" s="342">
        <v>243</v>
      </c>
      <c r="I180" s="342" t="s">
        <v>7600</v>
      </c>
      <c r="J180" s="342">
        <v>24</v>
      </c>
      <c r="K180" s="393">
        <v>242</v>
      </c>
      <c r="L180" s="394" t="s">
        <v>6910</v>
      </c>
      <c r="M180" s="395">
        <v>31</v>
      </c>
      <c r="N180" s="341">
        <v>268</v>
      </c>
      <c r="O180" s="342" t="s">
        <v>6218</v>
      </c>
      <c r="P180" s="342">
        <v>26</v>
      </c>
      <c r="Q180">
        <v>348</v>
      </c>
      <c r="R180" t="s">
        <v>5489</v>
      </c>
      <c r="S180">
        <v>25</v>
      </c>
      <c r="T180" s="342">
        <v>358</v>
      </c>
      <c r="U180" s="342" t="s">
        <v>4743</v>
      </c>
      <c r="V180" s="343">
        <v>37</v>
      </c>
      <c r="W180" s="104">
        <v>297</v>
      </c>
      <c r="X180" t="s">
        <v>3989</v>
      </c>
      <c r="Y180" s="105">
        <v>39</v>
      </c>
      <c r="Z180" s="245">
        <v>334</v>
      </c>
      <c r="AA180" s="246" t="s">
        <v>3211</v>
      </c>
      <c r="AB180" s="247">
        <v>56</v>
      </c>
      <c r="AC180" s="104">
        <v>360</v>
      </c>
      <c r="AD180" t="s">
        <v>2464</v>
      </c>
      <c r="AE180" s="105">
        <v>58</v>
      </c>
      <c r="AF180" s="245">
        <v>303</v>
      </c>
      <c r="AG180" s="246" t="s">
        <v>1715</v>
      </c>
      <c r="AH180" s="247">
        <v>86</v>
      </c>
      <c r="AI180" s="33">
        <v>315</v>
      </c>
      <c r="AJ180" s="33" t="s">
        <v>957</v>
      </c>
      <c r="AK180" s="197">
        <v>80</v>
      </c>
      <c r="AL180" s="73">
        <v>259</v>
      </c>
      <c r="AM180" s="73">
        <v>176570</v>
      </c>
      <c r="AN180" s="74">
        <v>100</v>
      </c>
      <c r="AO180" s="54">
        <v>286</v>
      </c>
      <c r="AP180" s="14">
        <v>169548</v>
      </c>
      <c r="AQ180" s="55">
        <v>120</v>
      </c>
      <c r="AR180" s="72">
        <v>199</v>
      </c>
      <c r="AS180" s="73">
        <v>166027</v>
      </c>
      <c r="AT180" s="74">
        <v>145</v>
      </c>
      <c r="AU180" s="52">
        <v>173</v>
      </c>
      <c r="AV180" s="13">
        <v>161071</v>
      </c>
      <c r="AW180" s="53">
        <v>145</v>
      </c>
      <c r="AX180" s="69">
        <v>181</v>
      </c>
      <c r="AY180" s="70">
        <v>178378</v>
      </c>
      <c r="AZ180" s="71">
        <v>132</v>
      </c>
      <c r="BA180" s="54">
        <v>210</v>
      </c>
      <c r="BB180" s="14">
        <v>181615</v>
      </c>
      <c r="BC180" s="55">
        <v>133</v>
      </c>
      <c r="BD180" s="69">
        <v>207</v>
      </c>
      <c r="BE180" s="70">
        <v>191757</v>
      </c>
      <c r="BF180" s="71">
        <v>115</v>
      </c>
      <c r="BG180" s="54">
        <v>254</v>
      </c>
      <c r="BH180" s="14">
        <v>195875</v>
      </c>
      <c r="BI180" s="55">
        <v>83</v>
      </c>
      <c r="BJ180" s="72">
        <v>256</v>
      </c>
      <c r="BK180" s="73">
        <v>204633</v>
      </c>
      <c r="BL180" s="74">
        <v>91</v>
      </c>
      <c r="BM180" s="54">
        <v>315</v>
      </c>
      <c r="BN180" s="14">
        <v>204828</v>
      </c>
      <c r="BO180" s="55">
        <v>79</v>
      </c>
      <c r="BP180" s="72">
        <v>319</v>
      </c>
      <c r="BQ180" s="73">
        <v>190532</v>
      </c>
      <c r="BR180" s="74">
        <v>95</v>
      </c>
      <c r="BS180" s="54">
        <v>252</v>
      </c>
      <c r="BT180" s="14">
        <v>170376</v>
      </c>
      <c r="BU180" s="14">
        <v>70</v>
      </c>
      <c r="BV180" s="54">
        <v>290</v>
      </c>
      <c r="BW180" s="14">
        <v>157702</v>
      </c>
      <c r="BX180" s="55">
        <v>69</v>
      </c>
      <c r="BY180" s="72">
        <v>205</v>
      </c>
      <c r="BZ180" s="73">
        <v>144452</v>
      </c>
      <c r="CA180" s="74">
        <v>77</v>
      </c>
      <c r="CB180" s="54">
        <v>158</v>
      </c>
      <c r="CC180" s="14">
        <v>136523</v>
      </c>
      <c r="CD180" s="55">
        <v>76</v>
      </c>
    </row>
    <row r="181" spans="1:82" x14ac:dyDescent="0.4">
      <c r="A181" t="s">
        <v>67</v>
      </c>
      <c r="B181" s="444"/>
      <c r="C181" s="445"/>
      <c r="D181" s="446"/>
      <c r="E181" s="450">
        <v>179</v>
      </c>
      <c r="F181" s="451" t="s">
        <v>5871</v>
      </c>
      <c r="G181" s="452">
        <v>31</v>
      </c>
      <c r="H181" s="342">
        <v>207</v>
      </c>
      <c r="I181" s="342" t="s">
        <v>7601</v>
      </c>
      <c r="J181" s="342">
        <v>32</v>
      </c>
      <c r="K181" s="393">
        <v>126</v>
      </c>
      <c r="L181" s="394" t="s">
        <v>6911</v>
      </c>
      <c r="M181" s="395">
        <v>29</v>
      </c>
      <c r="N181" s="341">
        <v>179</v>
      </c>
      <c r="O181" s="342" t="s">
        <v>6219</v>
      </c>
      <c r="P181" s="342">
        <v>19</v>
      </c>
      <c r="Q181">
        <v>206</v>
      </c>
      <c r="R181" t="s">
        <v>5490</v>
      </c>
      <c r="S181">
        <v>21</v>
      </c>
      <c r="T181" s="342">
        <v>175</v>
      </c>
      <c r="U181" s="342" t="s">
        <v>4744</v>
      </c>
      <c r="V181" s="343">
        <v>31</v>
      </c>
      <c r="W181" s="104">
        <v>206</v>
      </c>
      <c r="X181" t="s">
        <v>3990</v>
      </c>
      <c r="Y181" s="105">
        <v>30</v>
      </c>
      <c r="Z181" s="245">
        <v>189</v>
      </c>
      <c r="AA181" s="246" t="s">
        <v>3212</v>
      </c>
      <c r="AB181" s="247">
        <v>45</v>
      </c>
      <c r="AC181" s="104">
        <v>223</v>
      </c>
      <c r="AD181" t="s">
        <v>2465</v>
      </c>
      <c r="AE181" s="105">
        <v>44</v>
      </c>
      <c r="AF181" s="245">
        <v>217</v>
      </c>
      <c r="AG181" s="246" t="s">
        <v>1716</v>
      </c>
      <c r="AH181" s="247">
        <v>75</v>
      </c>
      <c r="AI181" s="33">
        <v>207</v>
      </c>
      <c r="AJ181" s="33" t="s">
        <v>958</v>
      </c>
      <c r="AK181" s="197">
        <v>82</v>
      </c>
      <c r="AL181" s="73">
        <v>175</v>
      </c>
      <c r="AM181" s="73">
        <v>220958</v>
      </c>
      <c r="AN181" s="74">
        <v>96</v>
      </c>
      <c r="AO181" s="54">
        <v>160</v>
      </c>
      <c r="AP181" s="14">
        <v>203421</v>
      </c>
      <c r="AQ181" s="55">
        <v>94</v>
      </c>
      <c r="AR181" s="72">
        <v>123</v>
      </c>
      <c r="AS181" s="73">
        <v>220609</v>
      </c>
      <c r="AT181" s="74">
        <v>118</v>
      </c>
      <c r="AU181" s="52">
        <v>101</v>
      </c>
      <c r="AV181" s="13">
        <v>208047</v>
      </c>
      <c r="AW181" s="53">
        <v>123</v>
      </c>
      <c r="AX181" s="69">
        <v>83</v>
      </c>
      <c r="AY181" s="70">
        <v>216864</v>
      </c>
      <c r="AZ181" s="71">
        <v>127</v>
      </c>
      <c r="BA181" s="54">
        <v>109</v>
      </c>
      <c r="BB181" s="14">
        <v>212923</v>
      </c>
      <c r="BC181" s="55">
        <v>123</v>
      </c>
      <c r="BD181" s="69">
        <v>132</v>
      </c>
      <c r="BE181" s="70">
        <v>225460</v>
      </c>
      <c r="BF181" s="71">
        <v>165</v>
      </c>
      <c r="BG181" s="54">
        <v>161</v>
      </c>
      <c r="BH181" s="14">
        <v>236485</v>
      </c>
      <c r="BI181" s="55">
        <v>160</v>
      </c>
      <c r="BJ181" s="72">
        <v>177</v>
      </c>
      <c r="BK181" s="73">
        <v>232780</v>
      </c>
      <c r="BL181" s="74">
        <v>165</v>
      </c>
      <c r="BM181" s="54">
        <v>193</v>
      </c>
      <c r="BN181" s="14">
        <v>236247</v>
      </c>
      <c r="BO181" s="55">
        <v>156</v>
      </c>
      <c r="BP181" s="72">
        <v>156</v>
      </c>
      <c r="BQ181" s="73">
        <v>224523</v>
      </c>
      <c r="BR181" s="74">
        <v>118</v>
      </c>
      <c r="BS181" s="54">
        <v>123</v>
      </c>
      <c r="BT181" s="14">
        <v>211975</v>
      </c>
      <c r="BU181" s="14">
        <v>57</v>
      </c>
      <c r="BV181" s="54">
        <v>99</v>
      </c>
      <c r="BW181" s="14">
        <v>179060</v>
      </c>
      <c r="BX181" s="55">
        <v>55</v>
      </c>
      <c r="BY181" s="72">
        <v>96</v>
      </c>
      <c r="BZ181" s="73">
        <v>175462</v>
      </c>
      <c r="CA181" s="74">
        <v>75</v>
      </c>
      <c r="CB181" s="54">
        <v>94</v>
      </c>
      <c r="CC181" s="14">
        <v>168945</v>
      </c>
      <c r="CD181" s="55">
        <v>95</v>
      </c>
    </row>
    <row r="182" spans="1:82" x14ac:dyDescent="0.4">
      <c r="A182" t="s">
        <v>151</v>
      </c>
      <c r="B182" s="444"/>
      <c r="C182" s="445"/>
      <c r="D182" s="446"/>
      <c r="E182" s="450">
        <v>81</v>
      </c>
      <c r="F182" s="451" t="s">
        <v>8292</v>
      </c>
      <c r="G182" s="452">
        <v>28</v>
      </c>
      <c r="H182" s="342">
        <v>52</v>
      </c>
      <c r="I182" s="342" t="s">
        <v>7602</v>
      </c>
      <c r="J182" s="342">
        <v>31</v>
      </c>
      <c r="K182" s="393">
        <v>54</v>
      </c>
      <c r="L182" s="394" t="s">
        <v>6912</v>
      </c>
      <c r="M182" s="395">
        <v>24</v>
      </c>
      <c r="N182" s="341">
        <v>70</v>
      </c>
      <c r="O182" s="342" t="s">
        <v>6220</v>
      </c>
      <c r="P182" s="342">
        <v>23</v>
      </c>
      <c r="Q182">
        <v>91</v>
      </c>
      <c r="R182" t="s">
        <v>5491</v>
      </c>
      <c r="S182">
        <v>27</v>
      </c>
      <c r="T182" s="342">
        <v>97</v>
      </c>
      <c r="U182" s="342" t="s">
        <v>4745</v>
      </c>
      <c r="V182" s="343">
        <v>40</v>
      </c>
      <c r="W182" s="104">
        <v>81</v>
      </c>
      <c r="X182" t="s">
        <v>3991</v>
      </c>
      <c r="Y182" s="105">
        <v>36</v>
      </c>
      <c r="Z182" s="245">
        <v>84</v>
      </c>
      <c r="AA182" s="246" t="s">
        <v>3213</v>
      </c>
      <c r="AB182" s="247">
        <v>43</v>
      </c>
      <c r="AC182" s="104">
        <v>90</v>
      </c>
      <c r="AD182" t="s">
        <v>2466</v>
      </c>
      <c r="AE182" s="105">
        <v>42</v>
      </c>
      <c r="AF182" s="245">
        <v>81</v>
      </c>
      <c r="AG182" s="246" t="s">
        <v>1717</v>
      </c>
      <c r="AH182" s="247">
        <v>70</v>
      </c>
      <c r="AI182" s="33">
        <v>100</v>
      </c>
      <c r="AJ182" s="33" t="s">
        <v>959</v>
      </c>
      <c r="AK182" s="197">
        <v>99</v>
      </c>
      <c r="AL182" s="73">
        <v>68</v>
      </c>
      <c r="AM182" s="73">
        <v>169215</v>
      </c>
      <c r="AN182" s="74">
        <v>97</v>
      </c>
      <c r="AO182" s="54">
        <v>56</v>
      </c>
      <c r="AP182" s="14">
        <v>165944</v>
      </c>
      <c r="AQ182" s="55">
        <v>139</v>
      </c>
      <c r="AR182" s="72">
        <v>61</v>
      </c>
      <c r="AS182" s="73">
        <v>158455</v>
      </c>
      <c r="AT182" s="74">
        <v>119</v>
      </c>
      <c r="AU182" s="52">
        <v>41</v>
      </c>
      <c r="AV182" s="13">
        <v>159247</v>
      </c>
      <c r="AW182" s="53">
        <v>178</v>
      </c>
      <c r="AX182" s="69">
        <v>59</v>
      </c>
      <c r="AY182" s="70">
        <v>154161</v>
      </c>
      <c r="AZ182" s="71">
        <v>96</v>
      </c>
      <c r="BA182" s="54">
        <v>77</v>
      </c>
      <c r="BB182" s="14">
        <v>165387</v>
      </c>
      <c r="BC182" s="55">
        <v>177</v>
      </c>
      <c r="BD182" s="69">
        <v>54</v>
      </c>
      <c r="BE182" s="70">
        <v>182200</v>
      </c>
      <c r="BF182" s="71">
        <v>129</v>
      </c>
      <c r="BG182" s="54">
        <v>75</v>
      </c>
      <c r="BH182" s="14">
        <v>191545</v>
      </c>
      <c r="BI182" s="55">
        <v>117</v>
      </c>
      <c r="BJ182" s="72">
        <v>92</v>
      </c>
      <c r="BK182" s="73">
        <v>200587</v>
      </c>
      <c r="BL182" s="74">
        <v>115</v>
      </c>
      <c r="BM182" s="54">
        <v>109</v>
      </c>
      <c r="BN182" s="14">
        <v>186990</v>
      </c>
      <c r="BO182" s="55">
        <v>100</v>
      </c>
      <c r="BP182" s="72">
        <v>74</v>
      </c>
      <c r="BQ182" s="73">
        <v>161599</v>
      </c>
      <c r="BR182" s="74">
        <v>79</v>
      </c>
      <c r="BS182" s="54">
        <v>45</v>
      </c>
      <c r="BT182" s="14">
        <v>149580</v>
      </c>
      <c r="BU182" s="14">
        <v>66</v>
      </c>
      <c r="BV182" s="54">
        <v>47</v>
      </c>
      <c r="BW182" s="14">
        <v>146954</v>
      </c>
      <c r="BX182" s="55">
        <v>88</v>
      </c>
      <c r="BY182" s="72"/>
      <c r="BZ182" s="73"/>
      <c r="CA182" s="74"/>
      <c r="CB182" s="54"/>
      <c r="CC182" s="14"/>
      <c r="CD182" s="55"/>
    </row>
    <row r="183" spans="1:82" x14ac:dyDescent="0.4">
      <c r="A183" t="s">
        <v>135</v>
      </c>
      <c r="B183" s="444"/>
      <c r="C183" s="445"/>
      <c r="D183" s="446"/>
      <c r="E183" s="450">
        <v>12</v>
      </c>
      <c r="F183" s="451" t="s">
        <v>8293</v>
      </c>
      <c r="G183" s="452">
        <v>31</v>
      </c>
      <c r="H183" s="342">
        <v>13</v>
      </c>
      <c r="I183" s="342" t="s">
        <v>7603</v>
      </c>
      <c r="J183" s="342">
        <v>20</v>
      </c>
      <c r="K183" s="393">
        <v>12</v>
      </c>
      <c r="L183" s="394" t="s">
        <v>6913</v>
      </c>
      <c r="M183" s="395">
        <v>17</v>
      </c>
      <c r="N183" s="341">
        <v>13</v>
      </c>
      <c r="O183" s="342" t="s">
        <v>6221</v>
      </c>
      <c r="P183" s="342">
        <v>10</v>
      </c>
      <c r="Q183">
        <v>17</v>
      </c>
      <c r="R183" t="s">
        <v>5492</v>
      </c>
      <c r="S183">
        <v>22</v>
      </c>
      <c r="T183" s="342">
        <v>14</v>
      </c>
      <c r="U183" s="342" t="s">
        <v>4746</v>
      </c>
      <c r="V183" s="343">
        <v>27</v>
      </c>
      <c r="W183" s="104">
        <v>14</v>
      </c>
      <c r="X183" t="s">
        <v>3992</v>
      </c>
      <c r="Y183" s="105">
        <v>39</v>
      </c>
      <c r="Z183" s="245">
        <v>16</v>
      </c>
      <c r="AA183" s="246" t="s">
        <v>3214</v>
      </c>
      <c r="AB183" s="247">
        <v>76</v>
      </c>
      <c r="AC183" s="104">
        <v>21</v>
      </c>
      <c r="AD183" t="s">
        <v>2467</v>
      </c>
      <c r="AE183" s="105">
        <v>41</v>
      </c>
      <c r="AF183" s="245">
        <v>15</v>
      </c>
      <c r="AG183" s="246" t="s">
        <v>1718</v>
      </c>
      <c r="AH183" s="247">
        <v>80</v>
      </c>
      <c r="AI183" s="33">
        <v>13</v>
      </c>
      <c r="AJ183" s="33" t="s">
        <v>775</v>
      </c>
      <c r="AK183" s="197">
        <v>102</v>
      </c>
      <c r="AL183" s="73">
        <v>13</v>
      </c>
      <c r="AM183" s="73">
        <v>132403</v>
      </c>
      <c r="AN183" s="74">
        <v>97</v>
      </c>
      <c r="AO183" s="54">
        <v>17</v>
      </c>
      <c r="AP183" s="14">
        <v>153866</v>
      </c>
      <c r="AQ183" s="55">
        <v>135</v>
      </c>
      <c r="AR183" s="72">
        <v>7</v>
      </c>
      <c r="AS183" s="73">
        <v>145700</v>
      </c>
      <c r="AT183" s="74">
        <v>234</v>
      </c>
      <c r="AU183" s="52">
        <v>8</v>
      </c>
      <c r="AV183" s="13">
        <v>141900</v>
      </c>
      <c r="AW183" s="53">
        <v>193</v>
      </c>
      <c r="AX183" s="69">
        <v>9</v>
      </c>
      <c r="AY183" s="70">
        <v>133222</v>
      </c>
      <c r="AZ183" s="71">
        <v>120</v>
      </c>
      <c r="BA183" s="54">
        <v>9</v>
      </c>
      <c r="BB183" s="14">
        <v>189467</v>
      </c>
      <c r="BC183" s="55">
        <v>244</v>
      </c>
      <c r="BD183" s="69">
        <v>7</v>
      </c>
      <c r="BE183" s="70">
        <v>172700</v>
      </c>
      <c r="BF183" s="71">
        <v>164</v>
      </c>
      <c r="BG183" s="54">
        <v>23</v>
      </c>
      <c r="BH183" s="14">
        <v>178833</v>
      </c>
      <c r="BI183" s="55">
        <v>100</v>
      </c>
      <c r="BJ183" s="72">
        <v>10</v>
      </c>
      <c r="BK183" s="73">
        <v>200739</v>
      </c>
      <c r="BL183" s="74">
        <v>102</v>
      </c>
      <c r="BM183" s="54">
        <v>2</v>
      </c>
      <c r="BN183" s="14">
        <v>142500</v>
      </c>
      <c r="BO183" s="55">
        <v>27</v>
      </c>
      <c r="BP183" s="72">
        <v>14</v>
      </c>
      <c r="BQ183" s="73">
        <v>206605</v>
      </c>
      <c r="BR183" s="74">
        <v>58</v>
      </c>
      <c r="BS183" s="54">
        <v>12</v>
      </c>
      <c r="BT183" s="14">
        <v>195842</v>
      </c>
      <c r="BU183" s="14">
        <v>40</v>
      </c>
      <c r="BV183" s="54">
        <v>13</v>
      </c>
      <c r="BW183" s="14">
        <v>147230</v>
      </c>
      <c r="BX183" s="55">
        <v>80</v>
      </c>
      <c r="BY183" s="72"/>
      <c r="BZ183" s="73"/>
      <c r="CA183" s="74"/>
      <c r="CB183" s="54"/>
      <c r="CC183" s="14"/>
      <c r="CD183" s="55"/>
    </row>
    <row r="184" spans="1:82" x14ac:dyDescent="0.4">
      <c r="A184" t="s">
        <v>152</v>
      </c>
      <c r="B184" s="444"/>
      <c r="C184" s="445"/>
      <c r="D184" s="446"/>
      <c r="E184" s="450">
        <v>26</v>
      </c>
      <c r="F184" s="451" t="s">
        <v>8294</v>
      </c>
      <c r="G184" s="452">
        <v>42</v>
      </c>
      <c r="H184" s="342">
        <v>26</v>
      </c>
      <c r="I184" s="342" t="s">
        <v>7604</v>
      </c>
      <c r="J184" s="342">
        <v>57</v>
      </c>
      <c r="K184" s="393">
        <v>20</v>
      </c>
      <c r="L184" s="394" t="s">
        <v>6914</v>
      </c>
      <c r="M184" s="395">
        <v>38</v>
      </c>
      <c r="N184" s="341">
        <v>22</v>
      </c>
      <c r="O184" s="342" t="s">
        <v>6222</v>
      </c>
      <c r="P184" s="342">
        <v>44</v>
      </c>
      <c r="Q184">
        <v>36</v>
      </c>
      <c r="R184" t="s">
        <v>5493</v>
      </c>
      <c r="S184">
        <v>33</v>
      </c>
      <c r="T184" s="342">
        <v>49</v>
      </c>
      <c r="U184" s="342" t="s">
        <v>4747</v>
      </c>
      <c r="V184" s="343">
        <v>40</v>
      </c>
      <c r="W184" s="104">
        <v>41</v>
      </c>
      <c r="X184" t="s">
        <v>3993</v>
      </c>
      <c r="Y184" s="105">
        <v>48</v>
      </c>
      <c r="Z184" s="245">
        <v>39</v>
      </c>
      <c r="AA184" s="246" t="s">
        <v>3215</v>
      </c>
      <c r="AB184" s="247">
        <v>75</v>
      </c>
      <c r="AC184" s="104">
        <v>31</v>
      </c>
      <c r="AD184" t="s">
        <v>2468</v>
      </c>
      <c r="AE184" s="105">
        <v>71</v>
      </c>
      <c r="AF184" s="245">
        <v>35</v>
      </c>
      <c r="AG184" s="246" t="s">
        <v>1719</v>
      </c>
      <c r="AH184" s="247">
        <v>68</v>
      </c>
      <c r="AI184" s="33">
        <v>44</v>
      </c>
      <c r="AJ184" s="33" t="s">
        <v>960</v>
      </c>
      <c r="AK184" s="197">
        <v>80</v>
      </c>
      <c r="AL184" s="73">
        <v>35</v>
      </c>
      <c r="AM184" s="73">
        <v>290559</v>
      </c>
      <c r="AN184" s="74">
        <v>114</v>
      </c>
      <c r="AO184" s="54">
        <v>28</v>
      </c>
      <c r="AP184" s="14">
        <v>346379</v>
      </c>
      <c r="AQ184" s="55">
        <v>93</v>
      </c>
      <c r="AR184" s="72">
        <v>28</v>
      </c>
      <c r="AS184" s="73">
        <v>295354</v>
      </c>
      <c r="AT184" s="74">
        <v>83</v>
      </c>
      <c r="AU184" s="52">
        <v>22</v>
      </c>
      <c r="AV184" s="13">
        <v>290250</v>
      </c>
      <c r="AW184" s="53">
        <v>116</v>
      </c>
      <c r="AX184" s="69">
        <v>15</v>
      </c>
      <c r="AY184" s="70">
        <v>268720</v>
      </c>
      <c r="AZ184" s="71">
        <v>156</v>
      </c>
      <c r="BA184" s="54">
        <v>12</v>
      </c>
      <c r="BB184" s="14">
        <v>252408</v>
      </c>
      <c r="BC184" s="55">
        <v>143</v>
      </c>
      <c r="BD184" s="69">
        <v>13</v>
      </c>
      <c r="BE184" s="70">
        <v>276400</v>
      </c>
      <c r="BF184" s="71">
        <v>110</v>
      </c>
      <c r="BG184" s="54">
        <v>29</v>
      </c>
      <c r="BH184" s="14">
        <v>333072</v>
      </c>
      <c r="BI184" s="55">
        <v>96</v>
      </c>
      <c r="BJ184" s="72">
        <v>29</v>
      </c>
      <c r="BK184" s="73">
        <v>325755</v>
      </c>
      <c r="BL184" s="74">
        <v>114</v>
      </c>
      <c r="BM184" s="54">
        <v>28</v>
      </c>
      <c r="BN184" s="14">
        <v>348196</v>
      </c>
      <c r="BO184" s="55">
        <v>87</v>
      </c>
      <c r="BP184" s="72">
        <v>27</v>
      </c>
      <c r="BQ184" s="73">
        <v>344636</v>
      </c>
      <c r="BR184" s="74">
        <v>64</v>
      </c>
      <c r="BS184" s="54">
        <v>31</v>
      </c>
      <c r="BT184" s="14">
        <v>301847</v>
      </c>
      <c r="BU184" s="14">
        <v>128</v>
      </c>
      <c r="BV184" s="54">
        <v>20</v>
      </c>
      <c r="BW184" s="14">
        <v>216834</v>
      </c>
      <c r="BX184" s="55">
        <v>63</v>
      </c>
      <c r="BY184" s="72"/>
      <c r="BZ184" s="73"/>
      <c r="CA184" s="74"/>
      <c r="CB184" s="54"/>
      <c r="CC184" s="14"/>
      <c r="CD184" s="55"/>
    </row>
    <row r="185" spans="1:82" x14ac:dyDescent="0.4">
      <c r="A185" t="s">
        <v>68</v>
      </c>
      <c r="B185" s="444"/>
      <c r="C185" s="445"/>
      <c r="D185" s="446"/>
      <c r="E185" s="450">
        <v>140</v>
      </c>
      <c r="F185" s="451" t="s">
        <v>8295</v>
      </c>
      <c r="G185" s="452">
        <v>30</v>
      </c>
      <c r="H185" s="342">
        <v>115</v>
      </c>
      <c r="I185" s="342" t="s">
        <v>7605</v>
      </c>
      <c r="J185" s="342">
        <v>24</v>
      </c>
      <c r="K185" s="393">
        <v>100</v>
      </c>
      <c r="L185" s="394" t="s">
        <v>6915</v>
      </c>
      <c r="M185" s="395">
        <v>26</v>
      </c>
      <c r="N185" s="341">
        <v>114</v>
      </c>
      <c r="O185" s="342" t="s">
        <v>6223</v>
      </c>
      <c r="P185" s="342">
        <v>25</v>
      </c>
      <c r="Q185">
        <v>173</v>
      </c>
      <c r="R185" t="s">
        <v>5494</v>
      </c>
      <c r="S185">
        <v>23</v>
      </c>
      <c r="T185" s="342">
        <v>177</v>
      </c>
      <c r="U185" s="342" t="s">
        <v>4748</v>
      </c>
      <c r="V185" s="343">
        <v>34</v>
      </c>
      <c r="W185" s="104">
        <v>153</v>
      </c>
      <c r="X185" t="s">
        <v>3994</v>
      </c>
      <c r="Y185" s="105">
        <v>42</v>
      </c>
      <c r="Z185" s="245">
        <v>136</v>
      </c>
      <c r="AA185" s="246" t="s">
        <v>3216</v>
      </c>
      <c r="AB185" s="247">
        <v>40</v>
      </c>
      <c r="AC185" s="104">
        <v>136</v>
      </c>
      <c r="AD185" t="s">
        <v>2469</v>
      </c>
      <c r="AE185" s="105">
        <v>50</v>
      </c>
      <c r="AF185" s="245">
        <v>156</v>
      </c>
      <c r="AG185" s="246" t="s">
        <v>1720</v>
      </c>
      <c r="AH185" s="247">
        <v>74</v>
      </c>
      <c r="AI185" s="33">
        <v>155</v>
      </c>
      <c r="AJ185" s="33" t="s">
        <v>961</v>
      </c>
      <c r="AK185" s="197">
        <v>77</v>
      </c>
      <c r="AL185" s="73">
        <v>116</v>
      </c>
      <c r="AM185" s="73">
        <v>312236</v>
      </c>
      <c r="AN185" s="74">
        <v>104</v>
      </c>
      <c r="AO185" s="54">
        <v>112</v>
      </c>
      <c r="AP185" s="14">
        <v>298845</v>
      </c>
      <c r="AQ185" s="55">
        <v>83</v>
      </c>
      <c r="AR185" s="72">
        <v>108</v>
      </c>
      <c r="AS185" s="73">
        <v>288185</v>
      </c>
      <c r="AT185" s="74">
        <v>107</v>
      </c>
      <c r="AU185" s="52">
        <v>86</v>
      </c>
      <c r="AV185" s="13">
        <v>297764</v>
      </c>
      <c r="AW185" s="53">
        <v>116</v>
      </c>
      <c r="AX185" s="69">
        <v>73</v>
      </c>
      <c r="AY185" s="70">
        <v>305160</v>
      </c>
      <c r="AZ185" s="71">
        <v>124</v>
      </c>
      <c r="BA185" s="54">
        <v>69</v>
      </c>
      <c r="BB185" s="14">
        <v>285178</v>
      </c>
      <c r="BC185" s="55">
        <v>103</v>
      </c>
      <c r="BD185" s="69">
        <v>74</v>
      </c>
      <c r="BE185" s="70">
        <v>336511</v>
      </c>
      <c r="BF185" s="71">
        <v>100</v>
      </c>
      <c r="BG185" s="54">
        <v>117</v>
      </c>
      <c r="BH185" s="14">
        <v>325588</v>
      </c>
      <c r="BI185" s="55">
        <v>86</v>
      </c>
      <c r="BJ185" s="72">
        <v>97</v>
      </c>
      <c r="BK185" s="73">
        <v>341919</v>
      </c>
      <c r="BL185" s="74">
        <v>94</v>
      </c>
      <c r="BM185" s="54">
        <v>104</v>
      </c>
      <c r="BN185" s="14">
        <v>310547</v>
      </c>
      <c r="BO185" s="55">
        <v>79</v>
      </c>
      <c r="BP185" s="72">
        <v>112</v>
      </c>
      <c r="BQ185" s="73">
        <v>307636</v>
      </c>
      <c r="BR185" s="74">
        <v>62</v>
      </c>
      <c r="BS185" s="54">
        <v>111</v>
      </c>
      <c r="BT185" s="14">
        <v>266039</v>
      </c>
      <c r="BU185" s="14">
        <v>65</v>
      </c>
      <c r="BV185" s="54">
        <v>107</v>
      </c>
      <c r="BW185" s="14">
        <v>261655</v>
      </c>
      <c r="BX185" s="55">
        <v>82</v>
      </c>
      <c r="BY185" s="72">
        <v>109</v>
      </c>
      <c r="BZ185" s="73">
        <v>243426</v>
      </c>
      <c r="CA185" s="74">
        <v>99</v>
      </c>
      <c r="CB185" s="54">
        <v>87</v>
      </c>
      <c r="CC185" s="14">
        <v>243337</v>
      </c>
      <c r="CD185" s="55">
        <v>74</v>
      </c>
    </row>
    <row r="186" spans="1:82" x14ac:dyDescent="0.4">
      <c r="A186" t="s">
        <v>69</v>
      </c>
      <c r="B186" s="444"/>
      <c r="C186" s="445"/>
      <c r="D186" s="446"/>
      <c r="E186" s="450">
        <v>122</v>
      </c>
      <c r="F186" s="451" t="s">
        <v>8296</v>
      </c>
      <c r="G186" s="452">
        <v>34</v>
      </c>
      <c r="H186" s="342">
        <v>88</v>
      </c>
      <c r="I186" s="342" t="s">
        <v>7606</v>
      </c>
      <c r="J186" s="342">
        <v>32</v>
      </c>
      <c r="K186" s="393">
        <v>81</v>
      </c>
      <c r="L186" s="394" t="s">
        <v>6916</v>
      </c>
      <c r="M186" s="395">
        <v>33</v>
      </c>
      <c r="N186" s="341">
        <v>110</v>
      </c>
      <c r="O186" s="342" t="s">
        <v>6224</v>
      </c>
      <c r="P186" s="342">
        <v>28</v>
      </c>
      <c r="Q186">
        <v>138</v>
      </c>
      <c r="R186" t="s">
        <v>5495</v>
      </c>
      <c r="S186">
        <v>18</v>
      </c>
      <c r="T186" s="342">
        <v>136</v>
      </c>
      <c r="U186" s="342" t="s">
        <v>4749</v>
      </c>
      <c r="V186" s="343">
        <v>36</v>
      </c>
      <c r="W186" s="104">
        <v>114</v>
      </c>
      <c r="X186" t="s">
        <v>3995</v>
      </c>
      <c r="Y186" s="105">
        <v>34</v>
      </c>
      <c r="Z186" s="245">
        <v>133</v>
      </c>
      <c r="AA186" s="246" t="s">
        <v>3217</v>
      </c>
      <c r="AB186" s="247">
        <v>35</v>
      </c>
      <c r="AC186" s="104">
        <v>107</v>
      </c>
      <c r="AD186" t="s">
        <v>2470</v>
      </c>
      <c r="AE186" s="105">
        <v>51</v>
      </c>
      <c r="AF186" s="245">
        <v>123</v>
      </c>
      <c r="AG186" s="246" t="s">
        <v>1721</v>
      </c>
      <c r="AH186" s="247">
        <v>73</v>
      </c>
      <c r="AI186" s="33">
        <v>98</v>
      </c>
      <c r="AJ186" s="33" t="s">
        <v>962</v>
      </c>
      <c r="AK186" s="197">
        <v>90</v>
      </c>
      <c r="AL186" s="73">
        <v>80</v>
      </c>
      <c r="AM186" s="73">
        <v>194487</v>
      </c>
      <c r="AN186" s="74">
        <v>78</v>
      </c>
      <c r="AO186" s="54">
        <v>86</v>
      </c>
      <c r="AP186" s="14">
        <v>163096</v>
      </c>
      <c r="AQ186" s="55">
        <v>131</v>
      </c>
      <c r="AR186" s="72">
        <v>77</v>
      </c>
      <c r="AS186" s="73">
        <v>186713</v>
      </c>
      <c r="AT186" s="74">
        <v>102</v>
      </c>
      <c r="AU186" s="52">
        <v>59</v>
      </c>
      <c r="AV186" s="13">
        <v>198908</v>
      </c>
      <c r="AW186" s="53">
        <v>130</v>
      </c>
      <c r="AX186" s="69">
        <v>66</v>
      </c>
      <c r="AY186" s="70">
        <v>194171</v>
      </c>
      <c r="AZ186" s="71">
        <v>135</v>
      </c>
      <c r="BA186" s="54">
        <v>76</v>
      </c>
      <c r="BB186" s="14">
        <v>196256</v>
      </c>
      <c r="BC186" s="55">
        <v>108</v>
      </c>
      <c r="BD186" s="69">
        <v>69</v>
      </c>
      <c r="BE186" s="70">
        <v>210366</v>
      </c>
      <c r="BF186" s="71">
        <v>115</v>
      </c>
      <c r="BG186" s="54">
        <v>87</v>
      </c>
      <c r="BH186" s="14">
        <v>208945</v>
      </c>
      <c r="BI186" s="55">
        <v>89</v>
      </c>
      <c r="BJ186" s="72">
        <v>105</v>
      </c>
      <c r="BK186" s="73">
        <v>232356</v>
      </c>
      <c r="BL186" s="74">
        <v>89</v>
      </c>
      <c r="BM186" s="54">
        <v>83</v>
      </c>
      <c r="BN186" s="14">
        <v>190243</v>
      </c>
      <c r="BO186" s="55">
        <v>48</v>
      </c>
      <c r="BP186" s="72">
        <v>62</v>
      </c>
      <c r="BQ186" s="73">
        <v>188016</v>
      </c>
      <c r="BR186" s="74">
        <v>57</v>
      </c>
      <c r="BS186" s="54">
        <v>86</v>
      </c>
      <c r="BT186" s="14">
        <v>180544</v>
      </c>
      <c r="BU186" s="14">
        <v>88</v>
      </c>
      <c r="BV186" s="54">
        <v>70</v>
      </c>
      <c r="BW186" s="14">
        <v>156015</v>
      </c>
      <c r="BX186" s="55">
        <v>47</v>
      </c>
      <c r="BY186" s="72">
        <v>70</v>
      </c>
      <c r="BZ186" s="73">
        <v>143739</v>
      </c>
      <c r="CA186" s="74">
        <v>75</v>
      </c>
      <c r="CB186" s="54">
        <v>62</v>
      </c>
      <c r="CC186" s="14">
        <v>138373</v>
      </c>
      <c r="CD186" s="55">
        <v>93</v>
      </c>
    </row>
    <row r="187" spans="1:82" x14ac:dyDescent="0.4">
      <c r="A187" t="s">
        <v>248</v>
      </c>
      <c r="B187" s="444"/>
      <c r="C187" s="445"/>
      <c r="D187" s="446"/>
      <c r="E187" s="450">
        <v>49</v>
      </c>
      <c r="F187" s="451" t="s">
        <v>8297</v>
      </c>
      <c r="G187" s="452">
        <v>30</v>
      </c>
      <c r="H187" s="342">
        <v>41</v>
      </c>
      <c r="I187" s="342" t="s">
        <v>7607</v>
      </c>
      <c r="J187" s="342">
        <v>36</v>
      </c>
      <c r="K187" s="393">
        <v>48</v>
      </c>
      <c r="L187" s="394" t="s">
        <v>6917</v>
      </c>
      <c r="M187" s="395">
        <v>23</v>
      </c>
      <c r="N187" s="341">
        <v>45</v>
      </c>
      <c r="O187" s="342" t="s">
        <v>6225</v>
      </c>
      <c r="P187" s="342">
        <v>23</v>
      </c>
      <c r="Q187">
        <v>58</v>
      </c>
      <c r="R187" t="s">
        <v>5496</v>
      </c>
      <c r="S187">
        <v>33</v>
      </c>
      <c r="T187" s="342">
        <v>64</v>
      </c>
      <c r="U187" s="342" t="s">
        <v>4750</v>
      </c>
      <c r="V187" s="343">
        <v>25</v>
      </c>
      <c r="W187" s="104">
        <v>55</v>
      </c>
      <c r="X187" t="s">
        <v>3996</v>
      </c>
      <c r="Y187" s="105">
        <v>55</v>
      </c>
      <c r="Z187" s="245">
        <v>49</v>
      </c>
      <c r="AA187" s="246" t="s">
        <v>3218</v>
      </c>
      <c r="AB187" s="247">
        <v>39</v>
      </c>
      <c r="AC187" s="104">
        <v>42</v>
      </c>
      <c r="AD187" t="s">
        <v>2471</v>
      </c>
      <c r="AE187" s="105">
        <v>37</v>
      </c>
      <c r="AF187" s="245">
        <v>57</v>
      </c>
      <c r="AG187" s="246" t="s">
        <v>1722</v>
      </c>
      <c r="AH187" s="247">
        <v>73</v>
      </c>
      <c r="AI187" s="33">
        <v>54</v>
      </c>
      <c r="AJ187" s="33" t="s">
        <v>963</v>
      </c>
      <c r="AK187" s="197">
        <v>98</v>
      </c>
      <c r="AL187" s="73">
        <v>45</v>
      </c>
      <c r="AM187" s="73">
        <v>244688</v>
      </c>
      <c r="AN187" s="74">
        <v>115</v>
      </c>
      <c r="AO187" s="54">
        <v>51</v>
      </c>
      <c r="AP187" s="14">
        <v>227010</v>
      </c>
      <c r="AQ187" s="55">
        <v>111</v>
      </c>
      <c r="AR187" s="72">
        <v>33</v>
      </c>
      <c r="AS187" s="73">
        <v>206096</v>
      </c>
      <c r="AT187" s="74">
        <v>144</v>
      </c>
      <c r="AU187" s="52">
        <v>24</v>
      </c>
      <c r="AV187" s="13">
        <v>296354</v>
      </c>
      <c r="AW187" s="53">
        <v>123</v>
      </c>
      <c r="AX187" s="69">
        <v>40</v>
      </c>
      <c r="AY187" s="70">
        <v>216478</v>
      </c>
      <c r="AZ187" s="71">
        <v>122</v>
      </c>
      <c r="BA187" s="54">
        <v>29</v>
      </c>
      <c r="BB187" s="14">
        <v>199721</v>
      </c>
      <c r="BC187" s="55">
        <v>119</v>
      </c>
      <c r="BD187" s="69">
        <v>34</v>
      </c>
      <c r="BE187" s="70">
        <v>237940</v>
      </c>
      <c r="BF187" s="71">
        <v>85</v>
      </c>
      <c r="BG187" s="54">
        <v>44</v>
      </c>
      <c r="BH187" s="14">
        <v>261238</v>
      </c>
      <c r="BI187" s="55">
        <v>92</v>
      </c>
      <c r="BJ187" s="72">
        <v>43</v>
      </c>
      <c r="BK187" s="73">
        <v>246956</v>
      </c>
      <c r="BL187" s="74">
        <v>79</v>
      </c>
      <c r="BM187" s="54">
        <v>46</v>
      </c>
      <c r="BN187" s="14">
        <v>253185</v>
      </c>
      <c r="BO187" s="55">
        <v>77</v>
      </c>
      <c r="BP187" s="72">
        <v>59</v>
      </c>
      <c r="BQ187" s="73">
        <v>256149</v>
      </c>
      <c r="BR187" s="74">
        <v>91</v>
      </c>
      <c r="BS187" s="54">
        <v>42</v>
      </c>
      <c r="BT187" s="14">
        <v>226315</v>
      </c>
      <c r="BU187" s="14">
        <v>80</v>
      </c>
      <c r="BV187" s="54">
        <v>44</v>
      </c>
      <c r="BW187" s="14">
        <v>202669</v>
      </c>
      <c r="BX187" s="55">
        <v>85</v>
      </c>
      <c r="BY187" s="72">
        <v>20</v>
      </c>
      <c r="BZ187" s="73">
        <v>178039</v>
      </c>
      <c r="CA187" s="74">
        <v>76</v>
      </c>
      <c r="CB187" s="54">
        <v>35</v>
      </c>
      <c r="CC187" s="14">
        <v>198274</v>
      </c>
      <c r="CD187" s="55">
        <v>92</v>
      </c>
    </row>
    <row r="188" spans="1:82" x14ac:dyDescent="0.4">
      <c r="A188" t="s">
        <v>153</v>
      </c>
      <c r="B188" s="444"/>
      <c r="C188" s="445"/>
      <c r="D188" s="446"/>
      <c r="E188" s="450">
        <v>12</v>
      </c>
      <c r="F188" s="451" t="s">
        <v>8298</v>
      </c>
      <c r="G188" s="452">
        <v>14</v>
      </c>
      <c r="H188" s="342">
        <v>21</v>
      </c>
      <c r="I188" s="342" t="s">
        <v>7608</v>
      </c>
      <c r="J188" s="342">
        <v>27</v>
      </c>
      <c r="K188" s="393">
        <v>13</v>
      </c>
      <c r="L188" s="394" t="s">
        <v>6918</v>
      </c>
      <c r="M188" s="395">
        <v>27</v>
      </c>
      <c r="N188" s="341">
        <v>20</v>
      </c>
      <c r="O188" s="342" t="s">
        <v>6226</v>
      </c>
      <c r="P188" s="342">
        <v>23</v>
      </c>
      <c r="Q188">
        <v>19</v>
      </c>
      <c r="R188" t="s">
        <v>5497</v>
      </c>
      <c r="S188">
        <v>18</v>
      </c>
      <c r="T188" s="342">
        <v>14</v>
      </c>
      <c r="U188" s="342" t="s">
        <v>4751</v>
      </c>
      <c r="V188" s="343">
        <v>87</v>
      </c>
      <c r="W188" s="104">
        <v>28</v>
      </c>
      <c r="X188" t="s">
        <v>3997</v>
      </c>
      <c r="Y188" s="105">
        <v>35</v>
      </c>
      <c r="Z188" s="245">
        <v>18</v>
      </c>
      <c r="AA188" s="246" t="s">
        <v>3219</v>
      </c>
      <c r="AB188" s="247">
        <v>32</v>
      </c>
      <c r="AC188" s="104">
        <v>22</v>
      </c>
      <c r="AD188" t="s">
        <v>2472</v>
      </c>
      <c r="AE188" s="105">
        <v>39</v>
      </c>
      <c r="AF188" s="245">
        <v>18</v>
      </c>
      <c r="AG188" s="246" t="s">
        <v>1723</v>
      </c>
      <c r="AH188" s="247">
        <v>75</v>
      </c>
      <c r="AI188" s="33">
        <v>20</v>
      </c>
      <c r="AJ188" s="33" t="s">
        <v>964</v>
      </c>
      <c r="AK188" s="197">
        <v>80</v>
      </c>
      <c r="AL188" s="73">
        <v>17</v>
      </c>
      <c r="AM188" s="73">
        <v>234300</v>
      </c>
      <c r="AN188" s="74">
        <v>96</v>
      </c>
      <c r="AO188" s="54">
        <v>14</v>
      </c>
      <c r="AP188" s="14">
        <v>248921</v>
      </c>
      <c r="AQ188" s="55">
        <v>92</v>
      </c>
      <c r="AR188" s="72">
        <v>20</v>
      </c>
      <c r="AS188" s="73">
        <v>217080</v>
      </c>
      <c r="AT188" s="74">
        <v>147</v>
      </c>
      <c r="AU188" s="52">
        <v>11</v>
      </c>
      <c r="AV188" s="13">
        <v>302455</v>
      </c>
      <c r="AW188" s="53">
        <v>127</v>
      </c>
      <c r="AX188" s="69">
        <v>12</v>
      </c>
      <c r="AY188" s="70">
        <v>241667</v>
      </c>
      <c r="AZ188" s="71">
        <v>98</v>
      </c>
      <c r="BA188" s="54">
        <v>10</v>
      </c>
      <c r="BB188" s="14">
        <v>222690</v>
      </c>
      <c r="BC188" s="55">
        <v>84</v>
      </c>
      <c r="BD188" s="69">
        <v>10</v>
      </c>
      <c r="BE188" s="70">
        <v>272950</v>
      </c>
      <c r="BF188" s="71">
        <v>120</v>
      </c>
      <c r="BG188" s="54">
        <v>20</v>
      </c>
      <c r="BH188" s="14">
        <v>277345</v>
      </c>
      <c r="BI188" s="55">
        <v>90</v>
      </c>
      <c r="BJ188" s="72">
        <v>21</v>
      </c>
      <c r="BK188" s="73">
        <v>263500</v>
      </c>
      <c r="BL188" s="74">
        <v>83</v>
      </c>
      <c r="BM188" s="54">
        <v>15</v>
      </c>
      <c r="BN188" s="14">
        <v>331640</v>
      </c>
      <c r="BO188" s="55">
        <v>93</v>
      </c>
      <c r="BP188" s="72">
        <v>15</v>
      </c>
      <c r="BQ188" s="73">
        <v>228793</v>
      </c>
      <c r="BR188" s="74">
        <v>87</v>
      </c>
      <c r="BS188" s="54">
        <v>9</v>
      </c>
      <c r="BT188" s="14">
        <v>202000</v>
      </c>
      <c r="BU188" s="14">
        <v>62</v>
      </c>
      <c r="BV188" s="54">
        <v>5</v>
      </c>
      <c r="BW188" s="14">
        <v>162380</v>
      </c>
      <c r="BX188" s="55">
        <v>123</v>
      </c>
      <c r="BY188" s="72"/>
      <c r="BZ188" s="73"/>
      <c r="CA188" s="74"/>
      <c r="CB188" s="54"/>
      <c r="CC188" s="14"/>
      <c r="CD188" s="55"/>
    </row>
    <row r="189" spans="1:82" x14ac:dyDescent="0.4">
      <c r="A189" t="s">
        <v>70</v>
      </c>
      <c r="B189" s="444"/>
      <c r="C189" s="445"/>
      <c r="D189" s="446"/>
      <c r="E189" s="450">
        <v>495</v>
      </c>
      <c r="F189" s="451" t="s">
        <v>8299</v>
      </c>
      <c r="G189" s="452">
        <v>23</v>
      </c>
      <c r="H189" s="342">
        <v>405</v>
      </c>
      <c r="I189" s="342" t="s">
        <v>7609</v>
      </c>
      <c r="J189" s="342">
        <v>22</v>
      </c>
      <c r="K189" s="393">
        <v>360</v>
      </c>
      <c r="L189" s="394" t="s">
        <v>6919</v>
      </c>
      <c r="M189" s="395">
        <v>19</v>
      </c>
      <c r="N189" s="341">
        <v>514</v>
      </c>
      <c r="O189" s="342" t="s">
        <v>6227</v>
      </c>
      <c r="P189" s="342">
        <v>18</v>
      </c>
      <c r="Q189">
        <v>642</v>
      </c>
      <c r="R189" t="s">
        <v>5498</v>
      </c>
      <c r="S189">
        <v>19</v>
      </c>
      <c r="T189" s="342">
        <v>634</v>
      </c>
      <c r="U189" s="342" t="s">
        <v>4752</v>
      </c>
      <c r="V189" s="343">
        <v>26</v>
      </c>
      <c r="W189" s="104">
        <v>633</v>
      </c>
      <c r="X189" t="s">
        <v>3998</v>
      </c>
      <c r="Y189" s="105">
        <v>38</v>
      </c>
      <c r="Z189" s="245">
        <v>626</v>
      </c>
      <c r="AA189" s="246" t="s">
        <v>3220</v>
      </c>
      <c r="AB189" s="247">
        <v>45</v>
      </c>
      <c r="AC189" s="104">
        <v>650</v>
      </c>
      <c r="AD189" t="s">
        <v>2473</v>
      </c>
      <c r="AE189" s="105">
        <v>49</v>
      </c>
      <c r="AF189" s="245">
        <v>637</v>
      </c>
      <c r="AG189" s="246" t="s">
        <v>1724</v>
      </c>
      <c r="AH189" s="247">
        <v>69</v>
      </c>
      <c r="AI189" s="33">
        <v>571</v>
      </c>
      <c r="AJ189" s="33" t="s">
        <v>965</v>
      </c>
      <c r="AK189" s="197">
        <v>77</v>
      </c>
      <c r="AL189" s="73">
        <v>506</v>
      </c>
      <c r="AM189" s="73">
        <v>164280</v>
      </c>
      <c r="AN189" s="74">
        <v>96</v>
      </c>
      <c r="AO189" s="54">
        <v>524</v>
      </c>
      <c r="AP189" s="14">
        <v>173378</v>
      </c>
      <c r="AQ189" s="55">
        <v>96</v>
      </c>
      <c r="AR189" s="72">
        <v>456</v>
      </c>
      <c r="AS189" s="73">
        <v>166642</v>
      </c>
      <c r="AT189" s="74">
        <v>123</v>
      </c>
      <c r="AU189" s="52">
        <v>317</v>
      </c>
      <c r="AV189" s="13">
        <v>173043</v>
      </c>
      <c r="AW189" s="53">
        <v>132</v>
      </c>
      <c r="AX189" s="69">
        <v>334</v>
      </c>
      <c r="AY189" s="70">
        <v>176542</v>
      </c>
      <c r="AZ189" s="71">
        <v>130</v>
      </c>
      <c r="BA189" s="54">
        <v>438</v>
      </c>
      <c r="BB189" s="14">
        <v>177636</v>
      </c>
      <c r="BC189" s="55">
        <v>116</v>
      </c>
      <c r="BD189" s="69">
        <v>413</v>
      </c>
      <c r="BE189" s="70">
        <v>196315</v>
      </c>
      <c r="BF189" s="71">
        <v>106</v>
      </c>
      <c r="BG189" s="54">
        <v>527</v>
      </c>
      <c r="BH189" s="14">
        <v>211260</v>
      </c>
      <c r="BI189" s="55">
        <v>95</v>
      </c>
      <c r="BJ189" s="72">
        <v>566</v>
      </c>
      <c r="BK189" s="73">
        <v>207493</v>
      </c>
      <c r="BL189" s="74">
        <v>78</v>
      </c>
      <c r="BM189" s="54">
        <v>621</v>
      </c>
      <c r="BN189" s="14">
        <v>197100</v>
      </c>
      <c r="BO189" s="55">
        <v>77</v>
      </c>
      <c r="BP189" s="72">
        <v>589</v>
      </c>
      <c r="BQ189" s="73">
        <v>182511</v>
      </c>
      <c r="BR189" s="74">
        <v>65</v>
      </c>
      <c r="BS189" s="54">
        <v>532</v>
      </c>
      <c r="BT189" s="14">
        <v>168842</v>
      </c>
      <c r="BU189" s="14">
        <v>63</v>
      </c>
      <c r="BV189" s="54">
        <v>533</v>
      </c>
      <c r="BW189" s="14">
        <v>161467</v>
      </c>
      <c r="BX189" s="55">
        <v>75</v>
      </c>
      <c r="BY189" s="72">
        <v>497</v>
      </c>
      <c r="BZ189" s="73">
        <v>147130</v>
      </c>
      <c r="CA189" s="74">
        <v>97</v>
      </c>
      <c r="CB189" s="54">
        <v>490</v>
      </c>
      <c r="CC189" s="14">
        <v>142224</v>
      </c>
      <c r="CD189" s="55">
        <v>82</v>
      </c>
    </row>
    <row r="190" spans="1:82" x14ac:dyDescent="0.4">
      <c r="A190" s="4"/>
      <c r="B190" s="320" t="s">
        <v>254</v>
      </c>
      <c r="C190" s="264" t="s">
        <v>255</v>
      </c>
      <c r="D190" s="265" t="s">
        <v>256</v>
      </c>
      <c r="E190" s="301" t="s">
        <v>254</v>
      </c>
      <c r="F190" s="4" t="s">
        <v>255</v>
      </c>
      <c r="G190" s="302" t="s">
        <v>256</v>
      </c>
      <c r="H190" s="264" t="s">
        <v>254</v>
      </c>
      <c r="I190" s="264" t="s">
        <v>255</v>
      </c>
      <c r="J190" s="265" t="s">
        <v>256</v>
      </c>
      <c r="K190" s="301" t="s">
        <v>254</v>
      </c>
      <c r="L190" s="4" t="s">
        <v>255</v>
      </c>
      <c r="M190" s="302" t="s">
        <v>256</v>
      </c>
      <c r="N190" s="320" t="s">
        <v>254</v>
      </c>
      <c r="O190" s="264" t="s">
        <v>255</v>
      </c>
      <c r="P190" s="265" t="s">
        <v>256</v>
      </c>
      <c r="Q190" s="4" t="s">
        <v>254</v>
      </c>
      <c r="R190" s="4" t="s">
        <v>255</v>
      </c>
      <c r="S190" s="4" t="s">
        <v>256</v>
      </c>
      <c r="T190" s="264" t="s">
        <v>254</v>
      </c>
      <c r="U190" s="264" t="s">
        <v>255</v>
      </c>
      <c r="V190" s="265" t="s">
        <v>256</v>
      </c>
      <c r="W190" s="301" t="s">
        <v>254</v>
      </c>
      <c r="X190" s="4" t="s">
        <v>255</v>
      </c>
      <c r="Y190" s="302" t="s">
        <v>256</v>
      </c>
      <c r="Z190" s="320" t="s">
        <v>254</v>
      </c>
      <c r="AA190" s="264" t="s">
        <v>255</v>
      </c>
      <c r="AB190" s="265" t="s">
        <v>256</v>
      </c>
      <c r="AC190" s="301" t="s">
        <v>254</v>
      </c>
      <c r="AD190" s="4" t="s">
        <v>255</v>
      </c>
      <c r="AE190" s="302" t="s">
        <v>256</v>
      </c>
      <c r="AF190" s="273" t="s">
        <v>254</v>
      </c>
      <c r="AG190" s="274" t="s">
        <v>255</v>
      </c>
      <c r="AH190" s="275" t="s">
        <v>256</v>
      </c>
      <c r="AI190" s="44" t="s">
        <v>254</v>
      </c>
      <c r="AJ190" s="44" t="s">
        <v>255</v>
      </c>
      <c r="AK190" s="272" t="s">
        <v>256</v>
      </c>
      <c r="AL190" s="64" t="s">
        <v>254</v>
      </c>
      <c r="AM190" s="64" t="s">
        <v>255</v>
      </c>
      <c r="AN190" s="65" t="s">
        <v>256</v>
      </c>
      <c r="AO190" s="48" t="s">
        <v>254</v>
      </c>
      <c r="AP190" s="37" t="s">
        <v>255</v>
      </c>
      <c r="AQ190" s="49" t="s">
        <v>256</v>
      </c>
      <c r="AR190" s="63" t="s">
        <v>254</v>
      </c>
      <c r="AS190" s="64" t="s">
        <v>255</v>
      </c>
      <c r="AT190" s="65" t="s">
        <v>256</v>
      </c>
      <c r="AU190" s="48" t="s">
        <v>254</v>
      </c>
      <c r="AV190" s="37" t="s">
        <v>255</v>
      </c>
      <c r="AW190" s="49" t="s">
        <v>256</v>
      </c>
      <c r="AX190" s="63" t="s">
        <v>254</v>
      </c>
      <c r="AY190" s="64" t="s">
        <v>255</v>
      </c>
      <c r="AZ190" s="65" t="s">
        <v>256</v>
      </c>
      <c r="BA190" s="48" t="s">
        <v>254</v>
      </c>
      <c r="BB190" s="37" t="s">
        <v>255</v>
      </c>
      <c r="BC190" s="49" t="s">
        <v>256</v>
      </c>
      <c r="BD190" s="63" t="s">
        <v>254</v>
      </c>
      <c r="BE190" s="64" t="s">
        <v>255</v>
      </c>
      <c r="BF190" s="65" t="s">
        <v>256</v>
      </c>
      <c r="BG190" s="48" t="s">
        <v>254</v>
      </c>
      <c r="BH190" s="37" t="s">
        <v>255</v>
      </c>
      <c r="BI190" s="49" t="s">
        <v>256</v>
      </c>
      <c r="BJ190" s="63" t="s">
        <v>254</v>
      </c>
      <c r="BK190" s="64" t="s">
        <v>255</v>
      </c>
      <c r="BL190" s="65" t="s">
        <v>256</v>
      </c>
      <c r="BM190" s="48" t="s">
        <v>254</v>
      </c>
      <c r="BN190" s="37" t="s">
        <v>255</v>
      </c>
      <c r="BO190" s="49" t="s">
        <v>256</v>
      </c>
      <c r="BP190" s="63" t="s">
        <v>254</v>
      </c>
      <c r="BQ190" s="64" t="s">
        <v>255</v>
      </c>
      <c r="BR190" s="65" t="s">
        <v>256</v>
      </c>
      <c r="BS190" s="48" t="s">
        <v>254</v>
      </c>
      <c r="BT190" s="37" t="s">
        <v>255</v>
      </c>
      <c r="BU190" s="37" t="s">
        <v>256</v>
      </c>
      <c r="BV190" s="48" t="s">
        <v>254</v>
      </c>
      <c r="BW190" s="37" t="s">
        <v>255</v>
      </c>
      <c r="BX190" s="49" t="s">
        <v>256</v>
      </c>
      <c r="BY190" s="63" t="s">
        <v>254</v>
      </c>
      <c r="BZ190" s="64" t="s">
        <v>255</v>
      </c>
      <c r="CA190" s="65" t="s">
        <v>256</v>
      </c>
      <c r="CB190" s="48" t="s">
        <v>254</v>
      </c>
      <c r="CC190" s="3" t="s">
        <v>255</v>
      </c>
      <c r="CD190" t="s">
        <v>256</v>
      </c>
    </row>
    <row r="191" spans="1:82" x14ac:dyDescent="0.4">
      <c r="A191" s="198" t="s">
        <v>71</v>
      </c>
      <c r="B191" s="374"/>
      <c r="C191" s="356"/>
      <c r="D191" s="357"/>
      <c r="E191" s="390">
        <v>4897</v>
      </c>
      <c r="F191" s="391" t="s">
        <v>8300</v>
      </c>
      <c r="G191" s="392">
        <v>25</v>
      </c>
      <c r="H191" s="356">
        <v>4680</v>
      </c>
      <c r="I191" s="356" t="s">
        <v>7610</v>
      </c>
      <c r="J191" s="357">
        <v>25</v>
      </c>
      <c r="K191" s="390">
        <v>4539</v>
      </c>
      <c r="L191" s="391" t="s">
        <v>6948</v>
      </c>
      <c r="M191" s="392">
        <v>21</v>
      </c>
      <c r="N191" s="374">
        <v>5379</v>
      </c>
      <c r="O191" s="356" t="s">
        <v>6256</v>
      </c>
      <c r="P191" s="357">
        <v>8</v>
      </c>
      <c r="Q191" s="198">
        <v>6344</v>
      </c>
      <c r="R191" s="29" t="s">
        <v>5529</v>
      </c>
      <c r="S191" s="199">
        <v>22</v>
      </c>
      <c r="T191" s="252">
        <v>6445</v>
      </c>
      <c r="U191" s="356" t="s">
        <v>3045</v>
      </c>
      <c r="V191" s="357">
        <v>32</v>
      </c>
      <c r="W191" s="198">
        <v>6035</v>
      </c>
      <c r="X191" s="29" t="s">
        <v>4029</v>
      </c>
      <c r="Y191" s="199">
        <v>37</v>
      </c>
      <c r="Z191" s="251">
        <v>5891</v>
      </c>
      <c r="AA191" s="252" t="s">
        <v>3250</v>
      </c>
      <c r="AB191" s="253">
        <v>41</v>
      </c>
      <c r="AC191" s="198">
        <v>5998</v>
      </c>
      <c r="AD191" s="29" t="s">
        <v>2504</v>
      </c>
      <c r="AE191" s="199">
        <v>50</v>
      </c>
      <c r="AF191" s="251">
        <v>6038</v>
      </c>
      <c r="AG191" s="252" t="s">
        <v>1725</v>
      </c>
      <c r="AH191" s="253">
        <v>66</v>
      </c>
      <c r="AI191" s="283">
        <v>5849</v>
      </c>
      <c r="AJ191" s="283" t="s">
        <v>996</v>
      </c>
      <c r="AK191" s="284">
        <v>70</v>
      </c>
      <c r="AL191" s="67">
        <v>5184</v>
      </c>
      <c r="AM191" s="67">
        <v>282760</v>
      </c>
      <c r="AN191" s="68">
        <v>79</v>
      </c>
      <c r="AO191" s="50">
        <v>5245</v>
      </c>
      <c r="AP191" s="38">
        <v>276007</v>
      </c>
      <c r="AQ191" s="51">
        <v>88</v>
      </c>
      <c r="AR191" s="66">
        <v>4808</v>
      </c>
      <c r="AS191" s="67">
        <v>259361</v>
      </c>
      <c r="AT191" s="68">
        <v>112</v>
      </c>
      <c r="AU191" s="50">
        <v>3698</v>
      </c>
      <c r="AV191" s="38">
        <v>260179</v>
      </c>
      <c r="AW191" s="51">
        <v>111</v>
      </c>
      <c r="AX191" s="66">
        <v>3490</v>
      </c>
      <c r="AY191" s="67">
        <v>272233</v>
      </c>
      <c r="AZ191" s="68">
        <v>103</v>
      </c>
      <c r="BA191" s="50">
        <v>3773</v>
      </c>
      <c r="BB191" s="38">
        <v>268145</v>
      </c>
      <c r="BC191" s="51">
        <v>101</v>
      </c>
      <c r="BD191" s="66">
        <v>3818</v>
      </c>
      <c r="BE191" s="67">
        <v>283833</v>
      </c>
      <c r="BF191" s="68">
        <v>97</v>
      </c>
      <c r="BG191" s="50">
        <v>4794</v>
      </c>
      <c r="BH191" s="38">
        <v>301688</v>
      </c>
      <c r="BI191" s="51">
        <v>94</v>
      </c>
      <c r="BJ191" s="66">
        <v>5328</v>
      </c>
      <c r="BK191" s="67">
        <v>304541</v>
      </c>
      <c r="BL191" s="68">
        <v>84</v>
      </c>
      <c r="BM191" s="50">
        <v>5624</v>
      </c>
      <c r="BN191" s="38">
        <v>299023</v>
      </c>
      <c r="BO191" s="51">
        <v>72</v>
      </c>
      <c r="BP191" s="66">
        <v>5167</v>
      </c>
      <c r="BQ191" s="67">
        <v>282084</v>
      </c>
      <c r="BR191" s="68">
        <v>63</v>
      </c>
      <c r="BS191" s="50">
        <v>5065</v>
      </c>
      <c r="BT191" s="38">
        <v>256244</v>
      </c>
      <c r="BU191" s="38">
        <v>61</v>
      </c>
      <c r="BV191" s="50">
        <v>4979</v>
      </c>
      <c r="BW191" s="38">
        <v>239463</v>
      </c>
      <c r="BX191" s="51">
        <v>68</v>
      </c>
      <c r="BY191" s="66">
        <v>4812</v>
      </c>
      <c r="BZ191" s="67">
        <v>220083</v>
      </c>
      <c r="CA191" s="68">
        <v>68</v>
      </c>
      <c r="CB191" s="50">
        <v>4435</v>
      </c>
      <c r="CC191" s="38">
        <v>210340</v>
      </c>
      <c r="CD191" s="51">
        <v>78</v>
      </c>
    </row>
    <row r="192" spans="1:82" x14ac:dyDescent="0.4">
      <c r="A192" t="s">
        <v>184</v>
      </c>
      <c r="B192" s="444"/>
      <c r="C192" s="445"/>
      <c r="D192" s="446"/>
      <c r="E192" s="450">
        <v>12</v>
      </c>
      <c r="F192" s="451" t="s">
        <v>8301</v>
      </c>
      <c r="G192" s="452">
        <v>10</v>
      </c>
      <c r="H192" s="342">
        <v>16</v>
      </c>
      <c r="I192" s="342" t="s">
        <v>7611</v>
      </c>
      <c r="J192" s="342">
        <v>13</v>
      </c>
      <c r="K192" s="393">
        <v>14</v>
      </c>
      <c r="L192" s="394" t="s">
        <v>6921</v>
      </c>
      <c r="M192" s="395">
        <v>10</v>
      </c>
      <c r="N192" s="341">
        <v>22</v>
      </c>
      <c r="O192" s="342" t="s">
        <v>6229</v>
      </c>
      <c r="P192" s="342">
        <v>24</v>
      </c>
      <c r="Q192">
        <v>16</v>
      </c>
      <c r="R192" t="s">
        <v>5500</v>
      </c>
      <c r="S192">
        <v>7</v>
      </c>
      <c r="T192" s="246">
        <v>18</v>
      </c>
      <c r="U192" s="342" t="s">
        <v>4753</v>
      </c>
      <c r="V192" s="343">
        <v>17</v>
      </c>
      <c r="W192" s="104">
        <v>15</v>
      </c>
      <c r="X192" t="s">
        <v>4000</v>
      </c>
      <c r="Y192" s="105">
        <v>31</v>
      </c>
      <c r="Z192" s="245">
        <v>17</v>
      </c>
      <c r="AA192" s="246" t="s">
        <v>3222</v>
      </c>
      <c r="AB192" s="247">
        <v>39</v>
      </c>
      <c r="AC192" s="104">
        <v>15</v>
      </c>
      <c r="AD192" t="s">
        <v>2475</v>
      </c>
      <c r="AE192" s="105">
        <v>47</v>
      </c>
      <c r="AF192" s="245">
        <v>14</v>
      </c>
      <c r="AG192" s="246" t="s">
        <v>1726</v>
      </c>
      <c r="AH192" s="247">
        <v>102</v>
      </c>
      <c r="AI192" s="33">
        <v>12</v>
      </c>
      <c r="AJ192" s="33" t="s">
        <v>967</v>
      </c>
      <c r="AK192" s="197">
        <v>57</v>
      </c>
      <c r="AL192" s="70">
        <v>8</v>
      </c>
      <c r="AM192" s="70">
        <v>190812</v>
      </c>
      <c r="AN192" s="71">
        <v>59</v>
      </c>
      <c r="AO192" s="54">
        <v>9</v>
      </c>
      <c r="AP192" s="14">
        <v>190444</v>
      </c>
      <c r="AQ192" s="55">
        <v>57</v>
      </c>
      <c r="AR192" s="72">
        <v>6</v>
      </c>
      <c r="AS192" s="73">
        <v>187333</v>
      </c>
      <c r="AT192" s="74">
        <v>119</v>
      </c>
      <c r="AU192" s="54">
        <v>8</v>
      </c>
      <c r="AV192" s="14">
        <v>215362</v>
      </c>
      <c r="AW192" s="55">
        <v>99</v>
      </c>
      <c r="AX192" s="69">
        <v>6</v>
      </c>
      <c r="AY192" s="70">
        <v>181136</v>
      </c>
      <c r="AZ192" s="71">
        <v>143</v>
      </c>
      <c r="BA192" s="54">
        <v>10</v>
      </c>
      <c r="BB192" s="14">
        <v>197900</v>
      </c>
      <c r="BC192" s="55">
        <v>67</v>
      </c>
      <c r="BD192" s="69">
        <v>8</v>
      </c>
      <c r="BE192" s="70">
        <v>175891</v>
      </c>
      <c r="BF192" s="71">
        <v>82</v>
      </c>
      <c r="BG192" s="54">
        <v>5</v>
      </c>
      <c r="BH192" s="14">
        <v>252008</v>
      </c>
      <c r="BI192" s="55">
        <v>67</v>
      </c>
      <c r="BJ192" s="72">
        <v>8</v>
      </c>
      <c r="BK192" s="73">
        <v>204650</v>
      </c>
      <c r="BL192" s="74">
        <v>83</v>
      </c>
      <c r="BM192" s="54">
        <v>12</v>
      </c>
      <c r="BN192" s="14">
        <v>194908</v>
      </c>
      <c r="BO192" s="55">
        <v>42</v>
      </c>
      <c r="BP192" s="72">
        <v>14</v>
      </c>
      <c r="BQ192" s="73">
        <v>200007</v>
      </c>
      <c r="BR192" s="74">
        <v>43</v>
      </c>
      <c r="BS192" s="52">
        <v>15</v>
      </c>
      <c r="BT192" s="13">
        <v>183053</v>
      </c>
      <c r="BU192" s="13">
        <v>44</v>
      </c>
      <c r="BV192" s="52">
        <v>15</v>
      </c>
      <c r="BW192" s="13">
        <v>154693</v>
      </c>
      <c r="BX192" s="53">
        <v>65</v>
      </c>
      <c r="BY192" s="78"/>
      <c r="BZ192" s="79"/>
      <c r="CA192" s="80"/>
      <c r="CC192" s="14"/>
      <c r="CD192" s="55"/>
    </row>
    <row r="193" spans="1:82" x14ac:dyDescent="0.4">
      <c r="A193" t="s">
        <v>72</v>
      </c>
      <c r="B193" s="444"/>
      <c r="C193" s="445"/>
      <c r="D193" s="446"/>
      <c r="E193" s="450">
        <v>579</v>
      </c>
      <c r="F193" s="451" t="s">
        <v>8302</v>
      </c>
      <c r="G193" s="452">
        <v>19</v>
      </c>
      <c r="H193" s="342">
        <v>540</v>
      </c>
      <c r="I193" s="342" t="s">
        <v>7612</v>
      </c>
      <c r="J193" s="342">
        <v>17</v>
      </c>
      <c r="K193" s="393">
        <v>523</v>
      </c>
      <c r="L193" s="394" t="s">
        <v>6922</v>
      </c>
      <c r="M193" s="395">
        <v>17</v>
      </c>
      <c r="N193" s="341">
        <v>691</v>
      </c>
      <c r="O193" s="342" t="s">
        <v>6230</v>
      </c>
      <c r="P193" s="342">
        <v>16</v>
      </c>
      <c r="Q193">
        <v>800</v>
      </c>
      <c r="R193" t="s">
        <v>5501</v>
      </c>
      <c r="S193">
        <v>21</v>
      </c>
      <c r="T193" s="342">
        <v>787</v>
      </c>
      <c r="U193" s="342" t="s">
        <v>4754</v>
      </c>
      <c r="V193" s="343">
        <v>29</v>
      </c>
      <c r="W193" s="104">
        <v>712</v>
      </c>
      <c r="X193" t="s">
        <v>4001</v>
      </c>
      <c r="Y193" s="105">
        <v>31</v>
      </c>
      <c r="Z193" s="245">
        <v>681</v>
      </c>
      <c r="AA193" s="246" t="s">
        <v>3223</v>
      </c>
      <c r="AB193" s="247">
        <v>37</v>
      </c>
      <c r="AC193" s="104">
        <v>711</v>
      </c>
      <c r="AD193" t="s">
        <v>2476</v>
      </c>
      <c r="AE193" s="105">
        <v>44</v>
      </c>
      <c r="AF193" s="245">
        <v>692</v>
      </c>
      <c r="AG193" s="246" t="s">
        <v>1727</v>
      </c>
      <c r="AH193" s="247">
        <v>49</v>
      </c>
      <c r="AI193" s="33">
        <v>702</v>
      </c>
      <c r="AJ193" s="33" t="s">
        <v>968</v>
      </c>
      <c r="AK193" s="197">
        <v>59</v>
      </c>
      <c r="AL193" s="73">
        <v>626</v>
      </c>
      <c r="AM193" s="73">
        <v>306534</v>
      </c>
      <c r="AN193" s="74">
        <v>86</v>
      </c>
      <c r="AO193" s="54">
        <v>636</v>
      </c>
      <c r="AP193" s="14">
        <v>284341</v>
      </c>
      <c r="AQ193" s="55">
        <v>82</v>
      </c>
      <c r="AR193" s="72">
        <v>625</v>
      </c>
      <c r="AS193" s="73">
        <v>292260</v>
      </c>
      <c r="AT193" s="74">
        <v>101</v>
      </c>
      <c r="AU193" s="54">
        <v>453</v>
      </c>
      <c r="AV193" s="14">
        <v>287370</v>
      </c>
      <c r="AW193" s="55">
        <v>107</v>
      </c>
      <c r="AX193" s="69">
        <v>438</v>
      </c>
      <c r="AY193" s="70">
        <v>297206</v>
      </c>
      <c r="AZ193" s="71">
        <v>99</v>
      </c>
      <c r="BA193" s="54">
        <v>463</v>
      </c>
      <c r="BB193" s="14">
        <v>295409</v>
      </c>
      <c r="BC193" s="55">
        <v>101</v>
      </c>
      <c r="BD193" s="69">
        <v>392</v>
      </c>
      <c r="BE193" s="70">
        <v>302580</v>
      </c>
      <c r="BF193" s="71">
        <v>87</v>
      </c>
      <c r="BG193" s="54">
        <v>547</v>
      </c>
      <c r="BH193" s="14">
        <v>329716</v>
      </c>
      <c r="BI193" s="55">
        <v>95</v>
      </c>
      <c r="BJ193" s="72">
        <v>562</v>
      </c>
      <c r="BK193" s="73">
        <v>328436</v>
      </c>
      <c r="BL193" s="74">
        <v>94</v>
      </c>
      <c r="BM193" s="54">
        <v>648</v>
      </c>
      <c r="BN193" s="14">
        <v>331984</v>
      </c>
      <c r="BO193" s="55">
        <v>91</v>
      </c>
      <c r="BP193" s="72">
        <v>603</v>
      </c>
      <c r="BQ193" s="73">
        <v>306889</v>
      </c>
      <c r="BR193" s="74">
        <v>70</v>
      </c>
      <c r="BS193" s="54">
        <v>583</v>
      </c>
      <c r="BT193" s="14">
        <v>303006</v>
      </c>
      <c r="BU193" s="14">
        <v>79</v>
      </c>
      <c r="BV193" s="54">
        <v>585</v>
      </c>
      <c r="BW193" s="14">
        <v>272982</v>
      </c>
      <c r="BX193" s="55">
        <v>68</v>
      </c>
      <c r="BY193" s="72">
        <v>590</v>
      </c>
      <c r="BZ193" s="73">
        <v>268422</v>
      </c>
      <c r="CA193" s="74">
        <v>81</v>
      </c>
      <c r="CB193" s="54">
        <v>589</v>
      </c>
      <c r="CC193" s="14">
        <v>259604</v>
      </c>
      <c r="CD193" s="55">
        <v>86</v>
      </c>
    </row>
    <row r="194" spans="1:82" x14ac:dyDescent="0.4">
      <c r="A194" t="s">
        <v>73</v>
      </c>
      <c r="B194" s="444"/>
      <c r="C194" s="445"/>
      <c r="D194" s="446"/>
      <c r="E194" s="450">
        <v>16</v>
      </c>
      <c r="F194" s="451" t="s">
        <v>8303</v>
      </c>
      <c r="G194" s="452">
        <v>31</v>
      </c>
      <c r="H194" s="342">
        <v>15</v>
      </c>
      <c r="I194" s="342" t="s">
        <v>7613</v>
      </c>
      <c r="J194" s="342">
        <v>18</v>
      </c>
      <c r="K194" s="393">
        <v>14</v>
      </c>
      <c r="L194" s="394" t="s">
        <v>6923</v>
      </c>
      <c r="M194" s="395">
        <v>7</v>
      </c>
      <c r="N194" s="341">
        <v>25</v>
      </c>
      <c r="O194" s="342" t="s">
        <v>6231</v>
      </c>
      <c r="P194" s="342">
        <v>21</v>
      </c>
      <c r="Q194">
        <v>28</v>
      </c>
      <c r="R194" t="s">
        <v>5502</v>
      </c>
      <c r="S194">
        <v>9</v>
      </c>
      <c r="T194" s="342">
        <v>23</v>
      </c>
      <c r="U194" s="342" t="s">
        <v>4755</v>
      </c>
      <c r="V194" s="343">
        <v>15</v>
      </c>
      <c r="W194" s="104">
        <v>31</v>
      </c>
      <c r="X194" t="s">
        <v>4002</v>
      </c>
      <c r="Y194" s="105">
        <v>29</v>
      </c>
      <c r="Z194" s="245">
        <v>17</v>
      </c>
      <c r="AA194" s="246" t="s">
        <v>3224</v>
      </c>
      <c r="AB194" s="247">
        <v>27</v>
      </c>
      <c r="AC194" s="104">
        <v>25</v>
      </c>
      <c r="AD194" t="s">
        <v>2477</v>
      </c>
      <c r="AE194" s="105">
        <v>66</v>
      </c>
      <c r="AF194" s="245">
        <v>19</v>
      </c>
      <c r="AG194" s="246" t="s">
        <v>1728</v>
      </c>
      <c r="AH194" s="247">
        <v>84</v>
      </c>
      <c r="AI194" s="33">
        <v>23</v>
      </c>
      <c r="AJ194" s="33" t="s">
        <v>969</v>
      </c>
      <c r="AK194" s="197">
        <v>65</v>
      </c>
      <c r="AL194" s="73">
        <v>21</v>
      </c>
      <c r="AM194" s="73">
        <v>119175</v>
      </c>
      <c r="AN194" s="74">
        <v>103</v>
      </c>
      <c r="AO194" s="54">
        <v>19</v>
      </c>
      <c r="AP194" s="14">
        <v>152026</v>
      </c>
      <c r="AQ194" s="55">
        <v>101</v>
      </c>
      <c r="AR194" s="72">
        <v>23</v>
      </c>
      <c r="AS194" s="73">
        <v>138052</v>
      </c>
      <c r="AT194" s="74">
        <v>80</v>
      </c>
      <c r="AU194" s="54">
        <v>19</v>
      </c>
      <c r="AV194" s="14">
        <v>124313</v>
      </c>
      <c r="AW194" s="55">
        <v>102</v>
      </c>
      <c r="AX194" s="69">
        <v>6</v>
      </c>
      <c r="AY194" s="70">
        <v>137117</v>
      </c>
      <c r="AZ194" s="71">
        <v>63</v>
      </c>
      <c r="BA194" s="54">
        <v>23</v>
      </c>
      <c r="BB194" s="14">
        <v>125790</v>
      </c>
      <c r="BC194" s="55">
        <v>102</v>
      </c>
      <c r="BD194" s="69">
        <v>23</v>
      </c>
      <c r="BE194" s="70">
        <v>122381</v>
      </c>
      <c r="BF194" s="71">
        <v>169</v>
      </c>
      <c r="BG194" s="54">
        <v>25</v>
      </c>
      <c r="BH194" s="14">
        <v>161700</v>
      </c>
      <c r="BI194" s="55">
        <v>87</v>
      </c>
      <c r="BJ194" s="72">
        <v>12</v>
      </c>
      <c r="BK194" s="73">
        <v>178725</v>
      </c>
      <c r="BL194" s="74">
        <v>55</v>
      </c>
      <c r="BM194" s="54">
        <v>22</v>
      </c>
      <c r="BN194" s="14">
        <v>172727</v>
      </c>
      <c r="BO194" s="55">
        <v>25</v>
      </c>
      <c r="BP194" s="72">
        <v>11</v>
      </c>
      <c r="BQ194" s="73">
        <v>151982</v>
      </c>
      <c r="BR194" s="74">
        <v>28</v>
      </c>
      <c r="BS194" s="54">
        <v>20</v>
      </c>
      <c r="BT194" s="14">
        <v>153051</v>
      </c>
      <c r="BU194" s="14">
        <v>41</v>
      </c>
      <c r="BV194" s="54">
        <v>14</v>
      </c>
      <c r="BW194" s="14">
        <v>134700</v>
      </c>
      <c r="BX194" s="55">
        <v>51</v>
      </c>
      <c r="BY194" s="72">
        <v>15</v>
      </c>
      <c r="BZ194" s="73">
        <v>112460</v>
      </c>
      <c r="CA194" s="74">
        <v>72</v>
      </c>
      <c r="CB194" s="54">
        <v>13</v>
      </c>
      <c r="CC194" s="14">
        <v>129253</v>
      </c>
      <c r="CD194" s="55">
        <v>91</v>
      </c>
    </row>
    <row r="195" spans="1:82" x14ac:dyDescent="0.4">
      <c r="A195" t="s">
        <v>154</v>
      </c>
      <c r="B195" s="444"/>
      <c r="C195" s="445"/>
      <c r="D195" s="446"/>
      <c r="E195" s="450">
        <v>6</v>
      </c>
      <c r="F195" s="451" t="s">
        <v>8120</v>
      </c>
      <c r="G195" s="452">
        <v>13</v>
      </c>
      <c r="H195" s="342">
        <v>3</v>
      </c>
      <c r="I195" s="342" t="s">
        <v>7614</v>
      </c>
      <c r="J195" s="342">
        <v>30</v>
      </c>
      <c r="K195" s="393">
        <v>2</v>
      </c>
      <c r="L195" s="394" t="s">
        <v>6743</v>
      </c>
      <c r="M195" s="395">
        <v>5</v>
      </c>
      <c r="N195" s="341">
        <v>6</v>
      </c>
      <c r="O195" s="342" t="s">
        <v>6232</v>
      </c>
      <c r="P195" s="342">
        <v>15</v>
      </c>
      <c r="Q195">
        <v>10</v>
      </c>
      <c r="R195" t="s">
        <v>5503</v>
      </c>
      <c r="S195">
        <v>54</v>
      </c>
      <c r="T195" s="342">
        <v>22</v>
      </c>
      <c r="U195" s="342" t="s">
        <v>4756</v>
      </c>
      <c r="V195" s="343">
        <v>57</v>
      </c>
      <c r="W195" s="104">
        <v>9</v>
      </c>
      <c r="X195" t="s">
        <v>4003</v>
      </c>
      <c r="Y195" s="105">
        <v>165</v>
      </c>
      <c r="Z195" s="245">
        <v>5</v>
      </c>
      <c r="AA195" s="246" t="s">
        <v>3225</v>
      </c>
      <c r="AB195" s="247">
        <v>84</v>
      </c>
      <c r="AC195" s="104">
        <v>14</v>
      </c>
      <c r="AD195" t="s">
        <v>2478</v>
      </c>
      <c r="AE195" s="105">
        <v>184</v>
      </c>
      <c r="AF195" s="245">
        <v>7</v>
      </c>
      <c r="AG195" s="246" t="s">
        <v>1729</v>
      </c>
      <c r="AH195" s="247">
        <v>196</v>
      </c>
      <c r="AI195" s="33">
        <v>7</v>
      </c>
      <c r="AJ195" s="33" t="s">
        <v>970</v>
      </c>
      <c r="AK195" s="197">
        <v>68</v>
      </c>
      <c r="AL195" s="73">
        <v>8</v>
      </c>
      <c r="AM195" s="73">
        <v>1126859</v>
      </c>
      <c r="AN195" s="74">
        <v>63</v>
      </c>
      <c r="AO195" s="54">
        <v>6</v>
      </c>
      <c r="AP195" s="14">
        <v>1426667</v>
      </c>
      <c r="AQ195" s="55">
        <v>341</v>
      </c>
      <c r="AR195" s="72">
        <v>8</v>
      </c>
      <c r="AS195" s="73">
        <v>1178925</v>
      </c>
      <c r="AT195" s="74">
        <v>116</v>
      </c>
      <c r="AU195" s="54">
        <v>4</v>
      </c>
      <c r="AV195" s="14">
        <v>2225000</v>
      </c>
      <c r="AW195" s="55">
        <v>63</v>
      </c>
      <c r="AX195" s="69">
        <v>4</v>
      </c>
      <c r="AY195" s="70">
        <v>950000</v>
      </c>
      <c r="AZ195" s="71">
        <v>219</v>
      </c>
      <c r="BA195" s="54">
        <v>6</v>
      </c>
      <c r="BB195" s="14">
        <v>865483</v>
      </c>
      <c r="BC195" s="55">
        <v>109</v>
      </c>
      <c r="BD195" s="69">
        <v>5</v>
      </c>
      <c r="BE195" s="70">
        <v>1526130</v>
      </c>
      <c r="BF195" s="71">
        <v>241</v>
      </c>
      <c r="BG195" s="54">
        <v>5</v>
      </c>
      <c r="BH195" s="14">
        <v>1122000</v>
      </c>
      <c r="BI195" s="55">
        <v>169</v>
      </c>
      <c r="BJ195" s="72">
        <v>13</v>
      </c>
      <c r="BK195" s="73">
        <v>2366538</v>
      </c>
      <c r="BL195" s="74">
        <v>93</v>
      </c>
      <c r="BM195" s="54">
        <v>5</v>
      </c>
      <c r="BN195" s="14">
        <v>1464600</v>
      </c>
      <c r="BO195" s="55">
        <v>81</v>
      </c>
      <c r="BP195" s="72">
        <v>8</v>
      </c>
      <c r="BQ195" s="73">
        <v>1317268</v>
      </c>
      <c r="BR195" s="74">
        <v>133</v>
      </c>
      <c r="BS195" s="54">
        <v>5</v>
      </c>
      <c r="BT195" s="14">
        <v>2426000</v>
      </c>
      <c r="BU195" s="14">
        <v>172</v>
      </c>
      <c r="BV195" s="54">
        <v>3</v>
      </c>
      <c r="BW195" s="14">
        <v>1620000</v>
      </c>
      <c r="BX195" s="55">
        <v>41</v>
      </c>
      <c r="BY195" s="72"/>
      <c r="BZ195" s="73"/>
      <c r="CA195" s="74"/>
      <c r="CB195" s="54"/>
      <c r="CC195" s="14"/>
      <c r="CD195" s="55"/>
    </row>
    <row r="196" spans="1:82" x14ac:dyDescent="0.4">
      <c r="A196" t="s">
        <v>74</v>
      </c>
      <c r="B196" s="444"/>
      <c r="C196" s="445"/>
      <c r="D196" s="446"/>
      <c r="E196" s="450">
        <v>182</v>
      </c>
      <c r="F196" s="451" t="s">
        <v>8304</v>
      </c>
      <c r="G196" s="452">
        <v>33</v>
      </c>
      <c r="H196" s="342">
        <v>165</v>
      </c>
      <c r="I196" s="342" t="s">
        <v>7615</v>
      </c>
      <c r="J196" s="342">
        <v>23</v>
      </c>
      <c r="K196" s="393">
        <v>156</v>
      </c>
      <c r="L196" s="394" t="s">
        <v>6924</v>
      </c>
      <c r="M196" s="395">
        <v>25</v>
      </c>
      <c r="N196" s="341">
        <v>179</v>
      </c>
      <c r="O196" s="342" t="s">
        <v>6233</v>
      </c>
      <c r="P196" s="342">
        <v>17</v>
      </c>
      <c r="Q196">
        <v>218</v>
      </c>
      <c r="R196" t="s">
        <v>5504</v>
      </c>
      <c r="S196">
        <v>27</v>
      </c>
      <c r="T196" s="342">
        <v>221</v>
      </c>
      <c r="U196" s="342" t="s">
        <v>4757</v>
      </c>
      <c r="V196" s="343">
        <v>42</v>
      </c>
      <c r="W196" s="104">
        <v>223</v>
      </c>
      <c r="X196" t="s">
        <v>4004</v>
      </c>
      <c r="Y196" s="105">
        <v>58</v>
      </c>
      <c r="Z196" s="245">
        <v>215</v>
      </c>
      <c r="AA196" s="246" t="s">
        <v>3226</v>
      </c>
      <c r="AB196" s="247">
        <v>63</v>
      </c>
      <c r="AC196" s="104">
        <v>245</v>
      </c>
      <c r="AD196" t="s">
        <v>2479</v>
      </c>
      <c r="AE196" s="105">
        <v>74</v>
      </c>
      <c r="AF196" s="245">
        <v>251</v>
      </c>
      <c r="AG196" s="246" t="s">
        <v>1730</v>
      </c>
      <c r="AH196" s="247">
        <v>102</v>
      </c>
      <c r="AI196" s="33">
        <v>228</v>
      </c>
      <c r="AJ196" s="33" t="s">
        <v>971</v>
      </c>
      <c r="AK196" s="197">
        <v>100</v>
      </c>
      <c r="AL196" s="73">
        <v>187</v>
      </c>
      <c r="AM196" s="73">
        <v>477081</v>
      </c>
      <c r="AN196" s="74">
        <v>94</v>
      </c>
      <c r="AO196" s="54">
        <v>206</v>
      </c>
      <c r="AP196" s="14">
        <v>457028</v>
      </c>
      <c r="AQ196" s="55">
        <v>94</v>
      </c>
      <c r="AR196" s="72">
        <v>179</v>
      </c>
      <c r="AS196" s="73">
        <v>432054</v>
      </c>
      <c r="AT196" s="74">
        <v>118</v>
      </c>
      <c r="AU196" s="54">
        <v>158</v>
      </c>
      <c r="AV196" s="14">
        <v>419994</v>
      </c>
      <c r="AW196" s="55">
        <v>130</v>
      </c>
      <c r="AX196" s="69">
        <v>129</v>
      </c>
      <c r="AY196" s="70">
        <v>415669</v>
      </c>
      <c r="AZ196" s="71">
        <v>130</v>
      </c>
      <c r="BA196" s="54">
        <v>125</v>
      </c>
      <c r="BB196" s="14">
        <v>476985</v>
      </c>
      <c r="BC196" s="55">
        <v>128</v>
      </c>
      <c r="BD196" s="69">
        <v>140</v>
      </c>
      <c r="BE196" s="70">
        <v>432858</v>
      </c>
      <c r="BF196" s="71">
        <v>117</v>
      </c>
      <c r="BG196" s="54">
        <v>199</v>
      </c>
      <c r="BH196" s="14">
        <v>447872</v>
      </c>
      <c r="BI196" s="55">
        <v>145</v>
      </c>
      <c r="BJ196" s="72">
        <v>239</v>
      </c>
      <c r="BK196" s="73">
        <v>483336</v>
      </c>
      <c r="BL196" s="74">
        <v>86</v>
      </c>
      <c r="BM196" s="54">
        <v>223</v>
      </c>
      <c r="BN196" s="14">
        <v>432146</v>
      </c>
      <c r="BO196" s="55">
        <v>69</v>
      </c>
      <c r="BP196" s="72">
        <v>234</v>
      </c>
      <c r="BQ196" s="73">
        <v>464844</v>
      </c>
      <c r="BR196" s="74">
        <v>77</v>
      </c>
      <c r="BS196" s="54">
        <v>233</v>
      </c>
      <c r="BT196" s="14">
        <v>387748</v>
      </c>
      <c r="BU196" s="14">
        <v>78</v>
      </c>
      <c r="BV196" s="54">
        <v>214</v>
      </c>
      <c r="BW196" s="14">
        <v>378489</v>
      </c>
      <c r="BX196" s="55">
        <v>87</v>
      </c>
      <c r="BY196" s="72">
        <v>182</v>
      </c>
      <c r="BZ196" s="73">
        <v>333355</v>
      </c>
      <c r="CA196" s="74">
        <v>156</v>
      </c>
      <c r="CB196" s="54">
        <v>191</v>
      </c>
      <c r="CC196" s="14">
        <v>310009</v>
      </c>
      <c r="CD196" s="55">
        <v>135</v>
      </c>
    </row>
    <row r="197" spans="1:82" x14ac:dyDescent="0.4">
      <c r="A197" t="s">
        <v>242</v>
      </c>
      <c r="B197" s="444"/>
      <c r="C197" s="445"/>
      <c r="D197" s="446"/>
      <c r="E197" s="450">
        <v>22</v>
      </c>
      <c r="F197" s="451" t="s">
        <v>8305</v>
      </c>
      <c r="G197" s="452">
        <v>29</v>
      </c>
      <c r="H197" s="342">
        <v>25</v>
      </c>
      <c r="I197" s="342" t="s">
        <v>7616</v>
      </c>
      <c r="J197" s="342">
        <v>51</v>
      </c>
      <c r="K197" s="393">
        <v>15</v>
      </c>
      <c r="L197" s="394" t="s">
        <v>1351</v>
      </c>
      <c r="M197" s="395">
        <v>11</v>
      </c>
      <c r="N197" s="341">
        <v>16</v>
      </c>
      <c r="O197" s="342" t="s">
        <v>6234</v>
      </c>
      <c r="P197" s="342">
        <v>13</v>
      </c>
      <c r="Q197">
        <v>29</v>
      </c>
      <c r="R197" t="s">
        <v>5505</v>
      </c>
      <c r="S197">
        <v>50</v>
      </c>
      <c r="T197" s="342">
        <v>46</v>
      </c>
      <c r="U197" s="342" t="s">
        <v>4758</v>
      </c>
      <c r="V197" s="343">
        <v>35</v>
      </c>
      <c r="W197" s="104">
        <v>24</v>
      </c>
      <c r="X197" t="s">
        <v>4005</v>
      </c>
      <c r="Y197" s="105">
        <v>46</v>
      </c>
      <c r="Z197" s="245">
        <v>36</v>
      </c>
      <c r="AA197" s="246" t="s">
        <v>3227</v>
      </c>
      <c r="AB197" s="247">
        <v>46</v>
      </c>
      <c r="AC197" s="104">
        <v>26</v>
      </c>
      <c r="AD197" t="s">
        <v>2480</v>
      </c>
      <c r="AE197" s="105">
        <v>38</v>
      </c>
      <c r="AF197" s="245">
        <v>31</v>
      </c>
      <c r="AG197" s="246" t="s">
        <v>1731</v>
      </c>
      <c r="AH197" s="247">
        <v>68</v>
      </c>
      <c r="AI197" s="33">
        <v>32</v>
      </c>
      <c r="AJ197" s="33" t="s">
        <v>972</v>
      </c>
      <c r="AK197" s="197">
        <v>89</v>
      </c>
      <c r="AL197" s="73">
        <v>18</v>
      </c>
      <c r="AM197" s="73">
        <v>268831</v>
      </c>
      <c r="AN197" s="74">
        <v>115</v>
      </c>
      <c r="AO197" s="54">
        <v>18</v>
      </c>
      <c r="AP197" s="14">
        <v>266600</v>
      </c>
      <c r="AQ197" s="55">
        <v>84</v>
      </c>
      <c r="AR197" s="72">
        <v>28</v>
      </c>
      <c r="AS197" s="73">
        <v>269264</v>
      </c>
      <c r="AT197" s="74">
        <v>96</v>
      </c>
      <c r="AU197" s="54">
        <v>19</v>
      </c>
      <c r="AV197" s="14">
        <v>281285</v>
      </c>
      <c r="AW197" s="55">
        <v>150</v>
      </c>
      <c r="AX197" s="69">
        <v>17</v>
      </c>
      <c r="AY197" s="70">
        <v>263265</v>
      </c>
      <c r="AZ197" s="71">
        <v>101</v>
      </c>
      <c r="BA197" s="54">
        <v>27</v>
      </c>
      <c r="BB197" s="14">
        <v>240819</v>
      </c>
      <c r="BC197" s="55">
        <v>105</v>
      </c>
      <c r="BD197" s="69">
        <v>20</v>
      </c>
      <c r="BE197" s="70">
        <v>246903</v>
      </c>
      <c r="BF197" s="71">
        <v>135</v>
      </c>
      <c r="BG197" s="54">
        <v>21</v>
      </c>
      <c r="BH197" s="14">
        <v>362967</v>
      </c>
      <c r="BI197" s="55">
        <v>118</v>
      </c>
      <c r="BJ197" s="72">
        <v>27</v>
      </c>
      <c r="BK197" s="73">
        <v>297657</v>
      </c>
      <c r="BL197" s="74">
        <v>111</v>
      </c>
      <c r="BM197" s="54">
        <v>22</v>
      </c>
      <c r="BN197" s="14">
        <v>314205</v>
      </c>
      <c r="BO197" s="55">
        <v>62</v>
      </c>
      <c r="BP197" s="72">
        <v>26</v>
      </c>
      <c r="BQ197" s="73">
        <v>299224</v>
      </c>
      <c r="BR197" s="74">
        <v>72</v>
      </c>
      <c r="BS197" s="54">
        <v>38</v>
      </c>
      <c r="BT197" s="14">
        <v>293172</v>
      </c>
      <c r="BU197" s="14">
        <v>78</v>
      </c>
      <c r="BV197" s="54">
        <v>25</v>
      </c>
      <c r="BW197" s="14">
        <v>270329</v>
      </c>
      <c r="BX197" s="55">
        <v>94</v>
      </c>
      <c r="BY197" s="72"/>
      <c r="BZ197" s="73"/>
      <c r="CA197" s="74"/>
      <c r="CB197" s="54"/>
      <c r="CC197" s="14"/>
      <c r="CD197" s="55"/>
    </row>
    <row r="198" spans="1:82" x14ac:dyDescent="0.4">
      <c r="A198" t="s">
        <v>75</v>
      </c>
      <c r="B198" s="444"/>
      <c r="C198" s="445"/>
      <c r="D198" s="446"/>
      <c r="E198" s="450">
        <v>51</v>
      </c>
      <c r="F198" s="451" t="s">
        <v>8306</v>
      </c>
      <c r="G198" s="452">
        <v>21</v>
      </c>
      <c r="H198" s="342">
        <v>44</v>
      </c>
      <c r="I198" s="342" t="s">
        <v>7617</v>
      </c>
      <c r="J198" s="342">
        <v>34</v>
      </c>
      <c r="K198" s="393">
        <v>56</v>
      </c>
      <c r="L198" s="394" t="s">
        <v>6925</v>
      </c>
      <c r="M198" s="395">
        <v>39</v>
      </c>
      <c r="N198" s="341">
        <v>70</v>
      </c>
      <c r="O198" s="342" t="s">
        <v>6235</v>
      </c>
      <c r="P198" s="342">
        <v>19</v>
      </c>
      <c r="Q198">
        <v>92</v>
      </c>
      <c r="R198" t="s">
        <v>5506</v>
      </c>
      <c r="S198">
        <v>22</v>
      </c>
      <c r="T198" s="342">
        <v>75</v>
      </c>
      <c r="U198" s="342" t="s">
        <v>4759</v>
      </c>
      <c r="V198" s="343">
        <v>37</v>
      </c>
      <c r="W198" s="104">
        <v>80</v>
      </c>
      <c r="X198" t="s">
        <v>4006</v>
      </c>
      <c r="Y198" s="105">
        <v>34</v>
      </c>
      <c r="Z198" s="245">
        <v>96</v>
      </c>
      <c r="AA198" s="246" t="s">
        <v>3228</v>
      </c>
      <c r="AB198" s="247">
        <v>48</v>
      </c>
      <c r="AC198" s="104">
        <v>85</v>
      </c>
      <c r="AD198" t="s">
        <v>2481</v>
      </c>
      <c r="AE198" s="105">
        <v>56</v>
      </c>
      <c r="AF198" s="245">
        <v>91</v>
      </c>
      <c r="AG198" s="246" t="s">
        <v>1732</v>
      </c>
      <c r="AH198" s="247">
        <v>81</v>
      </c>
      <c r="AI198" s="33">
        <v>105</v>
      </c>
      <c r="AJ198" s="33" t="s">
        <v>973</v>
      </c>
      <c r="AK198" s="197">
        <v>87</v>
      </c>
      <c r="AL198" s="73">
        <v>67</v>
      </c>
      <c r="AM198" s="73">
        <v>248389</v>
      </c>
      <c r="AN198" s="74">
        <v>88</v>
      </c>
      <c r="AO198" s="54">
        <v>74</v>
      </c>
      <c r="AP198" s="14">
        <v>271108</v>
      </c>
      <c r="AQ198" s="55">
        <v>116</v>
      </c>
      <c r="AR198" s="72">
        <v>55</v>
      </c>
      <c r="AS198" s="73">
        <v>231600</v>
      </c>
      <c r="AT198" s="74">
        <v>133</v>
      </c>
      <c r="AU198" s="54">
        <v>56</v>
      </c>
      <c r="AV198" s="14">
        <v>213776</v>
      </c>
      <c r="AW198" s="55">
        <v>111</v>
      </c>
      <c r="AX198" s="69">
        <v>41</v>
      </c>
      <c r="AY198" s="70">
        <v>273524</v>
      </c>
      <c r="AZ198" s="71">
        <v>124</v>
      </c>
      <c r="BA198" s="54">
        <v>47</v>
      </c>
      <c r="BB198" s="14">
        <v>249505</v>
      </c>
      <c r="BC198" s="55">
        <v>118</v>
      </c>
      <c r="BD198" s="69">
        <v>46</v>
      </c>
      <c r="BE198" s="70">
        <v>268866</v>
      </c>
      <c r="BF198" s="71">
        <v>161</v>
      </c>
      <c r="BG198" s="54">
        <v>57</v>
      </c>
      <c r="BH198" s="14">
        <v>267326</v>
      </c>
      <c r="BI198" s="55">
        <v>115</v>
      </c>
      <c r="BJ198" s="72">
        <v>68</v>
      </c>
      <c r="BK198" s="73">
        <v>306581</v>
      </c>
      <c r="BL198" s="74">
        <v>85</v>
      </c>
      <c r="BM198" s="54">
        <v>76</v>
      </c>
      <c r="BN198" s="14">
        <v>294165</v>
      </c>
      <c r="BO198" s="55">
        <v>85</v>
      </c>
      <c r="BP198" s="72">
        <v>73</v>
      </c>
      <c r="BQ198" s="73">
        <v>272530</v>
      </c>
      <c r="BR198" s="74">
        <v>65</v>
      </c>
      <c r="BS198" s="54">
        <v>60</v>
      </c>
      <c r="BT198" s="14">
        <v>235686</v>
      </c>
      <c r="BU198" s="14">
        <v>85</v>
      </c>
      <c r="BV198" s="54">
        <v>76</v>
      </c>
      <c r="BW198" s="14">
        <v>217335</v>
      </c>
      <c r="BX198" s="55">
        <v>70</v>
      </c>
      <c r="BY198" s="72">
        <v>58</v>
      </c>
      <c r="BZ198" s="73">
        <v>216105</v>
      </c>
      <c r="CA198" s="74">
        <v>76</v>
      </c>
      <c r="CB198" s="54">
        <v>45</v>
      </c>
      <c r="CC198" s="14">
        <v>221681</v>
      </c>
      <c r="CD198" s="55">
        <v>66</v>
      </c>
    </row>
    <row r="199" spans="1:82" x14ac:dyDescent="0.4">
      <c r="A199" t="s">
        <v>76</v>
      </c>
      <c r="B199" s="444"/>
      <c r="C199" s="445"/>
      <c r="D199" s="446"/>
      <c r="E199" s="450">
        <v>80</v>
      </c>
      <c r="F199" s="451" t="s">
        <v>8307</v>
      </c>
      <c r="G199" s="452">
        <v>14</v>
      </c>
      <c r="H199" s="342">
        <v>88</v>
      </c>
      <c r="I199" s="342" t="s">
        <v>7618</v>
      </c>
      <c r="J199" s="342">
        <v>20</v>
      </c>
      <c r="K199" s="393">
        <v>91</v>
      </c>
      <c r="L199" s="394" t="s">
        <v>6926</v>
      </c>
      <c r="M199" s="395">
        <v>12</v>
      </c>
      <c r="N199" s="341">
        <v>122</v>
      </c>
      <c r="O199" s="342" t="s">
        <v>6236</v>
      </c>
      <c r="P199" s="342">
        <v>19</v>
      </c>
      <c r="Q199">
        <v>122</v>
      </c>
      <c r="R199" t="s">
        <v>5507</v>
      </c>
      <c r="S199">
        <v>25</v>
      </c>
      <c r="T199" s="342">
        <v>110</v>
      </c>
      <c r="U199" s="342" t="s">
        <v>4760</v>
      </c>
      <c r="V199" s="343">
        <v>36</v>
      </c>
      <c r="W199" s="104">
        <v>115</v>
      </c>
      <c r="X199" t="s">
        <v>4007</v>
      </c>
      <c r="Y199" s="105">
        <v>42</v>
      </c>
      <c r="Z199" s="245">
        <v>118</v>
      </c>
      <c r="AA199" s="246" t="s">
        <v>3229</v>
      </c>
      <c r="AB199" s="247">
        <v>37</v>
      </c>
      <c r="AC199" s="104">
        <v>122</v>
      </c>
      <c r="AD199" t="s">
        <v>2482</v>
      </c>
      <c r="AE199" s="105">
        <v>48</v>
      </c>
      <c r="AF199" s="245">
        <v>103</v>
      </c>
      <c r="AG199" s="246" t="s">
        <v>1733</v>
      </c>
      <c r="AH199" s="247">
        <v>72</v>
      </c>
      <c r="AI199" s="33">
        <v>110</v>
      </c>
      <c r="AJ199" s="33" t="s">
        <v>974</v>
      </c>
      <c r="AK199" s="197">
        <v>61</v>
      </c>
      <c r="AL199" s="73">
        <v>104</v>
      </c>
      <c r="AM199" s="73">
        <v>366640</v>
      </c>
      <c r="AN199" s="74">
        <v>59</v>
      </c>
      <c r="AO199" s="54">
        <v>123</v>
      </c>
      <c r="AP199" s="14">
        <v>321252</v>
      </c>
      <c r="AQ199" s="55">
        <v>97</v>
      </c>
      <c r="AR199" s="72">
        <v>130</v>
      </c>
      <c r="AS199" s="73">
        <v>292606</v>
      </c>
      <c r="AT199" s="74">
        <v>124</v>
      </c>
      <c r="AU199" s="54">
        <v>78</v>
      </c>
      <c r="AV199" s="14">
        <v>371808</v>
      </c>
      <c r="AW199" s="55">
        <v>107</v>
      </c>
      <c r="AX199" s="69">
        <v>88</v>
      </c>
      <c r="AY199" s="70">
        <v>380189</v>
      </c>
      <c r="AZ199" s="71">
        <v>105</v>
      </c>
      <c r="BA199" s="54">
        <v>61</v>
      </c>
      <c r="BB199" s="14">
        <v>320731</v>
      </c>
      <c r="BC199" s="55">
        <v>106</v>
      </c>
      <c r="BD199" s="69">
        <v>91</v>
      </c>
      <c r="BE199" s="70">
        <v>374005</v>
      </c>
      <c r="BF199" s="71">
        <v>96</v>
      </c>
      <c r="BG199" s="54">
        <v>73</v>
      </c>
      <c r="BH199" s="14">
        <v>377600</v>
      </c>
      <c r="BI199" s="55">
        <v>86</v>
      </c>
      <c r="BJ199" s="72">
        <v>86</v>
      </c>
      <c r="BK199" s="73">
        <v>380738</v>
      </c>
      <c r="BL199" s="74">
        <v>63</v>
      </c>
      <c r="BM199" s="54">
        <v>112</v>
      </c>
      <c r="BN199" s="14">
        <v>412711</v>
      </c>
      <c r="BO199" s="55">
        <v>71</v>
      </c>
      <c r="BP199" s="72">
        <v>102</v>
      </c>
      <c r="BQ199" s="73">
        <v>333209</v>
      </c>
      <c r="BR199" s="74">
        <v>64</v>
      </c>
      <c r="BS199" s="54">
        <v>97</v>
      </c>
      <c r="BT199" s="14">
        <v>302424</v>
      </c>
      <c r="BU199" s="14">
        <v>56</v>
      </c>
      <c r="BV199" s="54">
        <v>111</v>
      </c>
      <c r="BW199" s="14">
        <v>311359</v>
      </c>
      <c r="BX199" s="55">
        <v>76</v>
      </c>
      <c r="BY199" s="72">
        <v>136</v>
      </c>
      <c r="BZ199" s="73">
        <v>277543</v>
      </c>
      <c r="CA199" s="74">
        <v>85</v>
      </c>
      <c r="CB199" s="54">
        <v>116</v>
      </c>
      <c r="CC199" s="14">
        <v>254056</v>
      </c>
      <c r="CD199" s="55">
        <v>113</v>
      </c>
    </row>
    <row r="200" spans="1:82" x14ac:dyDescent="0.4">
      <c r="A200" t="s">
        <v>77</v>
      </c>
      <c r="B200" s="444"/>
      <c r="C200" s="445"/>
      <c r="D200" s="446"/>
      <c r="E200" s="450">
        <v>73</v>
      </c>
      <c r="F200" s="451" t="s">
        <v>8308</v>
      </c>
      <c r="G200" s="452">
        <v>24</v>
      </c>
      <c r="H200" s="342">
        <v>69</v>
      </c>
      <c r="I200" s="342" t="s">
        <v>7619</v>
      </c>
      <c r="J200" s="342">
        <v>22</v>
      </c>
      <c r="K200" s="393">
        <v>60</v>
      </c>
      <c r="L200" s="394" t="s">
        <v>6927</v>
      </c>
      <c r="M200" s="395">
        <v>18</v>
      </c>
      <c r="N200" s="341">
        <v>77</v>
      </c>
      <c r="O200" s="342" t="s">
        <v>6237</v>
      </c>
      <c r="P200" s="342">
        <v>18</v>
      </c>
      <c r="Q200">
        <v>88</v>
      </c>
      <c r="R200" t="s">
        <v>5508</v>
      </c>
      <c r="S200">
        <v>25</v>
      </c>
      <c r="T200" s="342">
        <v>84</v>
      </c>
      <c r="U200" s="342" t="s">
        <v>4761</v>
      </c>
      <c r="V200" s="343">
        <v>24</v>
      </c>
      <c r="W200" s="104">
        <v>69</v>
      </c>
      <c r="X200" t="s">
        <v>4008</v>
      </c>
      <c r="Y200" s="105">
        <v>50</v>
      </c>
      <c r="Z200" s="245">
        <v>79</v>
      </c>
      <c r="AA200" s="246" t="s">
        <v>3230</v>
      </c>
      <c r="AB200" s="247">
        <v>47</v>
      </c>
      <c r="AC200" s="104">
        <v>92</v>
      </c>
      <c r="AD200" t="s">
        <v>2483</v>
      </c>
      <c r="AE200" s="105">
        <v>46</v>
      </c>
      <c r="AF200" s="245">
        <v>76</v>
      </c>
      <c r="AG200" s="246" t="s">
        <v>1734</v>
      </c>
      <c r="AH200" s="247">
        <v>77</v>
      </c>
      <c r="AI200" s="33">
        <v>86</v>
      </c>
      <c r="AJ200" s="33" t="s">
        <v>975</v>
      </c>
      <c r="AK200" s="197">
        <v>89</v>
      </c>
      <c r="AL200" s="73">
        <v>72</v>
      </c>
      <c r="AM200" s="73">
        <v>306722</v>
      </c>
      <c r="AN200" s="74">
        <v>89</v>
      </c>
      <c r="AO200" s="54">
        <v>82</v>
      </c>
      <c r="AP200" s="14">
        <v>289304</v>
      </c>
      <c r="AQ200" s="55">
        <v>96</v>
      </c>
      <c r="AR200" s="72">
        <v>53</v>
      </c>
      <c r="AS200" s="73">
        <v>290376</v>
      </c>
      <c r="AT200" s="74">
        <v>127</v>
      </c>
      <c r="AU200" s="54">
        <v>58</v>
      </c>
      <c r="AV200" s="14">
        <v>281764</v>
      </c>
      <c r="AW200" s="55">
        <v>118</v>
      </c>
      <c r="AX200" s="69">
        <v>50</v>
      </c>
      <c r="AY200" s="70">
        <v>341866</v>
      </c>
      <c r="AZ200" s="71">
        <v>118</v>
      </c>
      <c r="BA200" s="54">
        <v>38</v>
      </c>
      <c r="BB200" s="14">
        <v>270022</v>
      </c>
      <c r="BC200" s="55">
        <v>133</v>
      </c>
      <c r="BD200" s="69">
        <v>43</v>
      </c>
      <c r="BE200" s="70">
        <v>342504</v>
      </c>
      <c r="BF200" s="71">
        <v>105</v>
      </c>
      <c r="BG200" s="54">
        <v>54</v>
      </c>
      <c r="BH200" s="14">
        <v>338360</v>
      </c>
      <c r="BI200" s="55">
        <v>84</v>
      </c>
      <c r="BJ200" s="72">
        <v>50</v>
      </c>
      <c r="BK200" s="73">
        <v>331030</v>
      </c>
      <c r="BL200" s="74">
        <v>81</v>
      </c>
      <c r="BM200" s="54">
        <v>64</v>
      </c>
      <c r="BN200" s="14">
        <v>358619</v>
      </c>
      <c r="BO200" s="55">
        <v>62</v>
      </c>
      <c r="BP200" s="72">
        <v>68</v>
      </c>
      <c r="BQ200" s="73">
        <v>303723</v>
      </c>
      <c r="BR200" s="74">
        <v>70</v>
      </c>
      <c r="BS200" s="54">
        <v>78</v>
      </c>
      <c r="BT200" s="14">
        <v>284100</v>
      </c>
      <c r="BU200" s="14">
        <v>62</v>
      </c>
      <c r="BV200" s="54">
        <v>82</v>
      </c>
      <c r="BW200" s="14">
        <v>307928</v>
      </c>
      <c r="BX200" s="55">
        <v>89</v>
      </c>
      <c r="BY200" s="72">
        <v>59</v>
      </c>
      <c r="BZ200" s="73">
        <v>267172</v>
      </c>
      <c r="CA200" s="74">
        <v>58</v>
      </c>
      <c r="CB200" s="54">
        <v>66</v>
      </c>
      <c r="CC200" s="14">
        <v>225065</v>
      </c>
      <c r="CD200" s="55">
        <v>73</v>
      </c>
    </row>
    <row r="201" spans="1:82" x14ac:dyDescent="0.4">
      <c r="A201" t="s">
        <v>78</v>
      </c>
      <c r="B201" s="444"/>
      <c r="C201" s="445"/>
      <c r="D201" s="446"/>
      <c r="E201" s="450">
        <v>106</v>
      </c>
      <c r="F201" s="451" t="s">
        <v>8309</v>
      </c>
      <c r="G201" s="452">
        <v>24</v>
      </c>
      <c r="H201" s="342">
        <v>109</v>
      </c>
      <c r="I201" s="342" t="s">
        <v>7620</v>
      </c>
      <c r="J201" s="342">
        <v>22</v>
      </c>
      <c r="K201" s="393">
        <v>127</v>
      </c>
      <c r="L201" s="394" t="s">
        <v>6928</v>
      </c>
      <c r="M201" s="395">
        <v>31</v>
      </c>
      <c r="N201" s="341">
        <v>135</v>
      </c>
      <c r="O201" s="342" t="s">
        <v>6238</v>
      </c>
      <c r="P201" s="342">
        <v>30</v>
      </c>
      <c r="Q201">
        <v>160</v>
      </c>
      <c r="R201" t="s">
        <v>5509</v>
      </c>
      <c r="S201">
        <v>26</v>
      </c>
      <c r="T201" s="342">
        <v>167</v>
      </c>
      <c r="U201" s="342" t="s">
        <v>4762</v>
      </c>
      <c r="V201" s="343">
        <v>53</v>
      </c>
      <c r="W201" s="104">
        <v>129</v>
      </c>
      <c r="X201" t="s">
        <v>4009</v>
      </c>
      <c r="Y201" s="105">
        <v>46</v>
      </c>
      <c r="Z201" s="245">
        <v>147</v>
      </c>
      <c r="AA201" s="246" t="s">
        <v>3231</v>
      </c>
      <c r="AB201" s="247">
        <v>49</v>
      </c>
      <c r="AC201" s="104">
        <v>152</v>
      </c>
      <c r="AD201" t="s">
        <v>2484</v>
      </c>
      <c r="AE201" s="105">
        <v>53</v>
      </c>
      <c r="AF201" s="245">
        <v>155</v>
      </c>
      <c r="AG201" s="246" t="s">
        <v>1735</v>
      </c>
      <c r="AH201" s="247">
        <v>67</v>
      </c>
      <c r="AI201" s="33">
        <v>133</v>
      </c>
      <c r="AJ201" s="33" t="s">
        <v>976</v>
      </c>
      <c r="AK201" s="197">
        <v>83</v>
      </c>
      <c r="AL201" s="73">
        <v>108</v>
      </c>
      <c r="AM201" s="73">
        <v>321200</v>
      </c>
      <c r="AN201" s="74">
        <v>62</v>
      </c>
      <c r="AO201" s="54">
        <v>131</v>
      </c>
      <c r="AP201" s="14">
        <v>369929</v>
      </c>
      <c r="AQ201" s="55">
        <v>75</v>
      </c>
      <c r="AR201" s="72">
        <v>117</v>
      </c>
      <c r="AS201" s="73">
        <v>286401</v>
      </c>
      <c r="AT201" s="74">
        <v>93</v>
      </c>
      <c r="AU201" s="54">
        <v>90</v>
      </c>
      <c r="AV201" s="14">
        <v>334131</v>
      </c>
      <c r="AW201" s="55">
        <v>119</v>
      </c>
      <c r="AX201" s="69">
        <v>86</v>
      </c>
      <c r="AY201" s="70">
        <v>297106</v>
      </c>
      <c r="AZ201" s="71">
        <v>133</v>
      </c>
      <c r="BA201" s="54">
        <v>86</v>
      </c>
      <c r="BB201" s="14">
        <v>363118</v>
      </c>
      <c r="BC201" s="55">
        <v>113</v>
      </c>
      <c r="BD201" s="69">
        <v>101</v>
      </c>
      <c r="BE201" s="70">
        <v>354247</v>
      </c>
      <c r="BF201" s="71">
        <v>101</v>
      </c>
      <c r="BG201" s="54">
        <v>140</v>
      </c>
      <c r="BH201" s="14">
        <v>389683</v>
      </c>
      <c r="BI201" s="55">
        <v>80</v>
      </c>
      <c r="BJ201" s="72">
        <v>187</v>
      </c>
      <c r="BK201" s="73">
        <v>331739</v>
      </c>
      <c r="BL201" s="74">
        <v>124</v>
      </c>
      <c r="BM201" s="54">
        <v>186</v>
      </c>
      <c r="BN201" s="14">
        <v>330083</v>
      </c>
      <c r="BO201" s="55">
        <v>64</v>
      </c>
      <c r="BP201" s="72">
        <v>117</v>
      </c>
      <c r="BQ201" s="73">
        <v>337557</v>
      </c>
      <c r="BR201" s="74">
        <v>66</v>
      </c>
      <c r="BS201" s="54">
        <v>125</v>
      </c>
      <c r="BT201" s="14">
        <v>318010</v>
      </c>
      <c r="BU201" s="14">
        <v>82</v>
      </c>
      <c r="BV201" s="54">
        <v>116</v>
      </c>
      <c r="BW201" s="14">
        <v>305902</v>
      </c>
      <c r="BX201" s="55">
        <v>62</v>
      </c>
      <c r="BY201" s="72">
        <v>144</v>
      </c>
      <c r="BZ201" s="73">
        <v>267084</v>
      </c>
      <c r="CA201" s="74">
        <v>66</v>
      </c>
      <c r="CB201" s="54">
        <v>94</v>
      </c>
      <c r="CC201" s="14">
        <v>243000</v>
      </c>
      <c r="CD201" s="55">
        <v>80</v>
      </c>
    </row>
    <row r="202" spans="1:82" x14ac:dyDescent="0.4">
      <c r="A202" t="s">
        <v>155</v>
      </c>
      <c r="B202" s="444"/>
      <c r="C202" s="445"/>
      <c r="D202" s="446"/>
      <c r="E202" s="450">
        <v>5</v>
      </c>
      <c r="F202" s="451" t="s">
        <v>8127</v>
      </c>
      <c r="G202" s="452">
        <v>79</v>
      </c>
      <c r="H202" s="342">
        <v>3</v>
      </c>
      <c r="I202" s="342" t="s">
        <v>7437</v>
      </c>
      <c r="J202" s="342">
        <v>7</v>
      </c>
      <c r="K202" s="393">
        <v>4</v>
      </c>
      <c r="L202" s="394" t="s">
        <v>6929</v>
      </c>
      <c r="M202" s="395">
        <v>13</v>
      </c>
      <c r="N202" s="341">
        <v>4</v>
      </c>
      <c r="O202" s="342" t="s">
        <v>6239</v>
      </c>
      <c r="P202" s="342">
        <v>46</v>
      </c>
      <c r="Q202">
        <v>2</v>
      </c>
      <c r="R202" t="s">
        <v>5510</v>
      </c>
      <c r="S202">
        <v>4</v>
      </c>
      <c r="T202" s="342">
        <v>6</v>
      </c>
      <c r="U202" s="342" t="s">
        <v>4763</v>
      </c>
      <c r="V202" s="343">
        <v>33</v>
      </c>
      <c r="W202" s="104">
        <v>3</v>
      </c>
      <c r="X202" t="s">
        <v>4010</v>
      </c>
      <c r="Y202" s="105">
        <v>151</v>
      </c>
      <c r="Z202" s="245">
        <v>3</v>
      </c>
      <c r="AA202" s="246" t="s">
        <v>3232</v>
      </c>
      <c r="AB202" s="247">
        <v>189</v>
      </c>
      <c r="AC202" s="104">
        <v>9</v>
      </c>
      <c r="AD202" t="s">
        <v>2485</v>
      </c>
      <c r="AE202" s="105">
        <v>85</v>
      </c>
      <c r="AF202" s="245">
        <v>4</v>
      </c>
      <c r="AG202" s="246" t="s">
        <v>1736</v>
      </c>
      <c r="AH202" s="247">
        <v>65</v>
      </c>
      <c r="AI202" s="33">
        <v>3</v>
      </c>
      <c r="AJ202" s="33" t="s">
        <v>977</v>
      </c>
      <c r="AK202" s="197">
        <v>122</v>
      </c>
      <c r="AL202" s="73">
        <v>4</v>
      </c>
      <c r="AM202" s="73">
        <v>865250</v>
      </c>
      <c r="AN202" s="74">
        <v>105</v>
      </c>
      <c r="AO202" s="54">
        <v>5</v>
      </c>
      <c r="AP202" s="14">
        <v>629200</v>
      </c>
      <c r="AQ202" s="55">
        <v>37</v>
      </c>
      <c r="AR202" s="72">
        <v>3</v>
      </c>
      <c r="AS202" s="73">
        <v>766667</v>
      </c>
      <c r="AT202" s="74">
        <v>133</v>
      </c>
      <c r="AU202" s="54">
        <v>3</v>
      </c>
      <c r="AV202" s="14">
        <v>931667</v>
      </c>
      <c r="AW202" s="55">
        <v>95</v>
      </c>
      <c r="AX202" s="69">
        <v>3</v>
      </c>
      <c r="AY202" s="70">
        <v>362167</v>
      </c>
      <c r="AZ202" s="71">
        <v>194</v>
      </c>
      <c r="BA202" s="54">
        <v>4</v>
      </c>
      <c r="BB202" s="14">
        <v>646250</v>
      </c>
      <c r="BC202" s="55">
        <v>333</v>
      </c>
      <c r="BD202" s="69">
        <v>1</v>
      </c>
      <c r="BE202" s="70">
        <v>1425000</v>
      </c>
      <c r="BF202" s="71">
        <v>85</v>
      </c>
      <c r="BG202" s="54">
        <v>6</v>
      </c>
      <c r="BH202" s="14">
        <v>1294667</v>
      </c>
      <c r="BI202" s="55">
        <v>242</v>
      </c>
      <c r="BJ202" s="72">
        <v>5</v>
      </c>
      <c r="BK202" s="73">
        <v>838458</v>
      </c>
      <c r="BL202" s="74">
        <v>72</v>
      </c>
      <c r="BM202" s="54">
        <v>5</v>
      </c>
      <c r="BN202" s="14">
        <v>842800</v>
      </c>
      <c r="BO202" s="55">
        <v>78</v>
      </c>
      <c r="BP202" s="72">
        <v>7</v>
      </c>
      <c r="BQ202" s="73">
        <v>1025286</v>
      </c>
      <c r="BR202" s="74">
        <v>111</v>
      </c>
      <c r="BS202" s="54">
        <v>2</v>
      </c>
      <c r="BT202" s="14">
        <v>800000</v>
      </c>
      <c r="BU202" s="14">
        <v>100</v>
      </c>
      <c r="BV202" s="54">
        <v>3</v>
      </c>
      <c r="BW202" s="14">
        <v>811666</v>
      </c>
      <c r="BX202" s="55">
        <v>94</v>
      </c>
      <c r="BY202" s="72"/>
      <c r="BZ202" s="73"/>
      <c r="CA202" s="74"/>
      <c r="CB202" s="54"/>
      <c r="CC202" s="14"/>
      <c r="CD202" s="55"/>
    </row>
    <row r="203" spans="1:82" x14ac:dyDescent="0.4">
      <c r="A203" t="s">
        <v>156</v>
      </c>
      <c r="B203" s="444"/>
      <c r="C203" s="445"/>
      <c r="D203" s="446"/>
      <c r="E203" s="450">
        <v>18</v>
      </c>
      <c r="F203" s="451" t="s">
        <v>8310</v>
      </c>
      <c r="G203" s="452">
        <v>132</v>
      </c>
      <c r="H203" s="342">
        <v>44</v>
      </c>
      <c r="I203" s="342" t="s">
        <v>7621</v>
      </c>
      <c r="J203" s="342">
        <v>146</v>
      </c>
      <c r="K203" s="393">
        <v>31</v>
      </c>
      <c r="L203" s="394" t="s">
        <v>6930</v>
      </c>
      <c r="M203" s="395">
        <v>113</v>
      </c>
      <c r="N203" s="341">
        <v>61</v>
      </c>
      <c r="O203" s="342" t="s">
        <v>6240</v>
      </c>
      <c r="P203" s="342">
        <v>122</v>
      </c>
      <c r="Q203">
        <v>49</v>
      </c>
      <c r="R203" t="s">
        <v>5511</v>
      </c>
      <c r="S203">
        <v>48</v>
      </c>
      <c r="T203" s="342">
        <v>45</v>
      </c>
      <c r="U203" s="342" t="s">
        <v>4764</v>
      </c>
      <c r="V203" s="343">
        <v>22</v>
      </c>
      <c r="W203" s="104">
        <v>21</v>
      </c>
      <c r="X203" t="s">
        <v>4011</v>
      </c>
      <c r="Y203" s="105">
        <v>49</v>
      </c>
      <c r="Z203" s="245">
        <v>24</v>
      </c>
      <c r="AA203" s="246" t="s">
        <v>3233</v>
      </c>
      <c r="AB203" s="247">
        <v>72</v>
      </c>
      <c r="AC203" s="104">
        <v>23</v>
      </c>
      <c r="AD203" t="s">
        <v>2486</v>
      </c>
      <c r="AE203" s="105">
        <v>72</v>
      </c>
      <c r="AF203" s="245">
        <v>20</v>
      </c>
      <c r="AG203" s="246" t="s">
        <v>1737</v>
      </c>
      <c r="AH203" s="247">
        <v>98</v>
      </c>
      <c r="AI203" s="33">
        <v>22</v>
      </c>
      <c r="AJ203" s="33" t="s">
        <v>978</v>
      </c>
      <c r="AK203" s="197">
        <v>78</v>
      </c>
      <c r="AL203" s="73">
        <v>10</v>
      </c>
      <c r="AM203" s="73">
        <v>210840</v>
      </c>
      <c r="AN203" s="74">
        <v>109</v>
      </c>
      <c r="AO203" s="54">
        <v>11</v>
      </c>
      <c r="AP203" s="14">
        <v>167855</v>
      </c>
      <c r="AQ203" s="55">
        <v>82</v>
      </c>
      <c r="AR203" s="72">
        <v>18</v>
      </c>
      <c r="AS203" s="73">
        <v>185748</v>
      </c>
      <c r="AT203" s="74">
        <v>159</v>
      </c>
      <c r="AU203" s="54">
        <v>8</v>
      </c>
      <c r="AV203" s="14">
        <v>161088</v>
      </c>
      <c r="AW203" s="55">
        <v>128</v>
      </c>
      <c r="AX203" s="69">
        <v>18</v>
      </c>
      <c r="AY203" s="70">
        <v>171927</v>
      </c>
      <c r="AZ203" s="71">
        <v>133</v>
      </c>
      <c r="BA203" s="54">
        <v>14</v>
      </c>
      <c r="BB203" s="14">
        <v>201729</v>
      </c>
      <c r="BC203" s="55">
        <v>70</v>
      </c>
      <c r="BD203" s="69">
        <v>21</v>
      </c>
      <c r="BE203" s="70">
        <v>208381</v>
      </c>
      <c r="BF203" s="71">
        <v>161</v>
      </c>
      <c r="BG203" s="54">
        <v>20</v>
      </c>
      <c r="BH203" s="14">
        <v>218121</v>
      </c>
      <c r="BI203" s="55">
        <v>95</v>
      </c>
      <c r="BJ203" s="72">
        <v>16</v>
      </c>
      <c r="BK203" s="73">
        <v>186894</v>
      </c>
      <c r="BL203" s="74">
        <v>53</v>
      </c>
      <c r="BM203" s="54">
        <v>7</v>
      </c>
      <c r="BN203" s="14">
        <v>202414</v>
      </c>
      <c r="BO203" s="55">
        <v>56</v>
      </c>
      <c r="BP203" s="72">
        <v>3</v>
      </c>
      <c r="BQ203" s="73">
        <v>301333</v>
      </c>
      <c r="BR203" s="74">
        <v>183</v>
      </c>
      <c r="BS203" s="54">
        <v>9</v>
      </c>
      <c r="BT203" s="14">
        <v>230044</v>
      </c>
      <c r="BU203" s="14">
        <v>70</v>
      </c>
      <c r="BV203" s="54">
        <v>3</v>
      </c>
      <c r="BW203" s="14">
        <v>225833</v>
      </c>
      <c r="BX203" s="55">
        <v>437</v>
      </c>
      <c r="BY203" s="72"/>
      <c r="BZ203" s="73"/>
      <c r="CA203" s="74"/>
      <c r="CB203" s="54"/>
      <c r="CC203" s="14"/>
      <c r="CD203" s="55"/>
    </row>
    <row r="204" spans="1:82" x14ac:dyDescent="0.4">
      <c r="A204" t="s">
        <v>249</v>
      </c>
      <c r="B204" s="444"/>
      <c r="C204" s="445"/>
      <c r="D204" s="446"/>
      <c r="E204" s="450">
        <v>123</v>
      </c>
      <c r="F204" s="451" t="s">
        <v>8311</v>
      </c>
      <c r="G204" s="452">
        <v>31</v>
      </c>
      <c r="H204" s="342">
        <v>114</v>
      </c>
      <c r="I204" s="342" t="s">
        <v>7622</v>
      </c>
      <c r="J204" s="342">
        <v>29</v>
      </c>
      <c r="K204" s="393">
        <v>104</v>
      </c>
      <c r="L204" s="394" t="s">
        <v>6931</v>
      </c>
      <c r="M204" s="395">
        <v>30</v>
      </c>
      <c r="N204" s="341">
        <v>112</v>
      </c>
      <c r="O204" s="342" t="s">
        <v>6241</v>
      </c>
      <c r="P204" s="342">
        <v>21</v>
      </c>
      <c r="Q204">
        <v>132</v>
      </c>
      <c r="R204" t="s">
        <v>5512</v>
      </c>
      <c r="S204">
        <v>23</v>
      </c>
      <c r="T204" s="342">
        <v>142</v>
      </c>
      <c r="U204" s="342" t="s">
        <v>3229</v>
      </c>
      <c r="V204" s="343">
        <v>28</v>
      </c>
      <c r="W204" s="104">
        <v>112</v>
      </c>
      <c r="X204" t="s">
        <v>4012</v>
      </c>
      <c r="Y204" s="105">
        <v>32</v>
      </c>
      <c r="Z204" s="245">
        <v>114</v>
      </c>
      <c r="AA204" s="246" t="s">
        <v>3234</v>
      </c>
      <c r="AB204" s="247">
        <v>41</v>
      </c>
      <c r="AC204" s="104">
        <v>110</v>
      </c>
      <c r="AD204" t="s">
        <v>2487</v>
      </c>
      <c r="AE204" s="105">
        <v>47</v>
      </c>
      <c r="AF204" s="245">
        <v>111</v>
      </c>
      <c r="AG204" s="246" t="s">
        <v>1738</v>
      </c>
      <c r="AH204" s="247">
        <v>56</v>
      </c>
      <c r="AI204" s="33">
        <v>107</v>
      </c>
      <c r="AJ204" s="33" t="s">
        <v>979</v>
      </c>
      <c r="AK204" s="197">
        <v>64</v>
      </c>
      <c r="AL204" s="73">
        <v>88</v>
      </c>
      <c r="AM204" s="73">
        <v>307614</v>
      </c>
      <c r="AN204" s="74">
        <v>73</v>
      </c>
      <c r="AO204" s="54">
        <v>101</v>
      </c>
      <c r="AP204" s="14">
        <v>287542</v>
      </c>
      <c r="AQ204" s="55">
        <v>89</v>
      </c>
      <c r="AR204" s="72">
        <v>98</v>
      </c>
      <c r="AS204" s="73">
        <v>277140</v>
      </c>
      <c r="AT204" s="74">
        <v>109</v>
      </c>
      <c r="AU204" s="54">
        <v>63</v>
      </c>
      <c r="AV204" s="14">
        <v>265744</v>
      </c>
      <c r="AW204" s="55">
        <v>102</v>
      </c>
      <c r="AX204" s="69">
        <v>70</v>
      </c>
      <c r="AY204" s="70">
        <v>304728</v>
      </c>
      <c r="AZ204" s="71">
        <v>110</v>
      </c>
      <c r="BA204" s="54">
        <v>62</v>
      </c>
      <c r="BB204" s="14">
        <v>298226</v>
      </c>
      <c r="BC204" s="55">
        <v>113</v>
      </c>
      <c r="BD204" s="69">
        <v>53</v>
      </c>
      <c r="BE204" s="70">
        <v>306723</v>
      </c>
      <c r="BF204" s="71">
        <v>99</v>
      </c>
      <c r="BG204" s="54">
        <v>86</v>
      </c>
      <c r="BH204" s="14">
        <v>316844</v>
      </c>
      <c r="BI204" s="55">
        <v>88</v>
      </c>
      <c r="BJ204" s="72">
        <v>98</v>
      </c>
      <c r="BK204" s="73">
        <v>339291</v>
      </c>
      <c r="BL204" s="74">
        <v>81</v>
      </c>
      <c r="BM204" s="54">
        <v>95</v>
      </c>
      <c r="BN204" s="14">
        <v>311621</v>
      </c>
      <c r="BO204" s="55">
        <v>56</v>
      </c>
      <c r="BP204" s="72">
        <v>86</v>
      </c>
      <c r="BQ204" s="73">
        <v>314049</v>
      </c>
      <c r="BR204" s="74">
        <v>56</v>
      </c>
      <c r="BS204" s="54">
        <v>73</v>
      </c>
      <c r="BT204" s="14">
        <v>256505</v>
      </c>
      <c r="BU204" s="14">
        <v>69</v>
      </c>
      <c r="BV204" s="54">
        <v>70</v>
      </c>
      <c r="BW204" s="14">
        <v>240675</v>
      </c>
      <c r="BX204" s="55">
        <v>64</v>
      </c>
      <c r="BY204" s="72">
        <v>92</v>
      </c>
      <c r="BZ204" s="73">
        <v>223917</v>
      </c>
      <c r="CA204" s="74">
        <v>54</v>
      </c>
      <c r="CB204" s="54">
        <v>93</v>
      </c>
      <c r="CC204" s="14">
        <v>202722</v>
      </c>
      <c r="CD204" s="55">
        <v>59</v>
      </c>
    </row>
    <row r="205" spans="1:82" x14ac:dyDescent="0.4">
      <c r="A205" t="s">
        <v>79</v>
      </c>
      <c r="B205" s="444"/>
      <c r="C205" s="445"/>
      <c r="D205" s="446"/>
      <c r="E205" s="450">
        <v>556</v>
      </c>
      <c r="F205" s="451" t="s">
        <v>8312</v>
      </c>
      <c r="G205" s="452">
        <v>31</v>
      </c>
      <c r="H205" s="342">
        <v>476</v>
      </c>
      <c r="I205" s="342" t="s">
        <v>7623</v>
      </c>
      <c r="J205" s="342">
        <v>26</v>
      </c>
      <c r="K205" s="393">
        <v>456</v>
      </c>
      <c r="L205" s="394" t="s">
        <v>6932</v>
      </c>
      <c r="M205" s="395">
        <v>17</v>
      </c>
      <c r="N205" s="341">
        <v>550</v>
      </c>
      <c r="O205" s="342" t="s">
        <v>3724</v>
      </c>
      <c r="P205" s="342">
        <v>16</v>
      </c>
      <c r="Q205">
        <v>675</v>
      </c>
      <c r="R205" t="s">
        <v>5513</v>
      </c>
      <c r="S205">
        <v>21</v>
      </c>
      <c r="T205" s="342">
        <v>691</v>
      </c>
      <c r="U205" s="342" t="s">
        <v>4765</v>
      </c>
      <c r="V205" s="343">
        <v>37</v>
      </c>
      <c r="W205" s="104">
        <v>618</v>
      </c>
      <c r="X205" t="s">
        <v>4013</v>
      </c>
      <c r="Y205" s="105">
        <v>43</v>
      </c>
      <c r="Z205" s="245">
        <v>604</v>
      </c>
      <c r="AA205" s="246" t="s">
        <v>3235</v>
      </c>
      <c r="AB205" s="247">
        <v>40</v>
      </c>
      <c r="AC205" s="104">
        <v>630</v>
      </c>
      <c r="AD205" t="s">
        <v>2488</v>
      </c>
      <c r="AE205" s="105">
        <v>48</v>
      </c>
      <c r="AF205" s="245">
        <v>600</v>
      </c>
      <c r="AG205" s="246" t="s">
        <v>1739</v>
      </c>
      <c r="AH205" s="247">
        <v>65</v>
      </c>
      <c r="AI205" s="33">
        <v>538</v>
      </c>
      <c r="AJ205" s="33" t="s">
        <v>980</v>
      </c>
      <c r="AK205" s="197">
        <v>63</v>
      </c>
      <c r="AL205" s="73">
        <v>514</v>
      </c>
      <c r="AM205" s="73">
        <v>258915</v>
      </c>
      <c r="AN205" s="74">
        <v>70</v>
      </c>
      <c r="AO205" s="54">
        <v>494</v>
      </c>
      <c r="AP205" s="14">
        <v>245796</v>
      </c>
      <c r="AQ205" s="55">
        <v>78</v>
      </c>
      <c r="AR205" s="72">
        <v>456</v>
      </c>
      <c r="AS205" s="73">
        <v>219007</v>
      </c>
      <c r="AT205" s="74">
        <v>106</v>
      </c>
      <c r="AU205" s="54">
        <v>347</v>
      </c>
      <c r="AV205" s="14">
        <v>227263</v>
      </c>
      <c r="AW205" s="55">
        <v>101</v>
      </c>
      <c r="AX205" s="69">
        <v>319</v>
      </c>
      <c r="AY205" s="70">
        <v>263121</v>
      </c>
      <c r="AZ205" s="71">
        <v>99</v>
      </c>
      <c r="BA205" s="54">
        <v>390</v>
      </c>
      <c r="BB205" s="14">
        <v>257052</v>
      </c>
      <c r="BC205" s="55">
        <v>93</v>
      </c>
      <c r="BD205" s="69">
        <v>420</v>
      </c>
      <c r="BE205" s="70">
        <v>277350</v>
      </c>
      <c r="BF205" s="71">
        <v>93</v>
      </c>
      <c r="BG205" s="54">
        <v>455</v>
      </c>
      <c r="BH205" s="14">
        <v>271958</v>
      </c>
      <c r="BI205" s="55">
        <v>82</v>
      </c>
      <c r="BJ205" s="72">
        <v>493</v>
      </c>
      <c r="BK205" s="73">
        <v>296260</v>
      </c>
      <c r="BL205" s="74">
        <v>72</v>
      </c>
      <c r="BM205" s="54">
        <v>524</v>
      </c>
      <c r="BN205" s="14">
        <v>274021</v>
      </c>
      <c r="BO205" s="55">
        <v>62</v>
      </c>
      <c r="BP205" s="72">
        <v>423</v>
      </c>
      <c r="BQ205" s="73">
        <v>261624</v>
      </c>
      <c r="BR205" s="74">
        <v>52</v>
      </c>
      <c r="BS205" s="54">
        <v>456</v>
      </c>
      <c r="BT205" s="14">
        <v>232251</v>
      </c>
      <c r="BU205" s="14">
        <v>47</v>
      </c>
      <c r="BV205" s="54">
        <v>478</v>
      </c>
      <c r="BW205" s="14">
        <v>208820</v>
      </c>
      <c r="BX205" s="55">
        <v>73</v>
      </c>
      <c r="BY205" s="72">
        <v>445</v>
      </c>
      <c r="BZ205" s="73">
        <v>199856</v>
      </c>
      <c r="CA205" s="74">
        <v>48</v>
      </c>
      <c r="CB205" s="54">
        <v>399</v>
      </c>
      <c r="CC205" s="14">
        <v>195140</v>
      </c>
      <c r="CD205" s="55">
        <v>56</v>
      </c>
    </row>
    <row r="206" spans="1:82" x14ac:dyDescent="0.4">
      <c r="A206" t="s">
        <v>80</v>
      </c>
      <c r="B206" s="444"/>
      <c r="C206" s="445"/>
      <c r="D206" s="446"/>
      <c r="E206" s="450">
        <v>123</v>
      </c>
      <c r="F206" s="451" t="s">
        <v>8313</v>
      </c>
      <c r="G206" s="452">
        <v>26</v>
      </c>
      <c r="H206" s="342">
        <v>117</v>
      </c>
      <c r="I206" s="342" t="s">
        <v>7624</v>
      </c>
      <c r="J206" s="342">
        <v>33</v>
      </c>
      <c r="K206" s="393">
        <v>95</v>
      </c>
      <c r="L206" s="394" t="s">
        <v>6933</v>
      </c>
      <c r="M206" s="395">
        <v>22</v>
      </c>
      <c r="N206" s="341">
        <v>141</v>
      </c>
      <c r="O206" s="342" t="s">
        <v>6242</v>
      </c>
      <c r="P206" s="342">
        <v>20</v>
      </c>
      <c r="Q206">
        <v>162</v>
      </c>
      <c r="R206" t="s">
        <v>5514</v>
      </c>
      <c r="S206">
        <v>30</v>
      </c>
      <c r="T206" s="342">
        <v>194</v>
      </c>
      <c r="U206" s="342" t="s">
        <v>4766</v>
      </c>
      <c r="V206" s="343">
        <v>47</v>
      </c>
      <c r="W206" s="104">
        <v>151</v>
      </c>
      <c r="X206" t="s">
        <v>4014</v>
      </c>
      <c r="Y206" s="105">
        <v>53</v>
      </c>
      <c r="Z206" s="245">
        <v>157</v>
      </c>
      <c r="AA206" s="246" t="s">
        <v>3236</v>
      </c>
      <c r="AB206" s="247">
        <v>51</v>
      </c>
      <c r="AC206" s="104">
        <v>163</v>
      </c>
      <c r="AD206" t="s">
        <v>2489</v>
      </c>
      <c r="AE206" s="105">
        <v>60</v>
      </c>
      <c r="AF206" s="245">
        <v>181</v>
      </c>
      <c r="AG206" s="246" t="s">
        <v>1740</v>
      </c>
      <c r="AH206" s="247">
        <v>75</v>
      </c>
      <c r="AI206" s="33">
        <v>137</v>
      </c>
      <c r="AJ206" s="33" t="s">
        <v>981</v>
      </c>
      <c r="AK206" s="197">
        <v>77</v>
      </c>
      <c r="AL206" s="73">
        <v>126</v>
      </c>
      <c r="AM206" s="73">
        <v>487041</v>
      </c>
      <c r="AN206" s="74">
        <v>68</v>
      </c>
      <c r="AO206" s="54">
        <v>157</v>
      </c>
      <c r="AP206" s="14">
        <v>450937</v>
      </c>
      <c r="AQ206" s="55">
        <v>108</v>
      </c>
      <c r="AR206" s="72">
        <v>141</v>
      </c>
      <c r="AS206" s="73">
        <v>399077</v>
      </c>
      <c r="AT206" s="74">
        <v>117</v>
      </c>
      <c r="AU206" s="54">
        <v>105</v>
      </c>
      <c r="AV206" s="14">
        <v>387890</v>
      </c>
      <c r="AW206" s="55">
        <v>124</v>
      </c>
      <c r="AX206" s="69">
        <v>92</v>
      </c>
      <c r="AY206" s="70">
        <v>417874</v>
      </c>
      <c r="AZ206" s="71">
        <v>119</v>
      </c>
      <c r="BA206" s="54">
        <v>105</v>
      </c>
      <c r="BB206" s="14">
        <v>425828</v>
      </c>
      <c r="BC206" s="55">
        <v>99</v>
      </c>
      <c r="BD206" s="69">
        <v>82</v>
      </c>
      <c r="BE206" s="70">
        <v>489296</v>
      </c>
      <c r="BF206" s="71">
        <v>107</v>
      </c>
      <c r="BG206" s="54">
        <v>138</v>
      </c>
      <c r="BH206" s="14">
        <v>484486</v>
      </c>
      <c r="BI206" s="55">
        <v>100</v>
      </c>
      <c r="BJ206" s="72">
        <v>122</v>
      </c>
      <c r="BK206" s="73">
        <v>482901</v>
      </c>
      <c r="BL206" s="74">
        <v>89</v>
      </c>
      <c r="BM206" s="54">
        <v>155</v>
      </c>
      <c r="BN206" s="14">
        <v>478979</v>
      </c>
      <c r="BO206" s="55">
        <v>82</v>
      </c>
      <c r="BP206" s="72">
        <v>119</v>
      </c>
      <c r="BQ206" s="73">
        <v>440583</v>
      </c>
      <c r="BR206" s="74">
        <v>69</v>
      </c>
      <c r="BS206" s="54">
        <v>122</v>
      </c>
      <c r="BT206" s="14">
        <v>410816</v>
      </c>
      <c r="BU206" s="14">
        <v>76</v>
      </c>
      <c r="BV206" s="54">
        <v>108</v>
      </c>
      <c r="BW206" s="14">
        <v>403202</v>
      </c>
      <c r="BX206" s="55">
        <v>60</v>
      </c>
      <c r="BY206" s="72">
        <v>98</v>
      </c>
      <c r="BZ206" s="73">
        <v>384584</v>
      </c>
      <c r="CA206" s="74">
        <v>79</v>
      </c>
      <c r="CB206" s="54">
        <v>111</v>
      </c>
      <c r="CC206" s="14">
        <v>291486</v>
      </c>
      <c r="CD206" s="55">
        <v>60</v>
      </c>
    </row>
    <row r="207" spans="1:82" x14ac:dyDescent="0.4">
      <c r="A207" t="s">
        <v>81</v>
      </c>
      <c r="B207" s="444"/>
      <c r="C207" s="445"/>
      <c r="D207" s="446"/>
      <c r="E207" s="450">
        <v>191</v>
      </c>
      <c r="F207" s="451" t="s">
        <v>8314</v>
      </c>
      <c r="G207" s="452">
        <v>31</v>
      </c>
      <c r="H207" s="342">
        <v>146</v>
      </c>
      <c r="I207" s="342" t="s">
        <v>7625</v>
      </c>
      <c r="J207" s="342">
        <v>31</v>
      </c>
      <c r="K207" s="393">
        <v>132</v>
      </c>
      <c r="L207" s="394" t="s">
        <v>6934</v>
      </c>
      <c r="M207" s="395">
        <v>24</v>
      </c>
      <c r="N207" s="341">
        <v>195</v>
      </c>
      <c r="O207" s="342" t="s">
        <v>6243</v>
      </c>
      <c r="P207" s="342">
        <v>29</v>
      </c>
      <c r="Q207">
        <v>230</v>
      </c>
      <c r="R207" t="s">
        <v>5515</v>
      </c>
      <c r="S207">
        <v>24</v>
      </c>
      <c r="T207" s="342">
        <v>227</v>
      </c>
      <c r="U207" s="342" t="s">
        <v>4767</v>
      </c>
      <c r="V207" s="343">
        <v>24</v>
      </c>
      <c r="W207" s="104">
        <v>219</v>
      </c>
      <c r="X207" t="s">
        <v>4015</v>
      </c>
      <c r="Y207" s="105">
        <v>35</v>
      </c>
      <c r="Z207" s="245">
        <v>223</v>
      </c>
      <c r="AA207" s="246" t="s">
        <v>2099</v>
      </c>
      <c r="AB207" s="247">
        <v>40</v>
      </c>
      <c r="AC207" s="104">
        <v>225</v>
      </c>
      <c r="AD207" t="s">
        <v>2490</v>
      </c>
      <c r="AE207" s="105">
        <v>61</v>
      </c>
      <c r="AF207" s="245">
        <v>258</v>
      </c>
      <c r="AG207" s="246" t="s">
        <v>1741</v>
      </c>
      <c r="AH207" s="247">
        <v>76</v>
      </c>
      <c r="AI207" s="33">
        <v>214</v>
      </c>
      <c r="AJ207" s="33" t="s">
        <v>982</v>
      </c>
      <c r="AK207" s="197">
        <v>84</v>
      </c>
      <c r="AL207" s="73">
        <v>193</v>
      </c>
      <c r="AM207" s="73">
        <v>257589</v>
      </c>
      <c r="AN207" s="74">
        <v>81</v>
      </c>
      <c r="AO207" s="54">
        <v>210</v>
      </c>
      <c r="AP207" s="14">
        <v>236608</v>
      </c>
      <c r="AQ207" s="55">
        <v>88</v>
      </c>
      <c r="AR207" s="72">
        <v>193</v>
      </c>
      <c r="AS207" s="73">
        <v>228510</v>
      </c>
      <c r="AT207" s="74">
        <v>117</v>
      </c>
      <c r="AU207" s="54">
        <v>119</v>
      </c>
      <c r="AV207" s="14">
        <v>214438</v>
      </c>
      <c r="AW207" s="55">
        <v>112</v>
      </c>
      <c r="AX207" s="69">
        <v>120</v>
      </c>
      <c r="AY207" s="70">
        <v>245540</v>
      </c>
      <c r="AZ207" s="71">
        <v>105</v>
      </c>
      <c r="BA207" s="54">
        <v>142</v>
      </c>
      <c r="BB207" s="14">
        <v>242710</v>
      </c>
      <c r="BC207" s="55">
        <v>106</v>
      </c>
      <c r="BD207" s="69">
        <v>142</v>
      </c>
      <c r="BE207" s="70">
        <v>262320</v>
      </c>
      <c r="BF207" s="71">
        <v>109</v>
      </c>
      <c r="BG207" s="54">
        <v>196</v>
      </c>
      <c r="BH207" s="14">
        <v>276131</v>
      </c>
      <c r="BI207" s="55">
        <v>96</v>
      </c>
      <c r="BJ207" s="72">
        <v>180</v>
      </c>
      <c r="BK207" s="73">
        <v>260220</v>
      </c>
      <c r="BL207" s="74">
        <v>106</v>
      </c>
      <c r="BM207" s="54">
        <v>218</v>
      </c>
      <c r="BN207" s="14">
        <v>263503</v>
      </c>
      <c r="BO207" s="55">
        <v>97</v>
      </c>
      <c r="BP207" s="72">
        <v>186</v>
      </c>
      <c r="BQ207" s="73">
        <v>250882</v>
      </c>
      <c r="BR207" s="74">
        <v>82</v>
      </c>
      <c r="BS207" s="54">
        <v>195</v>
      </c>
      <c r="BT207" s="14">
        <v>235986</v>
      </c>
      <c r="BU207" s="14">
        <v>87</v>
      </c>
      <c r="BV207" s="54">
        <v>143</v>
      </c>
      <c r="BW207" s="14">
        <v>210041</v>
      </c>
      <c r="BX207" s="55">
        <v>172</v>
      </c>
      <c r="BY207" s="72">
        <v>153</v>
      </c>
      <c r="BZ207" s="73">
        <v>202219</v>
      </c>
      <c r="CA207" s="74">
        <v>122</v>
      </c>
      <c r="CB207" s="54">
        <v>141</v>
      </c>
      <c r="CC207" s="14">
        <v>178050</v>
      </c>
      <c r="CD207" s="55">
        <v>110</v>
      </c>
    </row>
    <row r="208" spans="1:82" x14ac:dyDescent="0.4">
      <c r="A208" t="s">
        <v>119</v>
      </c>
      <c r="B208" s="444"/>
      <c r="C208" s="445"/>
      <c r="D208" s="446"/>
      <c r="E208" s="450">
        <v>216</v>
      </c>
      <c r="F208" s="451" t="s">
        <v>8315</v>
      </c>
      <c r="G208" s="452">
        <v>28</v>
      </c>
      <c r="H208" s="342">
        <v>253</v>
      </c>
      <c r="I208" s="342" t="s">
        <v>7626</v>
      </c>
      <c r="J208" s="342">
        <v>23</v>
      </c>
      <c r="K208" s="393">
        <v>267</v>
      </c>
      <c r="L208" s="394" t="s">
        <v>6935</v>
      </c>
      <c r="M208" s="395">
        <v>27</v>
      </c>
      <c r="N208" s="341">
        <v>230</v>
      </c>
      <c r="O208" s="342" t="s">
        <v>6244</v>
      </c>
      <c r="P208" s="342">
        <v>16</v>
      </c>
      <c r="Q208">
        <v>276</v>
      </c>
      <c r="R208" t="s">
        <v>5516</v>
      </c>
      <c r="S208">
        <v>19</v>
      </c>
      <c r="T208" s="342">
        <v>334</v>
      </c>
      <c r="U208" s="342" t="s">
        <v>4768</v>
      </c>
      <c r="V208" s="343">
        <v>30</v>
      </c>
      <c r="W208" s="104">
        <v>329</v>
      </c>
      <c r="X208" t="s">
        <v>4016</v>
      </c>
      <c r="Y208" s="105">
        <v>28</v>
      </c>
      <c r="Z208" s="245">
        <v>281</v>
      </c>
      <c r="AA208" s="246" t="s">
        <v>3237</v>
      </c>
      <c r="AB208" s="247">
        <v>34</v>
      </c>
      <c r="AC208" s="104">
        <v>281</v>
      </c>
      <c r="AD208" t="s">
        <v>2491</v>
      </c>
      <c r="AE208" s="105">
        <v>38</v>
      </c>
      <c r="AF208" s="245">
        <v>304</v>
      </c>
      <c r="AG208" s="246" t="s">
        <v>1742</v>
      </c>
      <c r="AH208" s="247">
        <v>56</v>
      </c>
      <c r="AI208" s="33">
        <v>338</v>
      </c>
      <c r="AJ208" s="33" t="s">
        <v>983</v>
      </c>
      <c r="AK208" s="197">
        <v>72</v>
      </c>
      <c r="AL208" s="73">
        <v>297</v>
      </c>
      <c r="AM208" s="73">
        <v>278432</v>
      </c>
      <c r="AN208" s="74">
        <v>85</v>
      </c>
      <c r="AO208" s="54">
        <v>271</v>
      </c>
      <c r="AP208" s="14">
        <v>267623</v>
      </c>
      <c r="AQ208" s="55">
        <v>82</v>
      </c>
      <c r="AR208" s="72">
        <v>244</v>
      </c>
      <c r="AS208" s="73">
        <v>254341</v>
      </c>
      <c r="AT208" s="74">
        <v>97</v>
      </c>
      <c r="AU208" s="54">
        <v>227</v>
      </c>
      <c r="AV208" s="14">
        <v>249250</v>
      </c>
      <c r="AW208" s="55">
        <v>110</v>
      </c>
      <c r="AX208" s="69">
        <v>229</v>
      </c>
      <c r="AY208" s="70">
        <v>256412</v>
      </c>
      <c r="AZ208" s="71">
        <v>93</v>
      </c>
      <c r="BA208" s="54">
        <v>217</v>
      </c>
      <c r="BB208" s="14">
        <v>260805</v>
      </c>
      <c r="BC208" s="55">
        <v>104</v>
      </c>
      <c r="BD208" s="69">
        <v>208</v>
      </c>
      <c r="BE208" s="70">
        <v>274970</v>
      </c>
      <c r="BF208" s="71">
        <v>98</v>
      </c>
      <c r="BG208" s="54">
        <v>253</v>
      </c>
      <c r="BH208" s="14">
        <v>291212</v>
      </c>
      <c r="BI208" s="55">
        <v>92</v>
      </c>
      <c r="BJ208" s="72">
        <v>268</v>
      </c>
      <c r="BK208" s="73">
        <v>284241</v>
      </c>
      <c r="BL208" s="74">
        <v>86</v>
      </c>
      <c r="BM208" s="54">
        <v>325</v>
      </c>
      <c r="BN208" s="14">
        <v>283010</v>
      </c>
      <c r="BO208" s="55">
        <v>53</v>
      </c>
      <c r="BP208" s="72">
        <v>249</v>
      </c>
      <c r="BQ208" s="73">
        <v>262403</v>
      </c>
      <c r="BR208" s="74">
        <v>52</v>
      </c>
      <c r="BS208" s="54">
        <v>271</v>
      </c>
      <c r="BT208" s="14">
        <v>233925</v>
      </c>
      <c r="BU208" s="14">
        <v>46</v>
      </c>
      <c r="BV208" s="54">
        <v>290</v>
      </c>
      <c r="BW208" s="14">
        <v>219098</v>
      </c>
      <c r="BX208" s="55">
        <v>76</v>
      </c>
      <c r="BY208" s="72">
        <v>257</v>
      </c>
      <c r="BZ208" s="73">
        <v>202651</v>
      </c>
      <c r="CA208" s="74">
        <v>70</v>
      </c>
      <c r="CB208" s="54">
        <v>224</v>
      </c>
      <c r="CC208" s="14">
        <v>193174</v>
      </c>
      <c r="CD208" s="55">
        <v>56</v>
      </c>
    </row>
    <row r="209" spans="1:82" x14ac:dyDescent="0.4">
      <c r="A209" t="s">
        <v>250</v>
      </c>
      <c r="B209" s="444"/>
      <c r="C209" s="445"/>
      <c r="D209" s="446"/>
      <c r="E209" s="450">
        <v>21</v>
      </c>
      <c r="F209" s="451" t="s">
        <v>8316</v>
      </c>
      <c r="G209" s="452">
        <v>34</v>
      </c>
      <c r="H209" s="342">
        <v>12</v>
      </c>
      <c r="I209" s="342" t="s">
        <v>7627</v>
      </c>
      <c r="J209" s="342">
        <v>7</v>
      </c>
      <c r="K209" s="393">
        <v>13</v>
      </c>
      <c r="L209" s="394" t="s">
        <v>6936</v>
      </c>
      <c r="M209" s="395">
        <v>14</v>
      </c>
      <c r="N209" s="341">
        <v>23</v>
      </c>
      <c r="O209" s="342" t="s">
        <v>6245</v>
      </c>
      <c r="P209" s="342">
        <v>10</v>
      </c>
      <c r="Q209">
        <v>20</v>
      </c>
      <c r="R209" t="s">
        <v>5517</v>
      </c>
      <c r="S209">
        <v>22</v>
      </c>
      <c r="T209" s="342">
        <v>30</v>
      </c>
      <c r="U209" s="342" t="s">
        <v>4769</v>
      </c>
      <c r="V209" s="343">
        <v>50</v>
      </c>
      <c r="W209" s="104">
        <v>30</v>
      </c>
      <c r="X209" t="s">
        <v>4017</v>
      </c>
      <c r="Y209" s="105">
        <v>34</v>
      </c>
      <c r="Z209" s="245">
        <v>35</v>
      </c>
      <c r="AA209" s="246" t="s">
        <v>3238</v>
      </c>
      <c r="AB209" s="247">
        <v>41</v>
      </c>
      <c r="AC209" s="104">
        <v>33</v>
      </c>
      <c r="AD209" t="s">
        <v>2492</v>
      </c>
      <c r="AE209" s="105">
        <v>38</v>
      </c>
      <c r="AF209" s="245">
        <v>27</v>
      </c>
      <c r="AG209" s="246" t="s">
        <v>1631</v>
      </c>
      <c r="AH209" s="247">
        <v>79</v>
      </c>
      <c r="AI209" s="33">
        <v>33</v>
      </c>
      <c r="AJ209" s="33" t="s">
        <v>984</v>
      </c>
      <c r="AK209" s="197">
        <v>91</v>
      </c>
      <c r="AL209" s="73">
        <v>23</v>
      </c>
      <c r="AM209" s="73">
        <v>313196</v>
      </c>
      <c r="AN209" s="74">
        <v>111</v>
      </c>
      <c r="AO209" s="54">
        <v>19</v>
      </c>
      <c r="AP209" s="14">
        <v>295105</v>
      </c>
      <c r="AQ209" s="55">
        <v>72</v>
      </c>
      <c r="AR209" s="72">
        <v>22</v>
      </c>
      <c r="AS209" s="73">
        <v>305495</v>
      </c>
      <c r="AT209" s="74">
        <v>81</v>
      </c>
      <c r="AU209" s="54">
        <v>13</v>
      </c>
      <c r="AV209" s="14">
        <v>304285</v>
      </c>
      <c r="AW209" s="55">
        <v>153</v>
      </c>
      <c r="AX209" s="69">
        <v>10</v>
      </c>
      <c r="AY209" s="70">
        <v>267054</v>
      </c>
      <c r="AZ209" s="71">
        <v>94</v>
      </c>
      <c r="BA209" s="54">
        <v>11</v>
      </c>
      <c r="BB209" s="14">
        <v>248400</v>
      </c>
      <c r="BC209" s="55">
        <v>91</v>
      </c>
      <c r="BD209" s="69">
        <v>18</v>
      </c>
      <c r="BE209" s="70">
        <v>306761</v>
      </c>
      <c r="BF209" s="71">
        <v>130</v>
      </c>
      <c r="BG209" s="54">
        <v>26</v>
      </c>
      <c r="BH209" s="14">
        <v>367208</v>
      </c>
      <c r="BI209" s="55">
        <v>88</v>
      </c>
      <c r="BJ209" s="72">
        <v>22</v>
      </c>
      <c r="BK209" s="73">
        <v>334475</v>
      </c>
      <c r="BL209" s="74">
        <v>79</v>
      </c>
      <c r="BM209" s="54">
        <v>27</v>
      </c>
      <c r="BN209" s="14">
        <v>303256</v>
      </c>
      <c r="BO209" s="55">
        <v>84</v>
      </c>
      <c r="BP209" s="72">
        <v>22</v>
      </c>
      <c r="BQ209" s="73">
        <v>348950</v>
      </c>
      <c r="BR209" s="74">
        <v>63</v>
      </c>
      <c r="BS209" s="54">
        <v>40</v>
      </c>
      <c r="BT209" s="14">
        <v>320093</v>
      </c>
      <c r="BU209" s="14">
        <v>74</v>
      </c>
      <c r="BV209" s="54">
        <v>33</v>
      </c>
      <c r="BW209" s="14">
        <v>315113</v>
      </c>
      <c r="BX209" s="55">
        <v>50</v>
      </c>
      <c r="BY209" s="72">
        <v>20</v>
      </c>
      <c r="BZ209" s="73">
        <v>224370</v>
      </c>
      <c r="CA209" s="74">
        <v>44</v>
      </c>
      <c r="CB209" s="54">
        <v>26</v>
      </c>
      <c r="CC209" s="14">
        <v>238488</v>
      </c>
      <c r="CD209" s="55">
        <v>60</v>
      </c>
    </row>
    <row r="210" spans="1:82" x14ac:dyDescent="0.4">
      <c r="A210" t="s">
        <v>82</v>
      </c>
      <c r="B210" s="444"/>
      <c r="C210" s="445"/>
      <c r="D210" s="446"/>
      <c r="E210" s="450">
        <v>400</v>
      </c>
      <c r="F210" s="451" t="s">
        <v>8317</v>
      </c>
      <c r="G210" s="452">
        <v>12</v>
      </c>
      <c r="H210" s="342">
        <v>382</v>
      </c>
      <c r="I210" s="342" t="s">
        <v>7628</v>
      </c>
      <c r="J210" s="342">
        <v>16</v>
      </c>
      <c r="K210" s="393">
        <v>387</v>
      </c>
      <c r="L210" s="394" t="s">
        <v>6937</v>
      </c>
      <c r="M210" s="395">
        <v>13</v>
      </c>
      <c r="N210" s="341">
        <v>440</v>
      </c>
      <c r="O210" s="342" t="s">
        <v>6246</v>
      </c>
      <c r="P210" s="342">
        <v>13</v>
      </c>
      <c r="Q210">
        <v>573</v>
      </c>
      <c r="R210" t="s">
        <v>5518</v>
      </c>
      <c r="S210">
        <v>14</v>
      </c>
      <c r="T210" s="342">
        <v>537</v>
      </c>
      <c r="U210" s="342" t="s">
        <v>4770</v>
      </c>
      <c r="V210" s="343">
        <v>21</v>
      </c>
      <c r="W210" s="104">
        <v>546</v>
      </c>
      <c r="X210" t="s">
        <v>4018</v>
      </c>
      <c r="Y210" s="105">
        <v>26</v>
      </c>
      <c r="Z210" s="245">
        <v>504</v>
      </c>
      <c r="AA210" s="246" t="s">
        <v>3239</v>
      </c>
      <c r="AB210" s="247">
        <v>25</v>
      </c>
      <c r="AC210" s="104">
        <v>535</v>
      </c>
      <c r="AD210" t="s">
        <v>2493</v>
      </c>
      <c r="AE210" s="105">
        <v>31</v>
      </c>
      <c r="AF210" s="245">
        <v>538</v>
      </c>
      <c r="AG210" s="246" t="s">
        <v>1743</v>
      </c>
      <c r="AH210" s="247">
        <v>47</v>
      </c>
      <c r="AI210" s="33">
        <v>512</v>
      </c>
      <c r="AJ210" s="33" t="s">
        <v>985</v>
      </c>
      <c r="AK210" s="197">
        <v>49</v>
      </c>
      <c r="AL210" s="73">
        <v>453</v>
      </c>
      <c r="AM210" s="73">
        <v>237677</v>
      </c>
      <c r="AN210" s="74">
        <v>63</v>
      </c>
      <c r="AO210" s="54">
        <v>411</v>
      </c>
      <c r="AP210" s="14">
        <v>232922</v>
      </c>
      <c r="AQ210" s="55">
        <v>64</v>
      </c>
      <c r="AR210" s="72">
        <v>392</v>
      </c>
      <c r="AS210" s="73">
        <v>224752</v>
      </c>
      <c r="AT210" s="74">
        <v>106</v>
      </c>
      <c r="AU210" s="54">
        <v>325</v>
      </c>
      <c r="AV210" s="14">
        <v>220786</v>
      </c>
      <c r="AW210" s="55">
        <v>88</v>
      </c>
      <c r="AX210" s="69">
        <v>326</v>
      </c>
      <c r="AY210" s="70">
        <v>232025</v>
      </c>
      <c r="AZ210" s="71">
        <v>75</v>
      </c>
      <c r="BA210" s="54">
        <v>385</v>
      </c>
      <c r="BB210" s="14">
        <v>227883</v>
      </c>
      <c r="BC210" s="55">
        <v>87</v>
      </c>
      <c r="BD210" s="69">
        <v>410</v>
      </c>
      <c r="BE210" s="70">
        <v>248608</v>
      </c>
      <c r="BF210" s="71">
        <v>94</v>
      </c>
      <c r="BG210" s="54">
        <v>433</v>
      </c>
      <c r="BH210" s="14">
        <v>262624</v>
      </c>
      <c r="BI210" s="55">
        <v>93</v>
      </c>
      <c r="BJ210" s="72">
        <v>444</v>
      </c>
      <c r="BK210" s="73">
        <v>262546</v>
      </c>
      <c r="BL210" s="74">
        <v>69</v>
      </c>
      <c r="BM210" s="54">
        <v>470</v>
      </c>
      <c r="BN210" s="14">
        <v>253123</v>
      </c>
      <c r="BO210" s="55">
        <v>121</v>
      </c>
      <c r="BP210" s="72">
        <v>463</v>
      </c>
      <c r="BQ210" s="73">
        <v>241631</v>
      </c>
      <c r="BR210" s="74">
        <v>82</v>
      </c>
      <c r="BS210" s="54">
        <v>424</v>
      </c>
      <c r="BT210" s="14">
        <v>225732</v>
      </c>
      <c r="BU210" s="14">
        <v>46</v>
      </c>
      <c r="BV210" s="54">
        <v>460</v>
      </c>
      <c r="BW210" s="14">
        <v>209231</v>
      </c>
      <c r="BX210" s="55">
        <v>48</v>
      </c>
      <c r="BY210" s="72">
        <v>466</v>
      </c>
      <c r="BZ210" s="73">
        <v>192883</v>
      </c>
      <c r="CA210" s="74">
        <v>63</v>
      </c>
      <c r="CB210" s="54">
        <v>441</v>
      </c>
      <c r="CC210" s="14">
        <v>189079</v>
      </c>
      <c r="CD210" s="55">
        <v>54</v>
      </c>
    </row>
    <row r="211" spans="1:82" x14ac:dyDescent="0.4">
      <c r="A211" t="s">
        <v>157</v>
      </c>
      <c r="B211" s="444"/>
      <c r="C211" s="445"/>
      <c r="D211" s="446"/>
      <c r="E211" s="450">
        <v>29</v>
      </c>
      <c r="F211" s="451" t="s">
        <v>8318</v>
      </c>
      <c r="G211" s="452">
        <v>24</v>
      </c>
      <c r="H211" s="342">
        <v>20</v>
      </c>
      <c r="I211" s="342" t="s">
        <v>7629</v>
      </c>
      <c r="J211" s="342">
        <v>25</v>
      </c>
      <c r="K211" s="393">
        <v>21</v>
      </c>
      <c r="L211" s="394" t="s">
        <v>6938</v>
      </c>
      <c r="M211" s="395">
        <v>12</v>
      </c>
      <c r="N211" s="341">
        <v>30</v>
      </c>
      <c r="O211" s="342" t="s">
        <v>6247</v>
      </c>
      <c r="P211" s="342">
        <v>21</v>
      </c>
      <c r="Q211">
        <v>31</v>
      </c>
      <c r="R211" t="s">
        <v>5519</v>
      </c>
      <c r="S211">
        <v>17</v>
      </c>
      <c r="T211" s="342">
        <v>28</v>
      </c>
      <c r="U211" s="342" t="s">
        <v>4771</v>
      </c>
      <c r="V211" s="343">
        <v>23</v>
      </c>
      <c r="W211" s="104">
        <v>30</v>
      </c>
      <c r="X211" t="s">
        <v>4019</v>
      </c>
      <c r="Y211" s="105">
        <v>36</v>
      </c>
      <c r="Z211" s="245">
        <v>26</v>
      </c>
      <c r="AA211" s="246" t="s">
        <v>3240</v>
      </c>
      <c r="AB211" s="247">
        <v>35</v>
      </c>
      <c r="AC211" s="104">
        <v>39</v>
      </c>
      <c r="AD211" t="s">
        <v>2494</v>
      </c>
      <c r="AE211" s="105">
        <v>27</v>
      </c>
      <c r="AF211" s="245">
        <v>36</v>
      </c>
      <c r="AG211" s="246" t="s">
        <v>1744</v>
      </c>
      <c r="AH211" s="247">
        <v>82</v>
      </c>
      <c r="AI211" s="33">
        <v>25</v>
      </c>
      <c r="AJ211" s="33" t="s">
        <v>986</v>
      </c>
      <c r="AK211" s="197">
        <v>75</v>
      </c>
      <c r="AL211" s="73">
        <v>37</v>
      </c>
      <c r="AM211" s="73">
        <v>275515</v>
      </c>
      <c r="AN211" s="74">
        <v>80</v>
      </c>
      <c r="AO211" s="54">
        <v>35</v>
      </c>
      <c r="AP211" s="14">
        <v>283130</v>
      </c>
      <c r="AQ211" s="55">
        <v>105</v>
      </c>
      <c r="AR211" s="72">
        <v>19</v>
      </c>
      <c r="AS211" s="73">
        <v>282668</v>
      </c>
      <c r="AT211" s="74">
        <v>136</v>
      </c>
      <c r="AU211" s="54">
        <v>25</v>
      </c>
      <c r="AV211" s="14">
        <v>215876</v>
      </c>
      <c r="AW211" s="55">
        <v>146</v>
      </c>
      <c r="AX211" s="69">
        <v>25</v>
      </c>
      <c r="AY211" s="70">
        <v>232646</v>
      </c>
      <c r="AZ211" s="71">
        <v>111</v>
      </c>
      <c r="BA211" s="54">
        <v>18</v>
      </c>
      <c r="BB211" s="14">
        <v>273083</v>
      </c>
      <c r="BC211" s="55">
        <v>104</v>
      </c>
      <c r="BD211" s="69">
        <v>13</v>
      </c>
      <c r="BE211" s="70">
        <v>271350</v>
      </c>
      <c r="BF211" s="71">
        <v>114</v>
      </c>
      <c r="BG211" s="54">
        <v>28</v>
      </c>
      <c r="BH211" s="14">
        <v>305561</v>
      </c>
      <c r="BI211" s="55">
        <v>108</v>
      </c>
      <c r="BJ211" s="72">
        <v>31</v>
      </c>
      <c r="BK211" s="73">
        <v>296561</v>
      </c>
      <c r="BL211" s="74">
        <v>94</v>
      </c>
      <c r="BM211" s="54">
        <v>33</v>
      </c>
      <c r="BN211" s="14">
        <v>305040</v>
      </c>
      <c r="BO211" s="55">
        <v>75</v>
      </c>
      <c r="BP211" s="72">
        <v>24</v>
      </c>
      <c r="BQ211" s="73">
        <v>304382</v>
      </c>
      <c r="BR211" s="74">
        <v>118</v>
      </c>
      <c r="BS211" s="54">
        <v>35</v>
      </c>
      <c r="BT211" s="14">
        <v>248225</v>
      </c>
      <c r="BU211" s="14">
        <v>78</v>
      </c>
      <c r="BV211" s="54">
        <v>24</v>
      </c>
      <c r="BW211" s="14">
        <v>211595</v>
      </c>
      <c r="BX211" s="55">
        <v>73</v>
      </c>
      <c r="BY211" s="72"/>
      <c r="BZ211" s="73"/>
      <c r="CA211" s="74"/>
      <c r="CB211" s="54"/>
      <c r="CC211" s="14"/>
      <c r="CD211" s="55"/>
    </row>
    <row r="212" spans="1:82" x14ac:dyDescent="0.4">
      <c r="A212" t="s">
        <v>83</v>
      </c>
      <c r="B212" s="444"/>
      <c r="C212" s="445"/>
      <c r="D212" s="446"/>
      <c r="E212" s="450">
        <v>418</v>
      </c>
      <c r="F212" s="451" t="s">
        <v>8319</v>
      </c>
      <c r="G212" s="452">
        <v>33</v>
      </c>
      <c r="H212" s="342">
        <v>439</v>
      </c>
      <c r="I212" s="342" t="s">
        <v>7630</v>
      </c>
      <c r="J212" s="342">
        <v>37</v>
      </c>
      <c r="K212" s="393">
        <v>374</v>
      </c>
      <c r="L212" s="394" t="s">
        <v>6939</v>
      </c>
      <c r="M212" s="395">
        <v>32</v>
      </c>
      <c r="N212" s="341">
        <v>458</v>
      </c>
      <c r="O212" s="342" t="s">
        <v>6248</v>
      </c>
      <c r="P212" s="342">
        <v>-114</v>
      </c>
      <c r="Q212">
        <v>540</v>
      </c>
      <c r="R212" t="s">
        <v>5520</v>
      </c>
      <c r="S212">
        <v>35</v>
      </c>
      <c r="T212" s="342">
        <v>542</v>
      </c>
      <c r="U212" s="342" t="s">
        <v>4772</v>
      </c>
      <c r="V212" s="343">
        <v>48</v>
      </c>
      <c r="W212" s="104">
        <v>525</v>
      </c>
      <c r="X212" t="s">
        <v>4020</v>
      </c>
      <c r="Y212" s="105">
        <v>55</v>
      </c>
      <c r="Z212" s="245">
        <v>496</v>
      </c>
      <c r="AA212" s="246" t="s">
        <v>3241</v>
      </c>
      <c r="AB212" s="247">
        <v>52</v>
      </c>
      <c r="AC212" s="104">
        <v>505</v>
      </c>
      <c r="AD212" t="s">
        <v>2495</v>
      </c>
      <c r="AE212" s="105">
        <v>64</v>
      </c>
      <c r="AF212" s="245">
        <v>518</v>
      </c>
      <c r="AG212" s="246" t="s">
        <v>1745</v>
      </c>
      <c r="AH212" s="247">
        <v>87</v>
      </c>
      <c r="AI212" s="33">
        <v>476</v>
      </c>
      <c r="AJ212" s="33" t="s">
        <v>987</v>
      </c>
      <c r="AK212" s="197">
        <v>90</v>
      </c>
      <c r="AL212" s="73">
        <v>432</v>
      </c>
      <c r="AM212" s="73">
        <v>287699</v>
      </c>
      <c r="AN212" s="74">
        <v>88</v>
      </c>
      <c r="AO212" s="54">
        <v>420</v>
      </c>
      <c r="AP212" s="14">
        <v>288820</v>
      </c>
      <c r="AQ212" s="55">
        <v>123</v>
      </c>
      <c r="AR212" s="72">
        <v>421</v>
      </c>
      <c r="AS212" s="73">
        <v>269440</v>
      </c>
      <c r="AT212" s="74">
        <v>140</v>
      </c>
      <c r="AU212" s="54">
        <v>306</v>
      </c>
      <c r="AV212" s="14">
        <v>256656</v>
      </c>
      <c r="AW212" s="55">
        <v>136</v>
      </c>
      <c r="AX212" s="69">
        <v>313</v>
      </c>
      <c r="AY212" s="70">
        <v>299233</v>
      </c>
      <c r="AZ212" s="71">
        <v>122</v>
      </c>
      <c r="BA212" s="54">
        <v>292</v>
      </c>
      <c r="BB212" s="14">
        <v>267058</v>
      </c>
      <c r="BC212" s="55">
        <v>116</v>
      </c>
      <c r="BD212" s="69">
        <v>276</v>
      </c>
      <c r="BE212" s="70">
        <v>290393</v>
      </c>
      <c r="BF212" s="71">
        <v>113</v>
      </c>
      <c r="BG212" s="54">
        <v>384</v>
      </c>
      <c r="BH212" s="14">
        <v>329289</v>
      </c>
      <c r="BI212" s="55">
        <v>103</v>
      </c>
      <c r="BJ212" s="72">
        <v>477</v>
      </c>
      <c r="BK212" s="73">
        <v>308429</v>
      </c>
      <c r="BL212" s="74">
        <v>104</v>
      </c>
      <c r="BM212" s="54">
        <v>485</v>
      </c>
      <c r="BN212" s="14">
        <v>324496</v>
      </c>
      <c r="BO212" s="55">
        <v>82</v>
      </c>
      <c r="BP212" s="72">
        <v>400</v>
      </c>
      <c r="BQ212" s="73">
        <v>285532</v>
      </c>
      <c r="BR212" s="74">
        <v>71</v>
      </c>
      <c r="BS212" s="54">
        <v>381</v>
      </c>
      <c r="BT212" s="14">
        <v>253269</v>
      </c>
      <c r="BU212" s="14">
        <v>78</v>
      </c>
      <c r="BV212" s="54">
        <v>337</v>
      </c>
      <c r="BW212" s="14">
        <v>253567</v>
      </c>
      <c r="BX212" s="55">
        <v>78</v>
      </c>
      <c r="BY212" s="72">
        <v>288</v>
      </c>
      <c r="BZ212" s="73">
        <v>255124</v>
      </c>
      <c r="CA212" s="74">
        <v>73</v>
      </c>
      <c r="CB212" s="54">
        <v>302</v>
      </c>
      <c r="CC212" s="14">
        <v>215609</v>
      </c>
      <c r="CD212" s="55">
        <v>71</v>
      </c>
    </row>
    <row r="213" spans="1:82" ht="15" customHeight="1" x14ac:dyDescent="0.4">
      <c r="A213" t="s">
        <v>158</v>
      </c>
      <c r="B213" s="444"/>
      <c r="C213" s="445"/>
      <c r="D213" s="446"/>
      <c r="E213" s="450">
        <v>6</v>
      </c>
      <c r="F213" s="451" t="s">
        <v>8320</v>
      </c>
      <c r="G213" s="452">
        <v>91</v>
      </c>
      <c r="H213" s="342">
        <v>3</v>
      </c>
      <c r="I213" s="342" t="s">
        <v>7448</v>
      </c>
      <c r="J213" s="342">
        <v>31</v>
      </c>
      <c r="K213" s="393">
        <v>12</v>
      </c>
      <c r="L213" s="394" t="s">
        <v>6940</v>
      </c>
      <c r="M213" s="395">
        <v>62</v>
      </c>
      <c r="N213" s="341">
        <v>8</v>
      </c>
      <c r="O213" s="342" t="s">
        <v>6065</v>
      </c>
      <c r="P213" s="342">
        <v>112</v>
      </c>
      <c r="Q213">
        <v>11</v>
      </c>
      <c r="R213" t="s">
        <v>5521</v>
      </c>
      <c r="S213">
        <v>41</v>
      </c>
      <c r="T213" s="342">
        <v>10</v>
      </c>
      <c r="U213" s="342" t="s">
        <v>4773</v>
      </c>
      <c r="V213" s="343">
        <v>68</v>
      </c>
      <c r="W213" s="104">
        <v>9</v>
      </c>
      <c r="X213" t="s">
        <v>4021</v>
      </c>
      <c r="Y213" s="105">
        <v>53</v>
      </c>
      <c r="Z213" s="245">
        <v>11</v>
      </c>
      <c r="AA213" s="246" t="s">
        <v>3242</v>
      </c>
      <c r="AB213" s="247">
        <v>66</v>
      </c>
      <c r="AC213" s="104">
        <v>12</v>
      </c>
      <c r="AD213" t="s">
        <v>2496</v>
      </c>
      <c r="AE213" s="105">
        <v>210</v>
      </c>
      <c r="AF213" s="245">
        <v>8</v>
      </c>
      <c r="AG213" s="246" t="s">
        <v>1746</v>
      </c>
      <c r="AH213" s="247">
        <v>132</v>
      </c>
      <c r="AI213" s="33">
        <v>16</v>
      </c>
      <c r="AJ213" s="33" t="s">
        <v>988</v>
      </c>
      <c r="AK213" s="197">
        <v>151</v>
      </c>
      <c r="AL213" s="73">
        <v>12</v>
      </c>
      <c r="AM213" s="73">
        <v>1286667</v>
      </c>
      <c r="AN213" s="74">
        <v>114</v>
      </c>
      <c r="AO213" s="54">
        <v>15</v>
      </c>
      <c r="AP213" s="14">
        <v>1269079</v>
      </c>
      <c r="AQ213" s="55">
        <v>158</v>
      </c>
      <c r="AR213" s="72">
        <v>14</v>
      </c>
      <c r="AS213" s="73">
        <v>784714</v>
      </c>
      <c r="AT213" s="74">
        <v>151</v>
      </c>
      <c r="AU213" s="54">
        <v>7</v>
      </c>
      <c r="AV213" s="14">
        <v>1346500</v>
      </c>
      <c r="AW213" s="55">
        <v>148</v>
      </c>
      <c r="AX213" s="69">
        <v>5</v>
      </c>
      <c r="AY213" s="70">
        <v>244300</v>
      </c>
      <c r="AZ213" s="71">
        <v>103</v>
      </c>
      <c r="BA213" s="54">
        <v>5</v>
      </c>
      <c r="BB213" s="14">
        <v>1055402</v>
      </c>
      <c r="BC213" s="55">
        <v>175</v>
      </c>
      <c r="BD213" s="69">
        <v>5</v>
      </c>
      <c r="BE213" s="70">
        <v>1546000</v>
      </c>
      <c r="BF213" s="71">
        <v>142</v>
      </c>
      <c r="BG213" s="54">
        <v>2</v>
      </c>
      <c r="BH213" s="14">
        <v>1082500</v>
      </c>
      <c r="BI213" s="55">
        <v>212</v>
      </c>
      <c r="BJ213" s="72">
        <v>6</v>
      </c>
      <c r="BK213" s="73">
        <v>1088770</v>
      </c>
      <c r="BL213" s="74">
        <v>82</v>
      </c>
      <c r="BM213" s="54">
        <v>5</v>
      </c>
      <c r="BN213" s="14">
        <v>2076000</v>
      </c>
      <c r="BO213" s="55">
        <v>76</v>
      </c>
      <c r="BP213" s="72">
        <v>9</v>
      </c>
      <c r="BQ213" s="73">
        <v>1246100</v>
      </c>
      <c r="BR213" s="74">
        <v>72</v>
      </c>
      <c r="BS213" s="54">
        <v>10</v>
      </c>
      <c r="BT213" s="14">
        <v>722020</v>
      </c>
      <c r="BU213" s="14">
        <v>66</v>
      </c>
      <c r="BV213" s="54">
        <v>6</v>
      </c>
      <c r="BW213" s="14">
        <v>1496666</v>
      </c>
      <c r="BX213" s="55">
        <v>97</v>
      </c>
      <c r="BY213" s="72"/>
      <c r="BZ213" s="73"/>
      <c r="CA213" s="74"/>
      <c r="CB213" s="54"/>
      <c r="CC213" s="14"/>
      <c r="CD213" s="55"/>
    </row>
    <row r="214" spans="1:82" x14ac:dyDescent="0.4">
      <c r="A214" t="s">
        <v>251</v>
      </c>
      <c r="B214" s="444"/>
      <c r="C214" s="445"/>
      <c r="D214" s="446"/>
      <c r="E214" s="450">
        <v>38</v>
      </c>
      <c r="F214" s="451" t="s">
        <v>8321</v>
      </c>
      <c r="G214" s="452">
        <v>23</v>
      </c>
      <c r="H214" s="342">
        <v>40</v>
      </c>
      <c r="I214" s="342" t="s">
        <v>7631</v>
      </c>
      <c r="J214" s="342">
        <v>43</v>
      </c>
      <c r="K214" s="393">
        <v>31</v>
      </c>
      <c r="L214" s="394" t="s">
        <v>6941</v>
      </c>
      <c r="M214" s="395">
        <v>30</v>
      </c>
      <c r="N214" s="341">
        <v>34</v>
      </c>
      <c r="O214" s="342" t="s">
        <v>6249</v>
      </c>
      <c r="P214" s="342">
        <v>23</v>
      </c>
      <c r="Q214">
        <v>55</v>
      </c>
      <c r="R214" t="s">
        <v>5522</v>
      </c>
      <c r="S214">
        <v>23</v>
      </c>
      <c r="T214" s="342">
        <v>49</v>
      </c>
      <c r="U214" s="342" t="s">
        <v>4774</v>
      </c>
      <c r="V214" s="343">
        <v>54</v>
      </c>
      <c r="W214" s="104">
        <v>50</v>
      </c>
      <c r="X214" t="s">
        <v>4022</v>
      </c>
      <c r="Y214" s="105">
        <v>48</v>
      </c>
      <c r="Z214" s="245">
        <v>48</v>
      </c>
      <c r="AA214" s="246" t="s">
        <v>3243</v>
      </c>
      <c r="AB214" s="247">
        <v>53</v>
      </c>
      <c r="AC214" s="104">
        <v>43</v>
      </c>
      <c r="AD214" t="s">
        <v>2497</v>
      </c>
      <c r="AE214" s="105">
        <v>57</v>
      </c>
      <c r="AF214" s="245">
        <v>44</v>
      </c>
      <c r="AG214" s="246" t="s">
        <v>1747</v>
      </c>
      <c r="AH214" s="247">
        <v>83</v>
      </c>
      <c r="AI214" s="33">
        <v>58</v>
      </c>
      <c r="AJ214" s="33" t="s">
        <v>989</v>
      </c>
      <c r="AK214" s="197">
        <v>118</v>
      </c>
      <c r="AL214" s="73">
        <v>41</v>
      </c>
      <c r="AM214" s="73">
        <v>316882</v>
      </c>
      <c r="AN214" s="74">
        <v>107</v>
      </c>
      <c r="AO214" s="54">
        <v>45</v>
      </c>
      <c r="AP214" s="14">
        <v>321495</v>
      </c>
      <c r="AQ214" s="55">
        <v>136</v>
      </c>
      <c r="AR214" s="72">
        <v>35</v>
      </c>
      <c r="AS214" s="73">
        <v>283801</v>
      </c>
      <c r="AT214" s="74">
        <v>123</v>
      </c>
      <c r="AU214" s="54">
        <v>32</v>
      </c>
      <c r="AV214" s="14">
        <v>284305</v>
      </c>
      <c r="AW214" s="55">
        <v>100</v>
      </c>
      <c r="AX214" s="69">
        <v>22</v>
      </c>
      <c r="AY214" s="70">
        <v>267610</v>
      </c>
      <c r="AZ214" s="71">
        <v>161</v>
      </c>
      <c r="BA214" s="54">
        <v>29</v>
      </c>
      <c r="BB214" s="14">
        <v>296528</v>
      </c>
      <c r="BC214" s="55">
        <v>120</v>
      </c>
      <c r="BD214" s="69">
        <v>15</v>
      </c>
      <c r="BE214" s="70">
        <v>474933</v>
      </c>
      <c r="BF214" s="71">
        <v>109</v>
      </c>
      <c r="BG214" s="54">
        <v>27</v>
      </c>
      <c r="BH214" s="14">
        <v>439137</v>
      </c>
      <c r="BI214" s="55">
        <v>105</v>
      </c>
      <c r="BJ214" s="72">
        <v>31</v>
      </c>
      <c r="BK214" s="73">
        <v>359506</v>
      </c>
      <c r="BL214" s="74">
        <v>73</v>
      </c>
      <c r="BM214" s="54">
        <v>33</v>
      </c>
      <c r="BN214" s="14">
        <v>431455</v>
      </c>
      <c r="BO214" s="55">
        <v>93</v>
      </c>
      <c r="BP214" s="72">
        <v>42</v>
      </c>
      <c r="BQ214" s="73">
        <v>351631</v>
      </c>
      <c r="BR214" s="74">
        <v>101</v>
      </c>
      <c r="BS214" s="54">
        <v>46</v>
      </c>
      <c r="BT214" s="14">
        <v>306828</v>
      </c>
      <c r="BU214" s="14">
        <v>86</v>
      </c>
      <c r="BV214" s="54">
        <v>35</v>
      </c>
      <c r="BW214" s="14">
        <v>297030</v>
      </c>
      <c r="BX214" s="55">
        <v>94</v>
      </c>
      <c r="BY214" s="72">
        <v>35</v>
      </c>
      <c r="BZ214" s="73">
        <v>254715</v>
      </c>
      <c r="CA214" s="74">
        <v>55</v>
      </c>
      <c r="CB214" s="54">
        <v>29</v>
      </c>
      <c r="CC214" s="14">
        <v>231500</v>
      </c>
      <c r="CD214" s="55">
        <v>73</v>
      </c>
    </row>
    <row r="215" spans="1:82" x14ac:dyDescent="0.4">
      <c r="A215" t="s">
        <v>84</v>
      </c>
      <c r="B215" s="444"/>
      <c r="C215" s="445"/>
      <c r="D215" s="446"/>
      <c r="E215" s="450">
        <v>374</v>
      </c>
      <c r="F215" s="451" t="s">
        <v>8322</v>
      </c>
      <c r="G215" s="452">
        <v>29</v>
      </c>
      <c r="H215" s="342">
        <v>340</v>
      </c>
      <c r="I215" s="342" t="s">
        <v>7632</v>
      </c>
      <c r="J215" s="342">
        <v>20</v>
      </c>
      <c r="K215" s="393">
        <v>380</v>
      </c>
      <c r="L215" s="394" t="s">
        <v>6942</v>
      </c>
      <c r="M215" s="395">
        <v>20</v>
      </c>
      <c r="N215" s="341">
        <v>395</v>
      </c>
      <c r="O215" s="342" t="s">
        <v>6250</v>
      </c>
      <c r="P215" s="342">
        <v>17</v>
      </c>
      <c r="Q215">
        <v>418</v>
      </c>
      <c r="R215" t="s">
        <v>5523</v>
      </c>
      <c r="S215">
        <v>22</v>
      </c>
      <c r="T215" s="342">
        <v>391</v>
      </c>
      <c r="U215" s="342" t="s">
        <v>4775</v>
      </c>
      <c r="V215" s="343">
        <v>27</v>
      </c>
      <c r="W215" s="104">
        <v>429</v>
      </c>
      <c r="X215" t="s">
        <v>4023</v>
      </c>
      <c r="Y215" s="105">
        <v>35</v>
      </c>
      <c r="Z215" s="245">
        <v>421</v>
      </c>
      <c r="AA215" s="246" t="s">
        <v>3244</v>
      </c>
      <c r="AB215" s="247">
        <v>57</v>
      </c>
      <c r="AC215" s="104">
        <v>400</v>
      </c>
      <c r="AD215" t="s">
        <v>2498</v>
      </c>
      <c r="AE215" s="105">
        <v>54</v>
      </c>
      <c r="AF215" s="245">
        <v>474</v>
      </c>
      <c r="AG215" s="246" t="s">
        <v>1748</v>
      </c>
      <c r="AH215" s="247">
        <v>75</v>
      </c>
      <c r="AI215" s="33">
        <v>459</v>
      </c>
      <c r="AJ215" s="33" t="s">
        <v>990</v>
      </c>
      <c r="AK215" s="197">
        <v>67</v>
      </c>
      <c r="AL215" s="73">
        <v>419</v>
      </c>
      <c r="AM215" s="73">
        <v>260805</v>
      </c>
      <c r="AN215" s="74">
        <v>76</v>
      </c>
      <c r="AO215" s="54">
        <v>411</v>
      </c>
      <c r="AP215" s="14">
        <v>250893</v>
      </c>
      <c r="AQ215" s="55">
        <v>91</v>
      </c>
      <c r="AR215" s="72">
        <v>350</v>
      </c>
      <c r="AS215" s="73">
        <v>256135</v>
      </c>
      <c r="AT215" s="74">
        <v>137</v>
      </c>
      <c r="AU215" s="54">
        <v>243</v>
      </c>
      <c r="AV215" s="14">
        <v>260279</v>
      </c>
      <c r="AW215" s="55">
        <v>125</v>
      </c>
      <c r="AX215" s="69">
        <v>233</v>
      </c>
      <c r="AY215" s="70">
        <v>276741</v>
      </c>
      <c r="AZ215" s="71">
        <v>125</v>
      </c>
      <c r="BA215" s="54">
        <v>252</v>
      </c>
      <c r="BB215" s="14">
        <v>255749</v>
      </c>
      <c r="BC215" s="55">
        <v>98</v>
      </c>
      <c r="BD215" s="69">
        <v>265</v>
      </c>
      <c r="BE215" s="70">
        <v>272047</v>
      </c>
      <c r="BF215" s="71">
        <v>78</v>
      </c>
      <c r="BG215" s="54">
        <v>322</v>
      </c>
      <c r="BH215" s="14">
        <v>296231</v>
      </c>
      <c r="BI215" s="55">
        <v>86</v>
      </c>
      <c r="BJ215" s="72">
        <v>363</v>
      </c>
      <c r="BK215" s="73">
        <v>278135</v>
      </c>
      <c r="BL215" s="74">
        <v>74</v>
      </c>
      <c r="BM215" s="54">
        <v>314</v>
      </c>
      <c r="BN215" s="14">
        <v>291245</v>
      </c>
      <c r="BO215" s="55">
        <v>56</v>
      </c>
      <c r="BP215" s="72">
        <v>378</v>
      </c>
      <c r="BQ215" s="73">
        <v>260723</v>
      </c>
      <c r="BR215" s="74">
        <v>51</v>
      </c>
      <c r="BS215" s="54">
        <v>389</v>
      </c>
      <c r="BT215" s="14">
        <v>243258</v>
      </c>
      <c r="BU215" s="14">
        <v>75</v>
      </c>
      <c r="BV215" s="54">
        <v>405</v>
      </c>
      <c r="BW215" s="14">
        <v>225585</v>
      </c>
      <c r="BX215" s="55">
        <v>80</v>
      </c>
      <c r="BY215" s="72">
        <v>389</v>
      </c>
      <c r="BZ215" s="73">
        <v>208799</v>
      </c>
      <c r="CA215" s="74">
        <v>70</v>
      </c>
      <c r="CB215" s="54">
        <v>352</v>
      </c>
      <c r="CC215" s="14">
        <v>191429</v>
      </c>
      <c r="CD215" s="55">
        <v>166</v>
      </c>
    </row>
    <row r="216" spans="1:82" x14ac:dyDescent="0.4">
      <c r="A216" t="s">
        <v>85</v>
      </c>
      <c r="B216" s="444"/>
      <c r="C216" s="445"/>
      <c r="D216" s="446"/>
      <c r="E216" s="450">
        <v>72</v>
      </c>
      <c r="F216" s="451" t="s">
        <v>8323</v>
      </c>
      <c r="G216" s="452">
        <v>28</v>
      </c>
      <c r="H216" s="342">
        <v>60</v>
      </c>
      <c r="I216" s="342" t="s">
        <v>7633</v>
      </c>
      <c r="J216" s="342">
        <v>25</v>
      </c>
      <c r="K216" s="393">
        <v>77</v>
      </c>
      <c r="L216" s="394" t="s">
        <v>6943</v>
      </c>
      <c r="M216" s="395">
        <v>26</v>
      </c>
      <c r="N216" s="341">
        <v>66</v>
      </c>
      <c r="O216" s="342" t="s">
        <v>6251</v>
      </c>
      <c r="P216" s="342">
        <v>25</v>
      </c>
      <c r="Q216">
        <v>96</v>
      </c>
      <c r="R216" t="s">
        <v>5524</v>
      </c>
      <c r="S216">
        <v>25</v>
      </c>
      <c r="T216" s="342">
        <v>130</v>
      </c>
      <c r="U216" s="342" t="s">
        <v>4776</v>
      </c>
      <c r="V216" s="343">
        <v>71</v>
      </c>
      <c r="W216" s="104">
        <v>94</v>
      </c>
      <c r="X216" t="s">
        <v>4024</v>
      </c>
      <c r="Y216" s="105">
        <v>71</v>
      </c>
      <c r="Z216" s="245">
        <v>72</v>
      </c>
      <c r="AA216" s="246" t="s">
        <v>3245</v>
      </c>
      <c r="AB216" s="247">
        <v>60</v>
      </c>
      <c r="AC216" s="104">
        <v>70</v>
      </c>
      <c r="AD216" t="s">
        <v>2499</v>
      </c>
      <c r="AE216" s="105">
        <v>105</v>
      </c>
      <c r="AF216" s="245">
        <v>48</v>
      </c>
      <c r="AG216" s="246" t="s">
        <v>1749</v>
      </c>
      <c r="AH216" s="247">
        <v>122</v>
      </c>
      <c r="AI216" s="33">
        <v>72</v>
      </c>
      <c r="AJ216" s="33" t="s">
        <v>991</v>
      </c>
      <c r="AK216" s="197">
        <v>85</v>
      </c>
      <c r="AL216" s="73">
        <v>72</v>
      </c>
      <c r="AM216" s="73">
        <v>453719</v>
      </c>
      <c r="AN216" s="74">
        <v>104</v>
      </c>
      <c r="AO216" s="54">
        <v>72</v>
      </c>
      <c r="AP216" s="14">
        <v>472728</v>
      </c>
      <c r="AQ216" s="55">
        <v>119</v>
      </c>
      <c r="AR216" s="72">
        <v>56</v>
      </c>
      <c r="AS216" s="73">
        <v>390436</v>
      </c>
      <c r="AT216" s="74">
        <v>101</v>
      </c>
      <c r="AU216" s="54">
        <v>39</v>
      </c>
      <c r="AV216" s="14">
        <v>395739</v>
      </c>
      <c r="AW216" s="55">
        <v>131</v>
      </c>
      <c r="AX216" s="69">
        <v>36</v>
      </c>
      <c r="AY216" s="70">
        <v>362177</v>
      </c>
      <c r="AZ216" s="71">
        <v>102</v>
      </c>
      <c r="BA216" s="54">
        <v>33</v>
      </c>
      <c r="BB216" s="14">
        <v>389832</v>
      </c>
      <c r="BC216" s="55">
        <v>109</v>
      </c>
      <c r="BD216" s="69">
        <v>30</v>
      </c>
      <c r="BE216" s="70">
        <v>454644</v>
      </c>
      <c r="BF216" s="71">
        <v>114</v>
      </c>
      <c r="BG216" s="54">
        <v>38</v>
      </c>
      <c r="BH216" s="14">
        <v>540432</v>
      </c>
      <c r="BI216" s="55">
        <v>113</v>
      </c>
      <c r="BJ216" s="72">
        <v>57</v>
      </c>
      <c r="BK216" s="73">
        <v>556484</v>
      </c>
      <c r="BL216" s="74">
        <v>77</v>
      </c>
      <c r="BM216" s="54">
        <v>59</v>
      </c>
      <c r="BN216" s="14">
        <v>500286</v>
      </c>
      <c r="BO216" s="55">
        <v>95</v>
      </c>
      <c r="BP216" s="72">
        <v>84</v>
      </c>
      <c r="BQ216" s="73">
        <v>443913</v>
      </c>
      <c r="BR216" s="74">
        <v>87</v>
      </c>
      <c r="BS216" s="54">
        <v>57</v>
      </c>
      <c r="BT216" s="14">
        <v>386892</v>
      </c>
      <c r="BU216" s="14">
        <v>68</v>
      </c>
      <c r="BV216" s="54">
        <v>65</v>
      </c>
      <c r="BW216" s="14">
        <v>339857</v>
      </c>
      <c r="BX216" s="55">
        <v>65</v>
      </c>
      <c r="BY216" s="72">
        <v>61</v>
      </c>
      <c r="BZ216" s="73">
        <v>302349</v>
      </c>
      <c r="CA216" s="74">
        <v>72</v>
      </c>
      <c r="CB216" s="54">
        <v>51</v>
      </c>
      <c r="CC216" s="14">
        <v>290202</v>
      </c>
      <c r="CD216" s="55">
        <v>81</v>
      </c>
    </row>
    <row r="217" spans="1:82" x14ac:dyDescent="0.4">
      <c r="A217" t="s">
        <v>86</v>
      </c>
      <c r="B217" s="444"/>
      <c r="C217" s="445"/>
      <c r="D217" s="446"/>
      <c r="E217" s="450">
        <v>171</v>
      </c>
      <c r="F217" s="451" t="s">
        <v>8324</v>
      </c>
      <c r="G217" s="452">
        <v>31</v>
      </c>
      <c r="H217" s="342">
        <v>172</v>
      </c>
      <c r="I217" s="342" t="s">
        <v>7634</v>
      </c>
      <c r="J217" s="342">
        <v>35</v>
      </c>
      <c r="K217" s="393">
        <v>170</v>
      </c>
      <c r="L217" s="394" t="s">
        <v>6944</v>
      </c>
      <c r="M217" s="395">
        <v>34</v>
      </c>
      <c r="N217" s="341">
        <v>148</v>
      </c>
      <c r="O217" s="342" t="s">
        <v>6252</v>
      </c>
      <c r="P217" s="342">
        <v>18</v>
      </c>
      <c r="Q217">
        <v>164</v>
      </c>
      <c r="R217" t="s">
        <v>5525</v>
      </c>
      <c r="S217">
        <v>24</v>
      </c>
      <c r="T217" s="342">
        <v>152</v>
      </c>
      <c r="U217" s="342" t="s">
        <v>4777</v>
      </c>
      <c r="V217" s="343">
        <v>32</v>
      </c>
      <c r="W217" s="104">
        <v>165</v>
      </c>
      <c r="X217" t="s">
        <v>4025</v>
      </c>
      <c r="Y217" s="105">
        <v>46</v>
      </c>
      <c r="Z217" s="245">
        <v>137</v>
      </c>
      <c r="AA217" s="246" t="s">
        <v>3246</v>
      </c>
      <c r="AB217" s="247">
        <v>40</v>
      </c>
      <c r="AC217" s="104">
        <v>114</v>
      </c>
      <c r="AD217" t="s">
        <v>2500</v>
      </c>
      <c r="AE217" s="105">
        <v>42</v>
      </c>
      <c r="AF217" s="245">
        <v>123</v>
      </c>
      <c r="AG217" s="246" t="s">
        <v>1750</v>
      </c>
      <c r="AH217" s="247">
        <v>49</v>
      </c>
      <c r="AI217" s="33">
        <v>138</v>
      </c>
      <c r="AJ217" s="33" t="s">
        <v>992</v>
      </c>
      <c r="AK217" s="197">
        <v>65</v>
      </c>
      <c r="AL217" s="73">
        <v>149</v>
      </c>
      <c r="AM217" s="73">
        <v>286575</v>
      </c>
      <c r="AN217" s="74">
        <v>77</v>
      </c>
      <c r="AO217" s="54">
        <v>123</v>
      </c>
      <c r="AP217" s="14">
        <v>284774</v>
      </c>
      <c r="AQ217" s="55">
        <v>66</v>
      </c>
      <c r="AR217" s="72">
        <v>120</v>
      </c>
      <c r="AS217" s="73">
        <v>262535</v>
      </c>
      <c r="AT217" s="74">
        <v>81</v>
      </c>
      <c r="AU217" s="54">
        <v>80</v>
      </c>
      <c r="AV217" s="14">
        <v>247802</v>
      </c>
      <c r="AW217" s="55">
        <v>99</v>
      </c>
      <c r="AX217" s="69">
        <v>82</v>
      </c>
      <c r="AY217" s="70">
        <v>310758</v>
      </c>
      <c r="AZ217" s="71">
        <v>87</v>
      </c>
      <c r="BA217" s="54">
        <v>105</v>
      </c>
      <c r="BB217" s="14">
        <v>259742</v>
      </c>
      <c r="BC217" s="55">
        <v>88</v>
      </c>
      <c r="BD217" s="69">
        <v>99</v>
      </c>
      <c r="BE217" s="70">
        <v>275631</v>
      </c>
      <c r="BF217" s="71">
        <v>89</v>
      </c>
      <c r="BG217" s="52">
        <v>129</v>
      </c>
      <c r="BH217" s="13">
        <v>263937</v>
      </c>
      <c r="BI217" s="53">
        <v>78</v>
      </c>
      <c r="BJ217" s="72">
        <v>129</v>
      </c>
      <c r="BK217" s="73">
        <v>294038</v>
      </c>
      <c r="BL217" s="74">
        <v>71</v>
      </c>
      <c r="BM217" s="54">
        <v>124</v>
      </c>
      <c r="BN217" s="14">
        <v>294372</v>
      </c>
      <c r="BO217" s="55">
        <v>65</v>
      </c>
      <c r="BP217" s="72">
        <v>127</v>
      </c>
      <c r="BQ217" s="73">
        <v>276407</v>
      </c>
      <c r="BR217" s="74">
        <v>57</v>
      </c>
      <c r="BS217" s="54">
        <v>83</v>
      </c>
      <c r="BT217" s="14">
        <v>237319</v>
      </c>
      <c r="BU217" s="14">
        <v>47</v>
      </c>
      <c r="BV217" s="54">
        <v>123</v>
      </c>
      <c r="BW217" s="14">
        <v>226685</v>
      </c>
      <c r="BX217" s="55">
        <v>46</v>
      </c>
      <c r="BY217" s="72">
        <v>105</v>
      </c>
      <c r="BZ217" s="73">
        <v>218167</v>
      </c>
      <c r="CA217" s="74">
        <v>65</v>
      </c>
      <c r="CB217" s="54">
        <v>85</v>
      </c>
      <c r="CC217" s="14">
        <v>195062</v>
      </c>
      <c r="CD217" s="55">
        <v>49</v>
      </c>
    </row>
    <row r="218" spans="1:82" x14ac:dyDescent="0.4">
      <c r="A218" t="s">
        <v>87</v>
      </c>
      <c r="B218" s="444"/>
      <c r="C218" s="445"/>
      <c r="D218" s="446"/>
      <c r="E218" s="450">
        <v>54</v>
      </c>
      <c r="F218" s="451" t="s">
        <v>8325</v>
      </c>
      <c r="G218" s="452">
        <v>19</v>
      </c>
      <c r="H218" s="342">
        <v>52</v>
      </c>
      <c r="I218" s="342" t="s">
        <v>7635</v>
      </c>
      <c r="J218" s="342">
        <v>27</v>
      </c>
      <c r="K218" s="393">
        <v>58</v>
      </c>
      <c r="L218" s="394" t="s">
        <v>6945</v>
      </c>
      <c r="M218" s="395">
        <v>17</v>
      </c>
      <c r="N218" s="341">
        <v>72</v>
      </c>
      <c r="O218" s="342" t="s">
        <v>6253</v>
      </c>
      <c r="P218" s="342">
        <v>16</v>
      </c>
      <c r="Q218">
        <v>69</v>
      </c>
      <c r="R218" t="s">
        <v>5526</v>
      </c>
      <c r="S218">
        <v>12</v>
      </c>
      <c r="T218" s="342">
        <v>96</v>
      </c>
      <c r="U218" s="342" t="s">
        <v>4778</v>
      </c>
      <c r="V218" s="343">
        <v>24</v>
      </c>
      <c r="W218" s="104">
        <v>84</v>
      </c>
      <c r="X218" t="s">
        <v>4026</v>
      </c>
      <c r="Y218" s="105">
        <v>30</v>
      </c>
      <c r="Z218" s="245">
        <v>67</v>
      </c>
      <c r="AA218" s="246" t="s">
        <v>3247</v>
      </c>
      <c r="AB218" s="247">
        <v>38</v>
      </c>
      <c r="AC218" s="104">
        <v>81</v>
      </c>
      <c r="AD218" t="s">
        <v>2501</v>
      </c>
      <c r="AE218" s="105">
        <v>38</v>
      </c>
      <c r="AF218" s="245">
        <v>84</v>
      </c>
      <c r="AG218" s="246" t="s">
        <v>1751</v>
      </c>
      <c r="AH218" s="247">
        <v>48</v>
      </c>
      <c r="AI218" s="33">
        <v>74</v>
      </c>
      <c r="AJ218" s="33" t="s">
        <v>993</v>
      </c>
      <c r="AK218" s="197">
        <v>62</v>
      </c>
      <c r="AL218" s="73">
        <v>66</v>
      </c>
      <c r="AM218" s="73">
        <v>280337</v>
      </c>
      <c r="AN218" s="74">
        <v>75</v>
      </c>
      <c r="AO218" s="54">
        <v>82</v>
      </c>
      <c r="AP218" s="14">
        <v>269105</v>
      </c>
      <c r="AQ218" s="55">
        <v>85</v>
      </c>
      <c r="AR218" s="72">
        <v>62</v>
      </c>
      <c r="AS218" s="73">
        <v>255048</v>
      </c>
      <c r="AT218" s="74">
        <v>103</v>
      </c>
      <c r="AU218" s="54">
        <v>52</v>
      </c>
      <c r="AV218" s="14">
        <v>256182</v>
      </c>
      <c r="AW218" s="55">
        <v>96</v>
      </c>
      <c r="AX218" s="69">
        <v>41</v>
      </c>
      <c r="AY218" s="70">
        <v>253376</v>
      </c>
      <c r="AZ218" s="71">
        <v>117</v>
      </c>
      <c r="BA218" s="54">
        <v>42</v>
      </c>
      <c r="BB218" s="14">
        <v>288198</v>
      </c>
      <c r="BC218" s="55">
        <v>85</v>
      </c>
      <c r="BD218" s="69">
        <v>45</v>
      </c>
      <c r="BE218" s="70">
        <v>265887</v>
      </c>
      <c r="BF218" s="71">
        <v>101</v>
      </c>
      <c r="BG218" s="54">
        <v>59</v>
      </c>
      <c r="BH218" s="14">
        <v>341783</v>
      </c>
      <c r="BI218" s="55">
        <v>80</v>
      </c>
      <c r="BJ218" s="72">
        <v>59</v>
      </c>
      <c r="BK218" s="73">
        <v>309332</v>
      </c>
      <c r="BL218" s="74">
        <v>94</v>
      </c>
      <c r="BM218" s="54">
        <v>76</v>
      </c>
      <c r="BN218" s="14">
        <v>313411</v>
      </c>
      <c r="BO218" s="55">
        <v>61</v>
      </c>
      <c r="BP218" s="72">
        <v>71</v>
      </c>
      <c r="BQ218" s="73">
        <v>265493</v>
      </c>
      <c r="BR218" s="74">
        <v>42</v>
      </c>
      <c r="BS218" s="54">
        <v>50</v>
      </c>
      <c r="BT218" s="14">
        <v>259679</v>
      </c>
      <c r="BU218" s="14">
        <v>38</v>
      </c>
      <c r="BV218" s="54">
        <v>71</v>
      </c>
      <c r="BW218" s="14">
        <v>232945</v>
      </c>
      <c r="BX218" s="55">
        <v>74</v>
      </c>
      <c r="BY218" s="72">
        <v>62</v>
      </c>
      <c r="BZ218" s="73">
        <v>214117</v>
      </c>
      <c r="CA218" s="74">
        <v>55</v>
      </c>
      <c r="CB218" s="54">
        <v>65</v>
      </c>
      <c r="CC218" s="14">
        <v>198069</v>
      </c>
      <c r="CD218" s="55">
        <v>59</v>
      </c>
    </row>
    <row r="219" spans="1:82" x14ac:dyDescent="0.4">
      <c r="A219" t="s">
        <v>252</v>
      </c>
      <c r="B219" s="444"/>
      <c r="C219" s="445"/>
      <c r="D219" s="446"/>
      <c r="E219" s="450">
        <v>32</v>
      </c>
      <c r="F219" s="451" t="s">
        <v>8326</v>
      </c>
      <c r="G219" s="452">
        <v>18</v>
      </c>
      <c r="H219" s="342">
        <v>27</v>
      </c>
      <c r="I219" s="342" t="s">
        <v>7636</v>
      </c>
      <c r="J219" s="342">
        <v>28</v>
      </c>
      <c r="K219" s="393">
        <v>31</v>
      </c>
      <c r="L219" s="394" t="s">
        <v>6946</v>
      </c>
      <c r="M219" s="395">
        <v>14</v>
      </c>
      <c r="N219" s="341">
        <v>34</v>
      </c>
      <c r="O219" s="342" t="s">
        <v>6254</v>
      </c>
      <c r="P219" s="342">
        <v>17</v>
      </c>
      <c r="Q219">
        <v>44</v>
      </c>
      <c r="R219" t="s">
        <v>5527</v>
      </c>
      <c r="S219">
        <v>28</v>
      </c>
      <c r="T219" s="342">
        <v>44</v>
      </c>
      <c r="U219" s="342" t="s">
        <v>4779</v>
      </c>
      <c r="V219" s="343">
        <v>42</v>
      </c>
      <c r="W219" s="104">
        <v>40</v>
      </c>
      <c r="X219" t="s">
        <v>4027</v>
      </c>
      <c r="Y219" s="105">
        <v>46</v>
      </c>
      <c r="Z219" s="245">
        <v>44</v>
      </c>
      <c r="AA219" s="246" t="s">
        <v>3248</v>
      </c>
      <c r="AB219" s="247">
        <v>44</v>
      </c>
      <c r="AC219" s="104">
        <v>47</v>
      </c>
      <c r="AD219" t="s">
        <v>2502</v>
      </c>
      <c r="AE219" s="105">
        <v>56</v>
      </c>
      <c r="AF219" s="245">
        <v>30</v>
      </c>
      <c r="AG219" s="246" t="s">
        <v>1752</v>
      </c>
      <c r="AH219" s="247">
        <v>79</v>
      </c>
      <c r="AI219" s="33">
        <v>45</v>
      </c>
      <c r="AJ219" s="33" t="s">
        <v>994</v>
      </c>
      <c r="AK219" s="197">
        <v>87</v>
      </c>
      <c r="AL219" s="73">
        <v>27</v>
      </c>
      <c r="AM219" s="73">
        <v>333896</v>
      </c>
      <c r="AN219" s="74">
        <v>93</v>
      </c>
      <c r="AO219" s="54">
        <v>37</v>
      </c>
      <c r="AP219" s="14">
        <v>339578</v>
      </c>
      <c r="AQ219" s="55">
        <v>63</v>
      </c>
      <c r="AR219" s="72">
        <v>26</v>
      </c>
      <c r="AS219" s="73">
        <v>372748</v>
      </c>
      <c r="AT219" s="74">
        <v>100</v>
      </c>
      <c r="AU219" s="54">
        <v>21</v>
      </c>
      <c r="AV219" s="14">
        <v>355010</v>
      </c>
      <c r="AW219" s="55">
        <v>102</v>
      </c>
      <c r="AX219" s="69">
        <v>19</v>
      </c>
      <c r="AY219" s="70">
        <v>425019</v>
      </c>
      <c r="AZ219" s="71">
        <v>179</v>
      </c>
      <c r="BA219" s="54">
        <v>20</v>
      </c>
      <c r="BB219" s="14">
        <v>384870</v>
      </c>
      <c r="BC219" s="55">
        <v>78</v>
      </c>
      <c r="BD219" s="69">
        <v>14</v>
      </c>
      <c r="BE219" s="70">
        <v>383269</v>
      </c>
      <c r="BF219" s="71">
        <v>118</v>
      </c>
      <c r="BG219" s="54">
        <v>27</v>
      </c>
      <c r="BH219" s="14">
        <v>428167</v>
      </c>
      <c r="BI219" s="55">
        <v>84</v>
      </c>
      <c r="BJ219" s="72">
        <v>27</v>
      </c>
      <c r="BK219" s="73">
        <v>359849</v>
      </c>
      <c r="BL219" s="74">
        <v>55</v>
      </c>
      <c r="BM219" s="54">
        <v>29</v>
      </c>
      <c r="BN219" s="14">
        <v>321354</v>
      </c>
      <c r="BO219" s="55">
        <v>55</v>
      </c>
      <c r="BP219" s="72">
        <v>42</v>
      </c>
      <c r="BQ219" s="73">
        <v>326748</v>
      </c>
      <c r="BR219" s="74">
        <v>66</v>
      </c>
      <c r="BS219" s="54">
        <v>23</v>
      </c>
      <c r="BT219" s="14">
        <v>247261</v>
      </c>
      <c r="BU219" s="14">
        <v>85</v>
      </c>
      <c r="BV219" s="54">
        <v>28</v>
      </c>
      <c r="BW219" s="14">
        <v>231530</v>
      </c>
      <c r="BX219" s="55">
        <v>63</v>
      </c>
      <c r="BY219" s="72">
        <v>35</v>
      </c>
      <c r="BZ219" s="73">
        <v>191252</v>
      </c>
      <c r="CA219" s="74">
        <v>34</v>
      </c>
      <c r="CB219" s="54">
        <v>27</v>
      </c>
      <c r="CC219" s="14">
        <v>203244</v>
      </c>
      <c r="CD219" s="55">
        <v>58</v>
      </c>
    </row>
    <row r="220" spans="1:82" x14ac:dyDescent="0.4">
      <c r="A220" t="s">
        <v>16</v>
      </c>
      <c r="B220" s="447"/>
      <c r="C220" s="448"/>
      <c r="D220" s="449"/>
      <c r="E220" s="453">
        <v>923</v>
      </c>
      <c r="F220" s="454" t="s">
        <v>8327</v>
      </c>
      <c r="G220" s="455">
        <v>19</v>
      </c>
      <c r="H220" s="342">
        <v>906</v>
      </c>
      <c r="I220" s="342" t="s">
        <v>7637</v>
      </c>
      <c r="J220" s="342">
        <v>18</v>
      </c>
      <c r="K220" s="396">
        <v>838</v>
      </c>
      <c r="L220" s="397" t="s">
        <v>6947</v>
      </c>
      <c r="M220" s="398">
        <v>16</v>
      </c>
      <c r="N220" s="347">
        <v>1035</v>
      </c>
      <c r="O220" s="345" t="s">
        <v>6255</v>
      </c>
      <c r="P220" s="345">
        <v>16</v>
      </c>
      <c r="Q220" s="30">
        <v>1234</v>
      </c>
      <c r="R220" s="30" t="s">
        <v>5528</v>
      </c>
      <c r="S220" s="30">
        <v>17</v>
      </c>
      <c r="T220" s="345">
        <v>1244</v>
      </c>
      <c r="U220" s="345" t="s">
        <v>4780</v>
      </c>
      <c r="V220" s="346">
        <v>21</v>
      </c>
      <c r="W220" s="100">
        <v>1173</v>
      </c>
      <c r="X220" s="30" t="s">
        <v>4028</v>
      </c>
      <c r="Y220" s="101">
        <v>27</v>
      </c>
      <c r="Z220" s="248">
        <v>1213</v>
      </c>
      <c r="AA220" s="249" t="s">
        <v>3249</v>
      </c>
      <c r="AB220" s="250">
        <v>32</v>
      </c>
      <c r="AC220" s="100">
        <v>1191</v>
      </c>
      <c r="AD220" s="30" t="s">
        <v>2503</v>
      </c>
      <c r="AE220" s="101">
        <v>42</v>
      </c>
      <c r="AF220" s="248">
        <v>1191</v>
      </c>
      <c r="AG220" s="249" t="s">
        <v>1753</v>
      </c>
      <c r="AH220" s="250">
        <v>60</v>
      </c>
      <c r="AI220" s="286">
        <v>1144</v>
      </c>
      <c r="AJ220" s="286" t="s">
        <v>995</v>
      </c>
      <c r="AK220" s="287">
        <v>62</v>
      </c>
      <c r="AL220" s="76">
        <v>1002</v>
      </c>
      <c r="AM220" s="76">
        <v>205438</v>
      </c>
      <c r="AN220" s="77">
        <v>76</v>
      </c>
      <c r="AO220" s="56">
        <v>1022</v>
      </c>
      <c r="AP220" s="15">
        <v>197273</v>
      </c>
      <c r="AQ220" s="57">
        <v>81</v>
      </c>
      <c r="AR220" s="75">
        <v>914</v>
      </c>
      <c r="AS220" s="76">
        <v>183819</v>
      </c>
      <c r="AT220" s="77">
        <v>106</v>
      </c>
      <c r="AU220" s="56">
        <v>740</v>
      </c>
      <c r="AV220" s="15">
        <v>189089</v>
      </c>
      <c r="AW220" s="57">
        <v>109</v>
      </c>
      <c r="AX220" s="94">
        <v>662</v>
      </c>
      <c r="AY220" s="95">
        <v>190876</v>
      </c>
      <c r="AZ220" s="96">
        <v>86</v>
      </c>
      <c r="BA220" s="56">
        <v>762</v>
      </c>
      <c r="BB220" s="15">
        <v>203002</v>
      </c>
      <c r="BC220" s="57">
        <v>97</v>
      </c>
      <c r="BD220" s="94">
        <v>832</v>
      </c>
      <c r="BE220" s="95">
        <v>217935</v>
      </c>
      <c r="BF220" s="96">
        <v>88</v>
      </c>
      <c r="BG220" s="56">
        <v>1039</v>
      </c>
      <c r="BH220" s="15">
        <v>222218</v>
      </c>
      <c r="BI220" s="57">
        <v>92</v>
      </c>
      <c r="BJ220" s="75">
        <v>1248</v>
      </c>
      <c r="BK220" s="76">
        <v>226614</v>
      </c>
      <c r="BL220" s="77">
        <v>80</v>
      </c>
      <c r="BM220" s="56">
        <v>1270</v>
      </c>
      <c r="BN220" s="15">
        <v>224091</v>
      </c>
      <c r="BO220" s="57">
        <v>52</v>
      </c>
      <c r="BP220" s="75">
        <v>1176</v>
      </c>
      <c r="BQ220" s="76">
        <v>208286</v>
      </c>
      <c r="BR220" s="77">
        <v>48</v>
      </c>
      <c r="BS220" s="56">
        <v>1146</v>
      </c>
      <c r="BT220" s="15">
        <v>191125</v>
      </c>
      <c r="BU220" s="15">
        <v>43</v>
      </c>
      <c r="BV220" s="56">
        <v>1047</v>
      </c>
      <c r="BW220" s="15">
        <v>176059</v>
      </c>
      <c r="BX220" s="57">
        <v>69</v>
      </c>
      <c r="BY220" s="75">
        <v>1052</v>
      </c>
      <c r="BZ220" s="76">
        <v>163028</v>
      </c>
      <c r="CA220" s="77">
        <v>55</v>
      </c>
      <c r="CB220" s="56">
        <v>907</v>
      </c>
      <c r="CC220" s="15">
        <v>157337</v>
      </c>
      <c r="CD220" s="57">
        <v>49</v>
      </c>
    </row>
    <row r="221" spans="1:82" x14ac:dyDescent="0.4">
      <c r="A221" s="20"/>
      <c r="B221" s="320" t="s">
        <v>254</v>
      </c>
      <c r="C221" s="264" t="s">
        <v>255</v>
      </c>
      <c r="D221" s="265" t="s">
        <v>256</v>
      </c>
      <c r="E221" s="301" t="s">
        <v>254</v>
      </c>
      <c r="F221" s="4" t="s">
        <v>255</v>
      </c>
      <c r="G221" s="302" t="s">
        <v>256</v>
      </c>
      <c r="H221" s="320" t="s">
        <v>254</v>
      </c>
      <c r="I221" s="264" t="s">
        <v>255</v>
      </c>
      <c r="J221" s="265" t="s">
        <v>256</v>
      </c>
      <c r="K221" s="301" t="s">
        <v>254</v>
      </c>
      <c r="L221" s="4" t="s">
        <v>255</v>
      </c>
      <c r="M221" s="302" t="s">
        <v>256</v>
      </c>
      <c r="N221" s="320" t="s">
        <v>254</v>
      </c>
      <c r="O221" s="264" t="s">
        <v>255</v>
      </c>
      <c r="P221" s="265" t="s">
        <v>256</v>
      </c>
      <c r="Q221" s="301" t="s">
        <v>254</v>
      </c>
      <c r="R221" s="4" t="s">
        <v>255</v>
      </c>
      <c r="S221" s="302" t="s">
        <v>256</v>
      </c>
      <c r="T221" s="320" t="s">
        <v>254</v>
      </c>
      <c r="U221" s="264" t="s">
        <v>255</v>
      </c>
      <c r="V221" s="265" t="s">
        <v>256</v>
      </c>
      <c r="W221" s="301" t="s">
        <v>254</v>
      </c>
      <c r="X221" s="4" t="s">
        <v>255</v>
      </c>
      <c r="Y221" s="302" t="s">
        <v>256</v>
      </c>
      <c r="Z221" s="246"/>
      <c r="AA221" s="246"/>
      <c r="AB221" s="246"/>
      <c r="AC221"/>
      <c r="AD221"/>
      <c r="AE221"/>
      <c r="AF221" s="246"/>
      <c r="AG221" s="246"/>
      <c r="AH221" s="246"/>
      <c r="AI221" s="210"/>
      <c r="AJ221" s="210"/>
      <c r="AK221" s="210"/>
      <c r="AL221" s="73"/>
      <c r="AM221" s="73"/>
      <c r="AN221" s="73"/>
      <c r="AR221" s="73"/>
      <c r="AS221" s="73"/>
      <c r="AT221" s="73"/>
      <c r="AX221" s="70"/>
      <c r="AY221" s="70"/>
      <c r="AZ221" s="70"/>
      <c r="BD221" s="73"/>
      <c r="BE221" s="73"/>
      <c r="BF221" s="73"/>
      <c r="BJ221" s="73"/>
      <c r="BK221" s="73"/>
      <c r="BL221" s="73"/>
      <c r="BP221" s="73"/>
      <c r="BQ221" s="73"/>
      <c r="BR221" s="73"/>
      <c r="BV221" s="73"/>
      <c r="BW221" s="73"/>
      <c r="BX221" s="73"/>
    </row>
    <row r="222" spans="1:82" ht="14.1" x14ac:dyDescent="0.4">
      <c r="A222" s="152" t="s">
        <v>3456</v>
      </c>
      <c r="B222" s="374"/>
      <c r="C222" s="356"/>
      <c r="D222" s="357"/>
      <c r="E222" s="413">
        <v>7</v>
      </c>
      <c r="F222" s="431">
        <v>166514</v>
      </c>
      <c r="G222" s="414">
        <v>72</v>
      </c>
      <c r="H222" s="374">
        <v>7</v>
      </c>
      <c r="I222" s="356" t="s">
        <v>7103</v>
      </c>
      <c r="J222" s="357">
        <v>116</v>
      </c>
      <c r="K222" s="387">
        <v>12</v>
      </c>
      <c r="L222" s="388" t="s">
        <v>6421</v>
      </c>
      <c r="M222" s="389">
        <v>56</v>
      </c>
      <c r="N222" s="251">
        <v>48</v>
      </c>
      <c r="O222" s="356" t="s">
        <v>5703</v>
      </c>
      <c r="P222" s="357">
        <v>76</v>
      </c>
      <c r="Q222" s="217">
        <v>64</v>
      </c>
      <c r="R222" s="364" t="s">
        <v>4957</v>
      </c>
      <c r="S222" s="365">
        <v>86</v>
      </c>
      <c r="T222" s="252">
        <v>68</v>
      </c>
      <c r="U222" s="356" t="s">
        <v>4216</v>
      </c>
      <c r="V222" s="357">
        <v>112</v>
      </c>
      <c r="W222" s="331">
        <v>67</v>
      </c>
      <c r="X222" s="332" t="s">
        <v>3457</v>
      </c>
      <c r="Y222" s="333">
        <v>112</v>
      </c>
      <c r="Z222" s="20"/>
      <c r="AA222" s="223"/>
      <c r="AB222" s="20"/>
      <c r="AF222" s="20"/>
      <c r="AG222" s="20"/>
      <c r="AH222" s="20"/>
      <c r="AX222" s="20"/>
      <c r="AY222" s="20"/>
      <c r="AZ222" s="20"/>
      <c r="BV222"/>
      <c r="BW222"/>
      <c r="BX222"/>
      <c r="BY222"/>
      <c r="BZ222"/>
      <c r="CA222"/>
    </row>
    <row r="223" spans="1:82" x14ac:dyDescent="0.4">
      <c r="A223" s="483" t="s">
        <v>3435</v>
      </c>
      <c r="B223" s="341"/>
      <c r="C223" s="342"/>
      <c r="D223" s="343"/>
      <c r="E223" s="415">
        <v>0</v>
      </c>
      <c r="F223" s="429">
        <v>0</v>
      </c>
      <c r="G223" s="416">
        <v>0</v>
      </c>
      <c r="H223" s="341">
        <v>1</v>
      </c>
      <c r="I223" s="342" t="s">
        <v>366</v>
      </c>
      <c r="J223" s="343">
        <v>310</v>
      </c>
      <c r="K223" s="393">
        <v>0</v>
      </c>
      <c r="L223" s="394" t="s">
        <v>262</v>
      </c>
      <c r="M223" s="395">
        <v>0</v>
      </c>
      <c r="N223" s="456">
        <v>0</v>
      </c>
      <c r="O223" s="342" t="s">
        <v>262</v>
      </c>
      <c r="P223" s="343">
        <v>0</v>
      </c>
      <c r="Q223" s="484">
        <v>2</v>
      </c>
      <c r="R223" s="361" t="s">
        <v>4948</v>
      </c>
      <c r="S223" s="362">
        <v>201</v>
      </c>
      <c r="T223" s="456">
        <v>2</v>
      </c>
      <c r="U223" s="342" t="s">
        <v>4202</v>
      </c>
      <c r="V223" s="343">
        <v>114</v>
      </c>
      <c r="W223" s="485">
        <v>2</v>
      </c>
      <c r="X223" s="486" t="s">
        <v>3420</v>
      </c>
      <c r="Y223" s="487">
        <v>96</v>
      </c>
      <c r="Z223" s="20"/>
      <c r="AA223" s="223"/>
      <c r="AB223" s="20"/>
      <c r="AF223" s="20"/>
      <c r="AG223" s="20"/>
      <c r="AH223" s="20"/>
      <c r="AX223" s="20"/>
      <c r="AY223" s="20"/>
      <c r="AZ223" s="20"/>
      <c r="BA223" s="16"/>
      <c r="BB223" s="16"/>
      <c r="BC223" s="16"/>
      <c r="BG223" s="3"/>
      <c r="BH223" s="3"/>
      <c r="BI223" s="3"/>
      <c r="BJ223" s="3"/>
      <c r="BK223" s="3"/>
      <c r="BL223" s="3"/>
      <c r="BP223" s="3"/>
      <c r="BQ223" s="3"/>
      <c r="BR223" s="3"/>
      <c r="BV223"/>
      <c r="BW223"/>
      <c r="BX223"/>
      <c r="BY223"/>
      <c r="BZ223"/>
      <c r="CA223"/>
    </row>
    <row r="224" spans="1:82" x14ac:dyDescent="0.4">
      <c r="A224" s="483" t="s">
        <v>3436</v>
      </c>
      <c r="B224" s="341"/>
      <c r="C224" s="342"/>
      <c r="D224" s="343"/>
      <c r="E224" s="415">
        <v>2</v>
      </c>
      <c r="F224" s="429" t="s">
        <v>1105</v>
      </c>
      <c r="G224" s="416">
        <v>76</v>
      </c>
      <c r="H224" s="341">
        <v>0</v>
      </c>
      <c r="I224" s="342" t="s">
        <v>262</v>
      </c>
      <c r="J224" s="343">
        <v>0</v>
      </c>
      <c r="K224" s="393">
        <v>0</v>
      </c>
      <c r="L224" s="394" t="s">
        <v>262</v>
      </c>
      <c r="M224" s="395">
        <v>0</v>
      </c>
      <c r="N224" s="341">
        <v>1</v>
      </c>
      <c r="O224" s="342" t="s">
        <v>5696</v>
      </c>
      <c r="P224" s="343">
        <v>97</v>
      </c>
      <c r="Q224" s="361">
        <v>0</v>
      </c>
      <c r="R224" s="361" t="s">
        <v>262</v>
      </c>
      <c r="S224" s="362">
        <v>0</v>
      </c>
      <c r="T224" s="341">
        <v>0</v>
      </c>
      <c r="U224" s="342" t="s">
        <v>262</v>
      </c>
      <c r="V224" s="343">
        <v>0</v>
      </c>
      <c r="W224" s="488">
        <v>3</v>
      </c>
      <c r="X224" s="484" t="s">
        <v>3421</v>
      </c>
      <c r="Y224" s="489">
        <v>83</v>
      </c>
      <c r="Z224" s="20"/>
      <c r="AA224" s="223"/>
      <c r="AB224" s="20"/>
      <c r="AF224" s="20"/>
      <c r="AG224" s="20"/>
      <c r="AH224" s="20"/>
      <c r="AX224" s="20"/>
      <c r="AY224" s="20"/>
      <c r="AZ224" s="20"/>
      <c r="BA224" s="16"/>
      <c r="BB224" s="16"/>
      <c r="BC224" s="16"/>
      <c r="BV224"/>
      <c r="BW224"/>
      <c r="BX224"/>
      <c r="BY224"/>
      <c r="BZ224"/>
      <c r="CA224"/>
    </row>
    <row r="225" spans="1:79" x14ac:dyDescent="0.4">
      <c r="A225" s="483" t="s">
        <v>3437</v>
      </c>
      <c r="B225" s="341"/>
      <c r="C225" s="342"/>
      <c r="D225" s="343"/>
      <c r="E225" s="415">
        <v>0</v>
      </c>
      <c r="F225" s="429">
        <v>0</v>
      </c>
      <c r="G225" s="416">
        <v>0</v>
      </c>
      <c r="H225" s="341">
        <v>0</v>
      </c>
      <c r="I225" s="342" t="s">
        <v>262</v>
      </c>
      <c r="J225" s="343">
        <v>0</v>
      </c>
      <c r="K225" s="393">
        <v>0</v>
      </c>
      <c r="L225" s="394" t="s">
        <v>262</v>
      </c>
      <c r="M225" s="395">
        <v>0</v>
      </c>
      <c r="N225" s="341">
        <v>0</v>
      </c>
      <c r="O225" s="342" t="s">
        <v>262</v>
      </c>
      <c r="P225" s="343">
        <v>0</v>
      </c>
      <c r="Q225" s="361">
        <v>1</v>
      </c>
      <c r="R225" s="361" t="s">
        <v>276</v>
      </c>
      <c r="S225" s="362">
        <v>150</v>
      </c>
      <c r="T225" s="341">
        <v>2</v>
      </c>
      <c r="U225" s="342" t="s">
        <v>4203</v>
      </c>
      <c r="V225" s="343">
        <v>97</v>
      </c>
      <c r="W225" s="488">
        <v>1</v>
      </c>
      <c r="X225" s="484" t="s">
        <v>3422</v>
      </c>
      <c r="Y225" s="489">
        <v>174</v>
      </c>
      <c r="Z225" s="20"/>
      <c r="AA225" s="223"/>
      <c r="AB225" s="20"/>
      <c r="AF225" s="20"/>
      <c r="AG225" s="20"/>
      <c r="AH225" s="20"/>
      <c r="AX225" s="20"/>
      <c r="AY225" s="20"/>
      <c r="AZ225" s="20"/>
      <c r="BV225"/>
      <c r="BW225"/>
      <c r="BX225"/>
      <c r="BY225"/>
      <c r="BZ225"/>
      <c r="CA225"/>
    </row>
    <row r="226" spans="1:79" x14ac:dyDescent="0.4">
      <c r="A226" s="483" t="s">
        <v>3438</v>
      </c>
      <c r="B226" s="341"/>
      <c r="C226" s="342"/>
      <c r="D226" s="343"/>
      <c r="E226" s="415">
        <v>0</v>
      </c>
      <c r="F226" s="429">
        <v>0</v>
      </c>
      <c r="G226" s="416">
        <v>0</v>
      </c>
      <c r="H226" s="341">
        <v>0</v>
      </c>
      <c r="I226" s="342" t="s">
        <v>262</v>
      </c>
      <c r="J226" s="343">
        <v>0</v>
      </c>
      <c r="K226" s="393">
        <v>1</v>
      </c>
      <c r="L226" s="394" t="s">
        <v>1414</v>
      </c>
      <c r="M226" s="395">
        <v>1</v>
      </c>
      <c r="N226" s="341">
        <v>0</v>
      </c>
      <c r="O226" s="342" t="s">
        <v>262</v>
      </c>
      <c r="P226" s="343">
        <v>0</v>
      </c>
      <c r="Q226" s="361">
        <v>3</v>
      </c>
      <c r="R226" s="361" t="s">
        <v>4949</v>
      </c>
      <c r="S226" s="362">
        <v>30</v>
      </c>
      <c r="T226" s="341">
        <v>3</v>
      </c>
      <c r="U226" s="342" t="s">
        <v>4204</v>
      </c>
      <c r="V226" s="343">
        <v>188</v>
      </c>
      <c r="W226" s="488">
        <v>1</v>
      </c>
      <c r="X226" s="484" t="s">
        <v>3423</v>
      </c>
      <c r="Y226" s="489">
        <v>205</v>
      </c>
      <c r="Z226" s="20"/>
      <c r="AA226" s="223"/>
      <c r="AB226" s="20"/>
      <c r="AF226" s="20"/>
      <c r="AG226" s="20"/>
      <c r="AH226" s="20"/>
      <c r="AX226" s="20"/>
      <c r="AY226" s="20"/>
      <c r="AZ226" s="20"/>
      <c r="BV226"/>
      <c r="BW226"/>
      <c r="BX226"/>
      <c r="BY226"/>
      <c r="BZ226"/>
      <c r="CA226"/>
    </row>
    <row r="227" spans="1:79" x14ac:dyDescent="0.4">
      <c r="A227" s="483" t="s">
        <v>3439</v>
      </c>
      <c r="B227" s="341"/>
      <c r="C227" s="342"/>
      <c r="D227" s="343"/>
      <c r="E227" s="415">
        <v>0</v>
      </c>
      <c r="F227" s="429">
        <v>0</v>
      </c>
      <c r="G227" s="416">
        <v>0</v>
      </c>
      <c r="H227" s="341">
        <v>0</v>
      </c>
      <c r="I227" s="342" t="s">
        <v>262</v>
      </c>
      <c r="J227" s="343">
        <v>0</v>
      </c>
      <c r="K227" s="393">
        <v>0</v>
      </c>
      <c r="L227" s="394" t="s">
        <v>262</v>
      </c>
      <c r="M227" s="395">
        <v>0</v>
      </c>
      <c r="N227" s="341">
        <v>3</v>
      </c>
      <c r="O227" s="342" t="s">
        <v>1431</v>
      </c>
      <c r="P227" s="343">
        <v>67</v>
      </c>
      <c r="Q227" s="361">
        <v>2</v>
      </c>
      <c r="R227" s="361" t="s">
        <v>2181</v>
      </c>
      <c r="S227" s="362">
        <v>48</v>
      </c>
      <c r="T227" s="341">
        <v>0</v>
      </c>
      <c r="U227" s="342" t="s">
        <v>262</v>
      </c>
      <c r="V227" s="343">
        <v>0</v>
      </c>
      <c r="W227" s="488">
        <v>1</v>
      </c>
      <c r="X227" s="484" t="s">
        <v>2541</v>
      </c>
      <c r="Y227" s="489">
        <v>39</v>
      </c>
      <c r="Z227" s="20"/>
      <c r="AA227" s="223"/>
      <c r="AB227" s="20"/>
      <c r="AF227" s="20"/>
      <c r="AG227" s="20"/>
      <c r="AH227" s="20"/>
      <c r="AX227" s="20"/>
      <c r="AY227" s="20"/>
      <c r="AZ227" s="20"/>
      <c r="BV227"/>
      <c r="BW227"/>
      <c r="BX227"/>
      <c r="BY227"/>
      <c r="BZ227"/>
      <c r="CA227"/>
    </row>
    <row r="228" spans="1:79" x14ac:dyDescent="0.4">
      <c r="A228" s="483" t="s">
        <v>3440</v>
      </c>
      <c r="B228" s="341"/>
      <c r="C228" s="342"/>
      <c r="D228" s="343"/>
      <c r="E228" s="415">
        <v>0</v>
      </c>
      <c r="F228" s="429">
        <v>0</v>
      </c>
      <c r="G228" s="416">
        <v>0</v>
      </c>
      <c r="H228" s="341">
        <v>0</v>
      </c>
      <c r="I228" s="342" t="s">
        <v>262</v>
      </c>
      <c r="J228" s="343">
        <v>0</v>
      </c>
      <c r="K228" s="393">
        <v>0</v>
      </c>
      <c r="L228" s="394" t="s">
        <v>262</v>
      </c>
      <c r="M228" s="395">
        <v>0</v>
      </c>
      <c r="N228" s="341">
        <v>7</v>
      </c>
      <c r="O228" s="342" t="s">
        <v>5697</v>
      </c>
      <c r="P228" s="343">
        <v>77</v>
      </c>
      <c r="Q228" s="361">
        <v>0</v>
      </c>
      <c r="R228" s="361" t="s">
        <v>262</v>
      </c>
      <c r="S228" s="362">
        <v>0</v>
      </c>
      <c r="T228" s="341">
        <v>4</v>
      </c>
      <c r="U228" s="342" t="s">
        <v>4205</v>
      </c>
      <c r="V228" s="343">
        <v>68</v>
      </c>
      <c r="W228" s="488">
        <v>0</v>
      </c>
      <c r="X228" s="484" t="s">
        <v>262</v>
      </c>
      <c r="Y228" s="489">
        <v>0</v>
      </c>
      <c r="Z228" s="20"/>
      <c r="AA228" s="223"/>
      <c r="AB228" s="20"/>
      <c r="AF228" s="20"/>
      <c r="AG228" s="20"/>
      <c r="AH228" s="20"/>
      <c r="AX228" s="20"/>
      <c r="AY228" s="20"/>
      <c r="AZ228" s="20"/>
      <c r="BV228"/>
      <c r="BW228"/>
      <c r="BX228"/>
      <c r="BY228"/>
      <c r="BZ228"/>
      <c r="CA228"/>
    </row>
    <row r="229" spans="1:79" x14ac:dyDescent="0.4">
      <c r="A229" s="483" t="s">
        <v>3441</v>
      </c>
      <c r="B229" s="341"/>
      <c r="C229" s="342"/>
      <c r="D229" s="343"/>
      <c r="E229" s="415">
        <v>0</v>
      </c>
      <c r="F229" s="429">
        <v>0</v>
      </c>
      <c r="G229" s="416">
        <v>0</v>
      </c>
      <c r="H229" s="341">
        <v>0</v>
      </c>
      <c r="I229" s="342" t="s">
        <v>262</v>
      </c>
      <c r="J229" s="343">
        <v>0</v>
      </c>
      <c r="K229" s="393">
        <v>0</v>
      </c>
      <c r="L229" s="394" t="s">
        <v>262</v>
      </c>
      <c r="M229" s="395">
        <v>0</v>
      </c>
      <c r="N229" s="341">
        <v>0</v>
      </c>
      <c r="O229" s="342" t="s">
        <v>262</v>
      </c>
      <c r="P229" s="343">
        <v>0</v>
      </c>
      <c r="Q229" s="361">
        <v>0</v>
      </c>
      <c r="R229" s="361" t="s">
        <v>262</v>
      </c>
      <c r="S229" s="362">
        <v>0</v>
      </c>
      <c r="T229" s="341">
        <v>3</v>
      </c>
      <c r="U229" s="342" t="s">
        <v>4206</v>
      </c>
      <c r="V229" s="343">
        <v>166</v>
      </c>
      <c r="W229" s="488">
        <v>2</v>
      </c>
      <c r="X229" s="484" t="s">
        <v>3424</v>
      </c>
      <c r="Y229" s="489">
        <v>134</v>
      </c>
      <c r="Z229" s="20"/>
      <c r="AA229" s="223"/>
      <c r="AB229" s="20"/>
      <c r="AF229" s="20"/>
      <c r="AG229" s="20"/>
      <c r="AH229" s="20"/>
      <c r="AX229" s="20"/>
      <c r="AY229" s="20"/>
      <c r="AZ229" s="20"/>
      <c r="BV229"/>
      <c r="BW229"/>
      <c r="BX229"/>
      <c r="BY229"/>
      <c r="BZ229"/>
      <c r="CA229"/>
    </row>
    <row r="230" spans="1:79" x14ac:dyDescent="0.4">
      <c r="A230" s="483" t="s">
        <v>3442</v>
      </c>
      <c r="B230" s="341"/>
      <c r="C230" s="342"/>
      <c r="D230" s="343"/>
      <c r="E230" s="415">
        <v>0</v>
      </c>
      <c r="F230" s="429">
        <v>0</v>
      </c>
      <c r="G230" s="416">
        <v>0</v>
      </c>
      <c r="H230" s="341">
        <v>0</v>
      </c>
      <c r="I230" s="342" t="s">
        <v>262</v>
      </c>
      <c r="J230" s="343">
        <v>0</v>
      </c>
      <c r="K230" s="393">
        <v>0</v>
      </c>
      <c r="L230" s="394" t="s">
        <v>262</v>
      </c>
      <c r="M230" s="395">
        <v>0</v>
      </c>
      <c r="N230" s="341">
        <v>0</v>
      </c>
      <c r="O230" s="342" t="s">
        <v>262</v>
      </c>
      <c r="P230" s="343">
        <v>0</v>
      </c>
      <c r="Q230" s="361">
        <v>1</v>
      </c>
      <c r="R230" s="361" t="s">
        <v>1045</v>
      </c>
      <c r="S230" s="362">
        <v>37</v>
      </c>
      <c r="T230" s="341">
        <v>1</v>
      </c>
      <c r="U230" s="342" t="s">
        <v>4207</v>
      </c>
      <c r="V230" s="343">
        <v>13</v>
      </c>
      <c r="W230" s="488">
        <v>2</v>
      </c>
      <c r="X230" s="484" t="s">
        <v>3425</v>
      </c>
      <c r="Y230" s="489">
        <v>326</v>
      </c>
      <c r="Z230" s="20"/>
      <c r="AA230" s="223"/>
      <c r="AB230" s="20"/>
      <c r="AF230" s="20"/>
      <c r="AG230" s="20"/>
      <c r="AH230" s="20"/>
      <c r="AX230" s="20"/>
      <c r="AY230" s="20"/>
      <c r="AZ230" s="20"/>
      <c r="BV230"/>
      <c r="BW230"/>
      <c r="BX230"/>
      <c r="BY230"/>
      <c r="BZ230"/>
      <c r="CA230"/>
    </row>
    <row r="231" spans="1:79" x14ac:dyDescent="0.4">
      <c r="A231" s="483" t="s">
        <v>3443</v>
      </c>
      <c r="B231" s="341"/>
      <c r="C231" s="342"/>
      <c r="D231" s="343"/>
      <c r="E231" s="415">
        <v>0</v>
      </c>
      <c r="F231" s="429">
        <v>0</v>
      </c>
      <c r="G231" s="416">
        <v>0</v>
      </c>
      <c r="H231" s="341">
        <v>0</v>
      </c>
      <c r="I231" s="342" t="s">
        <v>262</v>
      </c>
      <c r="J231" s="343">
        <v>0</v>
      </c>
      <c r="K231" s="393">
        <v>0</v>
      </c>
      <c r="L231" s="394" t="s">
        <v>262</v>
      </c>
      <c r="M231" s="395">
        <v>0</v>
      </c>
      <c r="N231" s="341">
        <v>1</v>
      </c>
      <c r="O231" s="342" t="s">
        <v>5698</v>
      </c>
      <c r="P231" s="343">
        <v>162</v>
      </c>
      <c r="Q231" s="361">
        <v>0</v>
      </c>
      <c r="R231" s="361" t="s">
        <v>262</v>
      </c>
      <c r="S231" s="362">
        <v>0</v>
      </c>
      <c r="T231" s="341">
        <v>2</v>
      </c>
      <c r="U231" s="342" t="s">
        <v>4208</v>
      </c>
      <c r="V231" s="343">
        <v>73</v>
      </c>
      <c r="W231" s="488">
        <v>1</v>
      </c>
      <c r="X231" s="484" t="s">
        <v>3426</v>
      </c>
      <c r="Y231" s="489">
        <v>81</v>
      </c>
      <c r="Z231" s="20"/>
      <c r="AA231" s="223"/>
      <c r="AB231" s="20"/>
      <c r="AF231" s="20"/>
      <c r="AG231" s="20"/>
      <c r="AH231" s="20"/>
      <c r="AX231" s="20"/>
      <c r="AY231" s="20"/>
      <c r="AZ231" s="20"/>
      <c r="BV231"/>
      <c r="BW231"/>
      <c r="BX231"/>
      <c r="BY231"/>
      <c r="BZ231"/>
      <c r="CA231"/>
    </row>
    <row r="232" spans="1:79" x14ac:dyDescent="0.4">
      <c r="A232" s="483" t="s">
        <v>3444</v>
      </c>
      <c r="B232" s="341"/>
      <c r="C232" s="342"/>
      <c r="D232" s="343"/>
      <c r="E232" s="415">
        <v>0</v>
      </c>
      <c r="F232" s="429">
        <v>0</v>
      </c>
      <c r="G232" s="416">
        <v>0</v>
      </c>
      <c r="H232" s="341">
        <v>0</v>
      </c>
      <c r="I232" s="342" t="s">
        <v>262</v>
      </c>
      <c r="J232" s="343">
        <v>0</v>
      </c>
      <c r="K232" s="393">
        <v>0</v>
      </c>
      <c r="L232" s="394" t="s">
        <v>262</v>
      </c>
      <c r="M232" s="395">
        <v>0</v>
      </c>
      <c r="N232" s="341">
        <v>1</v>
      </c>
      <c r="O232" s="342" t="s">
        <v>5699</v>
      </c>
      <c r="P232" s="343">
        <v>5</v>
      </c>
      <c r="Q232" s="361">
        <v>2</v>
      </c>
      <c r="R232" s="361" t="s">
        <v>2391</v>
      </c>
      <c r="S232" s="362">
        <v>152</v>
      </c>
      <c r="T232" s="341">
        <v>1</v>
      </c>
      <c r="U232" s="342" t="s">
        <v>485</v>
      </c>
      <c r="V232" s="343">
        <v>436</v>
      </c>
      <c r="W232" s="488">
        <v>2</v>
      </c>
      <c r="X232" s="484" t="s">
        <v>370</v>
      </c>
      <c r="Y232" s="489">
        <v>134</v>
      </c>
      <c r="Z232" s="20"/>
      <c r="AA232" s="223"/>
      <c r="AB232" s="20"/>
      <c r="AF232" s="20"/>
      <c r="AG232" s="20"/>
      <c r="AH232" s="20"/>
      <c r="AX232" s="20"/>
      <c r="AY232" s="20"/>
      <c r="AZ232" s="20"/>
      <c r="BV232"/>
      <c r="BW232"/>
      <c r="BX232"/>
      <c r="BY232"/>
      <c r="BZ232"/>
      <c r="CA232"/>
    </row>
    <row r="233" spans="1:79" x14ac:dyDescent="0.4">
      <c r="A233" s="483" t="s">
        <v>3445</v>
      </c>
      <c r="B233" s="341"/>
      <c r="C233" s="342"/>
      <c r="D233" s="343"/>
      <c r="E233" s="415">
        <v>1</v>
      </c>
      <c r="F233" s="429" t="s">
        <v>476</v>
      </c>
      <c r="G233" s="416">
        <v>45</v>
      </c>
      <c r="H233" s="341">
        <v>1</v>
      </c>
      <c r="I233" s="342" t="s">
        <v>1776</v>
      </c>
      <c r="J233" s="343">
        <v>38</v>
      </c>
      <c r="K233" s="393">
        <v>1</v>
      </c>
      <c r="L233" s="394" t="s">
        <v>476</v>
      </c>
      <c r="M233" s="395">
        <v>10</v>
      </c>
      <c r="N233" s="341">
        <v>24</v>
      </c>
      <c r="O233" s="342" t="s">
        <v>5700</v>
      </c>
      <c r="P233" s="343">
        <v>88</v>
      </c>
      <c r="Q233" s="361">
        <v>27</v>
      </c>
      <c r="R233" s="361" t="s">
        <v>4950</v>
      </c>
      <c r="S233" s="362">
        <v>61</v>
      </c>
      <c r="T233" s="341">
        <v>19</v>
      </c>
      <c r="U233" s="342" t="s">
        <v>4209</v>
      </c>
      <c r="V233" s="343">
        <v>83</v>
      </c>
      <c r="W233" s="488">
        <v>23</v>
      </c>
      <c r="X233" s="484" t="s">
        <v>3427</v>
      </c>
      <c r="Y233" s="489">
        <v>68</v>
      </c>
      <c r="Z233" s="20"/>
      <c r="AA233" s="223"/>
      <c r="AB233" s="20"/>
      <c r="AF233" s="20"/>
      <c r="AG233" s="20"/>
      <c r="AH233" s="20"/>
      <c r="AX233" s="20"/>
      <c r="AY233" s="20"/>
      <c r="AZ233" s="20"/>
      <c r="BV233"/>
      <c r="BW233"/>
      <c r="BX233"/>
      <c r="BY233"/>
      <c r="BZ233"/>
      <c r="CA233"/>
    </row>
    <row r="234" spans="1:79" x14ac:dyDescent="0.4">
      <c r="A234" s="483" t="s">
        <v>3446</v>
      </c>
      <c r="B234" s="341"/>
      <c r="C234" s="342"/>
      <c r="D234" s="343"/>
      <c r="E234" s="415">
        <v>0</v>
      </c>
      <c r="F234" s="429">
        <v>0</v>
      </c>
      <c r="G234" s="416">
        <v>0</v>
      </c>
      <c r="H234" s="341">
        <v>0</v>
      </c>
      <c r="I234" s="342" t="s">
        <v>262</v>
      </c>
      <c r="J234" s="343">
        <v>0</v>
      </c>
      <c r="K234" s="393">
        <v>0</v>
      </c>
      <c r="L234" s="394" t="s">
        <v>262</v>
      </c>
      <c r="M234" s="395">
        <v>0</v>
      </c>
      <c r="N234" s="341">
        <v>1</v>
      </c>
      <c r="O234" s="342" t="s">
        <v>298</v>
      </c>
      <c r="P234" s="343">
        <v>174</v>
      </c>
      <c r="Q234" s="361">
        <v>0</v>
      </c>
      <c r="R234" s="361" t="s">
        <v>262</v>
      </c>
      <c r="S234" s="362">
        <v>0</v>
      </c>
      <c r="T234" s="341">
        <v>1</v>
      </c>
      <c r="U234" s="342" t="s">
        <v>4210</v>
      </c>
      <c r="V234" s="343">
        <v>267</v>
      </c>
      <c r="W234" s="488">
        <v>2</v>
      </c>
      <c r="X234" s="484" t="s">
        <v>3428</v>
      </c>
      <c r="Y234" s="489">
        <v>193</v>
      </c>
      <c r="Z234" s="20"/>
      <c r="AA234" s="223"/>
      <c r="AB234" s="20"/>
      <c r="AF234" s="20"/>
      <c r="AG234" s="20"/>
      <c r="AH234" s="20"/>
      <c r="AX234" s="20"/>
      <c r="AY234" s="20"/>
      <c r="AZ234" s="20"/>
      <c r="BV234"/>
      <c r="BW234"/>
      <c r="BX234"/>
      <c r="BY234"/>
      <c r="BZ234"/>
      <c r="CA234"/>
    </row>
    <row r="235" spans="1:79" x14ac:dyDescent="0.4">
      <c r="A235" s="483" t="s">
        <v>3447</v>
      </c>
      <c r="B235" s="341"/>
      <c r="C235" s="342"/>
      <c r="D235" s="343"/>
      <c r="E235" s="415">
        <v>0</v>
      </c>
      <c r="F235" s="429">
        <v>0</v>
      </c>
      <c r="G235" s="416">
        <v>0</v>
      </c>
      <c r="H235" s="341">
        <v>0</v>
      </c>
      <c r="I235" s="342" t="s">
        <v>262</v>
      </c>
      <c r="J235" s="343">
        <v>0</v>
      </c>
      <c r="K235" s="393">
        <v>0</v>
      </c>
      <c r="L235" s="394" t="s">
        <v>262</v>
      </c>
      <c r="M235" s="395">
        <v>0</v>
      </c>
      <c r="N235" s="341">
        <v>0</v>
      </c>
      <c r="O235" s="342" t="s">
        <v>262</v>
      </c>
      <c r="P235" s="343">
        <v>0</v>
      </c>
      <c r="Q235" s="361">
        <v>1</v>
      </c>
      <c r="R235" s="361" t="s">
        <v>4951</v>
      </c>
      <c r="S235" s="362">
        <v>4</v>
      </c>
      <c r="T235" s="341">
        <v>0</v>
      </c>
      <c r="U235" s="342" t="s">
        <v>262</v>
      </c>
      <c r="V235" s="343">
        <v>0</v>
      </c>
      <c r="W235" s="488">
        <v>0</v>
      </c>
      <c r="X235" s="484" t="s">
        <v>262</v>
      </c>
      <c r="Y235" s="489">
        <v>0</v>
      </c>
      <c r="Z235" s="20"/>
      <c r="AA235" s="223"/>
      <c r="AB235" s="20"/>
      <c r="AF235" s="20"/>
      <c r="AG235" s="20"/>
      <c r="AH235" s="20"/>
      <c r="AX235" s="20"/>
      <c r="AY235" s="20"/>
      <c r="AZ235" s="20"/>
      <c r="BV235"/>
      <c r="BW235"/>
      <c r="BX235"/>
      <c r="BY235"/>
      <c r="BZ235"/>
      <c r="CA235"/>
    </row>
    <row r="236" spans="1:79" x14ac:dyDescent="0.4">
      <c r="A236" s="483" t="s">
        <v>3448</v>
      </c>
      <c r="B236" s="341"/>
      <c r="C236" s="342"/>
      <c r="D236" s="343"/>
      <c r="E236" s="415">
        <v>0</v>
      </c>
      <c r="F236" s="429">
        <v>0</v>
      </c>
      <c r="G236" s="416">
        <v>0</v>
      </c>
      <c r="H236" s="341">
        <v>0</v>
      </c>
      <c r="I236" s="342" t="s">
        <v>262</v>
      </c>
      <c r="J236" s="343">
        <v>0</v>
      </c>
      <c r="K236" s="393">
        <v>1</v>
      </c>
      <c r="L236" s="394" t="s">
        <v>6417</v>
      </c>
      <c r="M236" s="395">
        <v>6</v>
      </c>
      <c r="N236" s="341">
        <v>0</v>
      </c>
      <c r="O236" s="342" t="s">
        <v>262</v>
      </c>
      <c r="P236" s="343">
        <v>0</v>
      </c>
      <c r="Q236" s="361">
        <v>0</v>
      </c>
      <c r="R236" s="361" t="s">
        <v>262</v>
      </c>
      <c r="S236" s="362">
        <v>0</v>
      </c>
      <c r="T236" s="341">
        <v>9</v>
      </c>
      <c r="U236" s="342" t="s">
        <v>4211</v>
      </c>
      <c r="V236" s="343">
        <v>55</v>
      </c>
      <c r="W236" s="488">
        <v>4</v>
      </c>
      <c r="X236" s="484" t="s">
        <v>3429</v>
      </c>
      <c r="Y236" s="489">
        <v>176</v>
      </c>
      <c r="Z236" s="20"/>
      <c r="AA236" s="223"/>
      <c r="AB236" s="20"/>
      <c r="AF236" s="20"/>
      <c r="AG236" s="20"/>
      <c r="AH236" s="20"/>
      <c r="AX236" s="20"/>
      <c r="AY236" s="20"/>
      <c r="AZ236" s="20"/>
      <c r="BV236"/>
      <c r="BW236"/>
      <c r="BX236"/>
      <c r="BY236"/>
      <c r="BZ236"/>
      <c r="CA236"/>
    </row>
    <row r="237" spans="1:79" x14ac:dyDescent="0.4">
      <c r="A237" s="483" t="s">
        <v>3449</v>
      </c>
      <c r="B237" s="341"/>
      <c r="C237" s="342"/>
      <c r="D237" s="343"/>
      <c r="E237" s="415">
        <v>0</v>
      </c>
      <c r="F237" s="429">
        <v>0</v>
      </c>
      <c r="G237" s="416">
        <v>0</v>
      </c>
      <c r="H237" s="341">
        <v>0</v>
      </c>
      <c r="I237" s="342" t="s">
        <v>262</v>
      </c>
      <c r="J237" s="343">
        <v>0</v>
      </c>
      <c r="K237" s="393">
        <v>1</v>
      </c>
      <c r="L237" s="394" t="s">
        <v>295</v>
      </c>
      <c r="M237" s="395">
        <v>144</v>
      </c>
      <c r="N237" s="341">
        <v>1</v>
      </c>
      <c r="O237" s="342" t="s">
        <v>3426</v>
      </c>
      <c r="P237" s="343">
        <v>48</v>
      </c>
      <c r="Q237" s="361">
        <v>8</v>
      </c>
      <c r="R237" s="361" t="s">
        <v>4952</v>
      </c>
      <c r="S237" s="362">
        <v>66</v>
      </c>
      <c r="T237" s="341">
        <v>8</v>
      </c>
      <c r="U237" s="342" t="s">
        <v>4212</v>
      </c>
      <c r="V237" s="343">
        <v>90</v>
      </c>
      <c r="W237" s="488">
        <v>10</v>
      </c>
      <c r="X237" s="484" t="s">
        <v>3430</v>
      </c>
      <c r="Y237" s="489">
        <v>95</v>
      </c>
      <c r="Z237" s="20"/>
      <c r="AA237" s="223"/>
      <c r="AB237" s="20"/>
      <c r="AF237" s="20"/>
      <c r="AG237" s="20"/>
      <c r="AH237" s="20"/>
      <c r="AX237" s="20"/>
      <c r="AY237" s="20"/>
      <c r="AZ237" s="20"/>
      <c r="BV237"/>
      <c r="BW237"/>
      <c r="BX237"/>
      <c r="BY237"/>
      <c r="BZ237"/>
      <c r="CA237"/>
    </row>
    <row r="238" spans="1:79" x14ac:dyDescent="0.4">
      <c r="A238" s="483" t="s">
        <v>3450</v>
      </c>
      <c r="B238" s="341"/>
      <c r="C238" s="342"/>
      <c r="D238" s="343"/>
      <c r="E238" s="415">
        <v>1</v>
      </c>
      <c r="F238" s="429" t="s">
        <v>7781</v>
      </c>
      <c r="G238" s="416">
        <v>101</v>
      </c>
      <c r="H238" s="341">
        <v>0</v>
      </c>
      <c r="I238" s="342" t="s">
        <v>262</v>
      </c>
      <c r="J238" s="343">
        <v>0</v>
      </c>
      <c r="K238" s="393">
        <v>0</v>
      </c>
      <c r="L238" s="394" t="s">
        <v>262</v>
      </c>
      <c r="M238" s="395">
        <v>0</v>
      </c>
      <c r="N238" s="341">
        <v>1</v>
      </c>
      <c r="O238" s="342" t="s">
        <v>5701</v>
      </c>
      <c r="P238" s="343">
        <v>13</v>
      </c>
      <c r="Q238" s="361">
        <v>2</v>
      </c>
      <c r="R238" s="361" t="s">
        <v>4953</v>
      </c>
      <c r="S238" s="362">
        <v>92</v>
      </c>
      <c r="T238" s="341">
        <v>3</v>
      </c>
      <c r="U238" s="342" t="s">
        <v>4213</v>
      </c>
      <c r="V238" s="343">
        <v>70</v>
      </c>
      <c r="W238" s="488">
        <v>3</v>
      </c>
      <c r="X238" s="484" t="s">
        <v>3431</v>
      </c>
      <c r="Y238" s="489">
        <v>143</v>
      </c>
      <c r="Z238" s="20"/>
      <c r="AA238" s="223"/>
      <c r="AB238" s="20"/>
      <c r="AF238" s="20"/>
      <c r="AG238" s="20"/>
      <c r="AH238" s="20"/>
      <c r="AX238" s="20"/>
      <c r="AY238" s="20"/>
      <c r="AZ238" s="20"/>
      <c r="BV238"/>
      <c r="BW238"/>
      <c r="BX238"/>
      <c r="BY238"/>
      <c r="BZ238"/>
      <c r="CA238"/>
    </row>
    <row r="239" spans="1:79" x14ac:dyDescent="0.4">
      <c r="A239" s="483" t="s">
        <v>3451</v>
      </c>
      <c r="B239" s="341"/>
      <c r="C239" s="342"/>
      <c r="D239" s="343"/>
      <c r="E239" s="415">
        <v>0</v>
      </c>
      <c r="F239" s="429">
        <v>0</v>
      </c>
      <c r="G239" s="416">
        <v>0</v>
      </c>
      <c r="H239" s="341">
        <v>1</v>
      </c>
      <c r="I239" s="342" t="s">
        <v>3337</v>
      </c>
      <c r="J239" s="343">
        <v>123</v>
      </c>
      <c r="K239" s="393">
        <v>1</v>
      </c>
      <c r="L239" s="394" t="s">
        <v>6418</v>
      </c>
      <c r="M239" s="395">
        <v>145</v>
      </c>
      <c r="N239" s="341">
        <v>2</v>
      </c>
      <c r="O239" s="342" t="s">
        <v>2592</v>
      </c>
      <c r="P239" s="343">
        <v>62</v>
      </c>
      <c r="Q239" s="361">
        <v>1</v>
      </c>
      <c r="R239" s="361" t="s">
        <v>1026</v>
      </c>
      <c r="S239" s="362">
        <v>4</v>
      </c>
      <c r="T239" s="341">
        <v>0</v>
      </c>
      <c r="U239" s="342" t="s">
        <v>262</v>
      </c>
      <c r="V239" s="343">
        <v>0</v>
      </c>
      <c r="W239" s="488">
        <v>0</v>
      </c>
      <c r="X239" s="484" t="s">
        <v>262</v>
      </c>
      <c r="Y239" s="489">
        <v>0</v>
      </c>
      <c r="Z239" s="20"/>
      <c r="AA239" s="223"/>
      <c r="AB239" s="20"/>
      <c r="AF239" s="20"/>
      <c r="AG239" s="20"/>
      <c r="AH239" s="20"/>
      <c r="AX239" s="20"/>
      <c r="AY239" s="20"/>
      <c r="AZ239" s="20"/>
      <c r="BV239"/>
      <c r="BW239"/>
      <c r="BX239"/>
      <c r="BY239"/>
      <c r="BZ239"/>
      <c r="CA239"/>
    </row>
    <row r="240" spans="1:79" x14ac:dyDescent="0.4">
      <c r="A240" s="483" t="s">
        <v>3452</v>
      </c>
      <c r="B240" s="341"/>
      <c r="C240" s="342"/>
      <c r="D240" s="343"/>
      <c r="E240" s="415">
        <v>0</v>
      </c>
      <c r="F240" s="429">
        <v>0</v>
      </c>
      <c r="G240" s="416">
        <v>0</v>
      </c>
      <c r="H240" s="341">
        <v>1</v>
      </c>
      <c r="I240" s="342" t="s">
        <v>6961</v>
      </c>
      <c r="J240" s="343">
        <v>118</v>
      </c>
      <c r="K240" s="393">
        <v>0</v>
      </c>
      <c r="L240" s="394" t="s">
        <v>262</v>
      </c>
      <c r="M240" s="395">
        <v>0</v>
      </c>
      <c r="N240" s="341">
        <v>0</v>
      </c>
      <c r="O240" s="342" t="s">
        <v>262</v>
      </c>
      <c r="P240" s="343">
        <v>0</v>
      </c>
      <c r="Q240" s="361">
        <v>1</v>
      </c>
      <c r="R240" s="361" t="s">
        <v>3339</v>
      </c>
      <c r="S240" s="362">
        <v>262</v>
      </c>
      <c r="T240" s="341">
        <v>0</v>
      </c>
      <c r="U240" s="342" t="s">
        <v>262</v>
      </c>
      <c r="V240" s="343">
        <v>0</v>
      </c>
      <c r="W240" s="488">
        <v>2</v>
      </c>
      <c r="X240" s="484" t="s">
        <v>3432</v>
      </c>
      <c r="Y240" s="489">
        <v>147</v>
      </c>
      <c r="Z240" s="20"/>
      <c r="AA240" s="223"/>
      <c r="AB240" s="20"/>
      <c r="AF240" s="20"/>
      <c r="AG240" s="20"/>
      <c r="AH240" s="20"/>
      <c r="AX240" s="20"/>
      <c r="AY240" s="20"/>
      <c r="AZ240" s="20"/>
      <c r="BV240"/>
      <c r="BW240"/>
      <c r="BX240"/>
      <c r="BY240"/>
      <c r="BZ240"/>
      <c r="CA240"/>
    </row>
    <row r="241" spans="1:79" x14ac:dyDescent="0.4">
      <c r="A241" s="483" t="s">
        <v>3453</v>
      </c>
      <c r="B241" s="341"/>
      <c r="C241" s="342"/>
      <c r="D241" s="343"/>
      <c r="E241" s="415">
        <v>3</v>
      </c>
      <c r="F241" s="429" t="s">
        <v>7782</v>
      </c>
      <c r="G241" s="416">
        <v>69</v>
      </c>
      <c r="H241" s="341">
        <v>2</v>
      </c>
      <c r="I241" s="342" t="s">
        <v>7101</v>
      </c>
      <c r="J241" s="343">
        <v>46</v>
      </c>
      <c r="K241" s="393">
        <v>5</v>
      </c>
      <c r="L241" s="394" t="s">
        <v>6419</v>
      </c>
      <c r="M241" s="395">
        <v>50</v>
      </c>
      <c r="N241" s="341">
        <v>5</v>
      </c>
      <c r="O241" s="342" t="s">
        <v>5702</v>
      </c>
      <c r="P241" s="343">
        <v>24</v>
      </c>
      <c r="Q241" s="361">
        <v>9</v>
      </c>
      <c r="R241" s="361" t="s">
        <v>4954</v>
      </c>
      <c r="S241" s="362">
        <v>88</v>
      </c>
      <c r="T241" s="341">
        <v>7</v>
      </c>
      <c r="U241" s="342" t="s">
        <v>4214</v>
      </c>
      <c r="V241" s="343">
        <v>256</v>
      </c>
      <c r="W241" s="488">
        <v>3</v>
      </c>
      <c r="X241" s="484" t="s">
        <v>2738</v>
      </c>
      <c r="Y241" s="489">
        <v>146</v>
      </c>
      <c r="Z241" s="20"/>
      <c r="AA241" s="223"/>
      <c r="AB241" s="20"/>
      <c r="AF241" s="20"/>
      <c r="AG241" s="20"/>
      <c r="AH241" s="20"/>
      <c r="AX241" s="20"/>
      <c r="AY241" s="20"/>
      <c r="AZ241" s="20"/>
      <c r="BV241"/>
      <c r="BW241"/>
      <c r="BX241"/>
      <c r="BY241"/>
      <c r="BZ241"/>
      <c r="CA241"/>
    </row>
    <row r="242" spans="1:79" x14ac:dyDescent="0.4">
      <c r="A242" s="483" t="s">
        <v>3454</v>
      </c>
      <c r="B242" s="341"/>
      <c r="C242" s="342"/>
      <c r="D242" s="343"/>
      <c r="E242" s="415">
        <v>0</v>
      </c>
      <c r="F242" s="429">
        <v>0</v>
      </c>
      <c r="G242" s="416">
        <v>0</v>
      </c>
      <c r="H242" s="341">
        <v>0</v>
      </c>
      <c r="I242" s="342" t="s">
        <v>262</v>
      </c>
      <c r="J242" s="343">
        <v>0</v>
      </c>
      <c r="K242" s="393">
        <v>0</v>
      </c>
      <c r="L242" s="394" t="s">
        <v>262</v>
      </c>
      <c r="M242" s="395">
        <v>0</v>
      </c>
      <c r="N242" s="341">
        <v>0</v>
      </c>
      <c r="O242" s="342" t="s">
        <v>262</v>
      </c>
      <c r="P242" s="343">
        <v>0</v>
      </c>
      <c r="Q242" s="361">
        <v>1</v>
      </c>
      <c r="R242" s="361" t="s">
        <v>4955</v>
      </c>
      <c r="S242" s="362">
        <v>660</v>
      </c>
      <c r="T242" s="341">
        <v>0</v>
      </c>
      <c r="U242" s="342" t="s">
        <v>262</v>
      </c>
      <c r="V242" s="343">
        <v>0</v>
      </c>
      <c r="W242" s="488">
        <v>3</v>
      </c>
      <c r="X242" s="484" t="s">
        <v>3433</v>
      </c>
      <c r="Y242" s="489">
        <v>76</v>
      </c>
      <c r="Z242" s="20"/>
      <c r="AA242" s="223"/>
      <c r="AB242" s="20"/>
      <c r="AF242" s="20"/>
      <c r="AG242" s="20"/>
      <c r="AH242" s="20"/>
      <c r="AX242" s="20"/>
      <c r="AY242" s="20"/>
      <c r="AZ242" s="20"/>
      <c r="BV242"/>
      <c r="BW242"/>
      <c r="BX242"/>
      <c r="BY242"/>
      <c r="BZ242"/>
      <c r="CA242"/>
    </row>
    <row r="243" spans="1:79" x14ac:dyDescent="0.4">
      <c r="A243" s="483" t="s">
        <v>3455</v>
      </c>
      <c r="B243" s="347"/>
      <c r="C243" s="345"/>
      <c r="D243" s="346"/>
      <c r="E243" s="423">
        <v>0</v>
      </c>
      <c r="F243" s="435">
        <v>0</v>
      </c>
      <c r="G243" s="424">
        <v>0</v>
      </c>
      <c r="H243" s="347">
        <v>1</v>
      </c>
      <c r="I243" s="345" t="s">
        <v>7102</v>
      </c>
      <c r="J243" s="346">
        <v>133</v>
      </c>
      <c r="K243" s="396">
        <v>2</v>
      </c>
      <c r="L243" s="397" t="s">
        <v>6420</v>
      </c>
      <c r="M243" s="398">
        <v>60</v>
      </c>
      <c r="N243" s="347">
        <v>1</v>
      </c>
      <c r="O243" s="345" t="s">
        <v>1038</v>
      </c>
      <c r="P243" s="346">
        <v>64</v>
      </c>
      <c r="Q243" s="358">
        <v>3</v>
      </c>
      <c r="R243" s="358" t="s">
        <v>4956</v>
      </c>
      <c r="S243" s="359">
        <v>111</v>
      </c>
      <c r="T243" s="347">
        <v>3</v>
      </c>
      <c r="U243" s="345" t="s">
        <v>4215</v>
      </c>
      <c r="V243" s="346">
        <v>66</v>
      </c>
      <c r="W243" s="490">
        <v>2</v>
      </c>
      <c r="X243" s="491" t="s">
        <v>3434</v>
      </c>
      <c r="Y243" s="492">
        <v>202</v>
      </c>
      <c r="Z243" s="20"/>
      <c r="AA243" s="223"/>
      <c r="AB243" s="20"/>
      <c r="AF243" s="20"/>
      <c r="AG243" s="20"/>
      <c r="AH243" s="20"/>
      <c r="AX243" s="20"/>
      <c r="AY243" s="20"/>
      <c r="AZ243" s="20"/>
      <c r="BV243"/>
      <c r="BW243"/>
      <c r="BX243"/>
      <c r="BY243"/>
      <c r="BZ243"/>
      <c r="CA243"/>
    </row>
    <row r="244" spans="1:79" x14ac:dyDescent="0.4">
      <c r="Z244" s="33"/>
      <c r="AA244" s="33"/>
      <c r="AB244" s="33"/>
      <c r="AC244" s="33"/>
      <c r="AD244" s="33"/>
      <c r="AE244" s="33"/>
      <c r="AF244"/>
      <c r="AG244"/>
      <c r="AH244"/>
      <c r="AI244" s="33"/>
      <c r="AJ244" s="33"/>
      <c r="AK244" s="33"/>
    </row>
    <row r="245" spans="1:79" x14ac:dyDescent="0.4">
      <c r="A245" s="20" t="s">
        <v>236</v>
      </c>
      <c r="B245" s="407"/>
      <c r="C245" s="407"/>
      <c r="D245" s="407"/>
      <c r="E245" s="407"/>
      <c r="Z245" s="33"/>
      <c r="AA245" s="33"/>
      <c r="AB245" s="33"/>
      <c r="AC245" s="33"/>
      <c r="AD245" s="33"/>
      <c r="AE245" s="33"/>
      <c r="AF245"/>
      <c r="AG245"/>
      <c r="AH245"/>
      <c r="AI245" s="33"/>
      <c r="AJ245" s="33"/>
      <c r="AK245" s="33"/>
    </row>
    <row r="246" spans="1:79" x14ac:dyDescent="0.4">
      <c r="A246" s="20" t="s">
        <v>243</v>
      </c>
      <c r="B246" s="407"/>
      <c r="C246" s="407"/>
      <c r="D246" s="407"/>
      <c r="E246" s="407"/>
      <c r="Z246" s="33"/>
      <c r="AA246" s="33"/>
      <c r="AB246" s="33"/>
      <c r="AC246" s="33"/>
      <c r="AD246" s="33"/>
      <c r="AE246" s="33"/>
      <c r="AF246"/>
      <c r="AG246"/>
      <c r="AH246"/>
      <c r="AI246" s="33"/>
      <c r="AJ246" s="33"/>
      <c r="AK246" s="33"/>
    </row>
    <row r="247" spans="1:79" x14ac:dyDescent="0.4">
      <c r="A247" s="20" t="s">
        <v>244</v>
      </c>
      <c r="B247" s="407"/>
      <c r="C247" s="407"/>
      <c r="D247" s="407"/>
      <c r="E247" s="407"/>
      <c r="Z247" s="33"/>
      <c r="AA247" s="33"/>
      <c r="AB247" s="33"/>
      <c r="AC247" s="33"/>
      <c r="AD247" s="33"/>
      <c r="AE247" s="33"/>
      <c r="AF247"/>
      <c r="AG247"/>
      <c r="AH247"/>
      <c r="AI247" s="33"/>
      <c r="AJ247" s="33"/>
      <c r="AK247" s="33"/>
    </row>
    <row r="248" spans="1:79" x14ac:dyDescent="0.4">
      <c r="Z248" s="33"/>
      <c r="AA248" s="33"/>
      <c r="AB248" s="33"/>
      <c r="AC248" s="33"/>
      <c r="AD248" s="33"/>
      <c r="AE248" s="33"/>
      <c r="AF248"/>
      <c r="AG248"/>
      <c r="AH248"/>
      <c r="AI248" s="33"/>
      <c r="AJ248" s="33"/>
      <c r="AK248" s="33"/>
    </row>
    <row r="249" spans="1:79" x14ac:dyDescent="0.4">
      <c r="Z249" s="33"/>
      <c r="AA249" s="33"/>
      <c r="AB249" s="33"/>
      <c r="AC249" s="33"/>
      <c r="AD249" s="33"/>
      <c r="AE249" s="33"/>
      <c r="AF249"/>
      <c r="AG249"/>
      <c r="AH249"/>
      <c r="AI249" s="33"/>
      <c r="AJ249" s="33"/>
      <c r="AK249" s="33"/>
    </row>
    <row r="250" spans="1:79" x14ac:dyDescent="0.4">
      <c r="Z250" s="33"/>
      <c r="AA250" s="33"/>
      <c r="AB250" s="33"/>
      <c r="AC250" s="33"/>
      <c r="AD250" s="33"/>
      <c r="AE250" s="33"/>
      <c r="AF250"/>
      <c r="AG250"/>
      <c r="AH250"/>
      <c r="AI250" s="33"/>
      <c r="AJ250" s="33"/>
      <c r="AK250" s="33"/>
    </row>
    <row r="251" spans="1:79" x14ac:dyDescent="0.4">
      <c r="Z251" s="33"/>
      <c r="AA251" s="33"/>
      <c r="AB251" s="33"/>
      <c r="AC251" s="33"/>
      <c r="AD251" s="33"/>
      <c r="AE251" s="33"/>
      <c r="AF251"/>
      <c r="AG251"/>
      <c r="AH251"/>
      <c r="AI251" s="33"/>
      <c r="AJ251" s="33"/>
      <c r="AK251" s="33"/>
    </row>
    <row r="252" spans="1:79" x14ac:dyDescent="0.4">
      <c r="Z252" s="33"/>
      <c r="AA252" s="33"/>
      <c r="AB252" s="33"/>
      <c r="AC252" s="33"/>
      <c r="AD252" s="33"/>
      <c r="AE252" s="33"/>
      <c r="AF252"/>
      <c r="AG252"/>
      <c r="AH252"/>
      <c r="AI252" s="33"/>
      <c r="AJ252" s="33"/>
      <c r="AK252" s="33"/>
    </row>
    <row r="253" spans="1:79" x14ac:dyDescent="0.4">
      <c r="Z253" s="33"/>
      <c r="AA253" s="33"/>
      <c r="AB253" s="33"/>
      <c r="AC253" s="33"/>
      <c r="AD253" s="33"/>
      <c r="AE253" s="33"/>
      <c r="AF253"/>
      <c r="AG253"/>
      <c r="AH253"/>
      <c r="AI253" s="33"/>
      <c r="AJ253" s="33"/>
      <c r="AK253" s="33"/>
    </row>
    <row r="254" spans="1:79" x14ac:dyDescent="0.4">
      <c r="Z254" s="33"/>
      <c r="AA254" s="33"/>
      <c r="AB254" s="33"/>
      <c r="AC254" s="33"/>
      <c r="AD254" s="33"/>
      <c r="AE254" s="33"/>
      <c r="AF254"/>
      <c r="AG254"/>
      <c r="AH254"/>
      <c r="AI254" s="33"/>
      <c r="AJ254" s="33"/>
      <c r="AK254" s="33"/>
    </row>
    <row r="255" spans="1:79" x14ac:dyDescent="0.4">
      <c r="Z255" s="33"/>
      <c r="AA255" s="33"/>
      <c r="AB255" s="33"/>
      <c r="AC255" s="33"/>
      <c r="AD255" s="33"/>
      <c r="AE255" s="33"/>
      <c r="AF255"/>
      <c r="AG255"/>
      <c r="AH255"/>
      <c r="AI255" s="33"/>
      <c r="AJ255" s="33"/>
      <c r="AK255" s="33"/>
    </row>
    <row r="256" spans="1:79" x14ac:dyDescent="0.4">
      <c r="Z256" s="33"/>
      <c r="AA256" s="33"/>
      <c r="AB256" s="33"/>
      <c r="AC256" s="33"/>
      <c r="AD256" s="33"/>
      <c r="AE256" s="33"/>
      <c r="AF256"/>
      <c r="AG256"/>
      <c r="AH256"/>
      <c r="AI256" s="33"/>
      <c r="AJ256" s="33"/>
      <c r="AK256" s="33"/>
    </row>
    <row r="257" spans="26:37" x14ac:dyDescent="0.4">
      <c r="Z257" s="33"/>
      <c r="AA257" s="33"/>
      <c r="AB257" s="33"/>
      <c r="AC257" s="33"/>
      <c r="AD257" s="33"/>
      <c r="AE257" s="33"/>
      <c r="AF257"/>
      <c r="AG257"/>
      <c r="AH257"/>
      <c r="AI257" s="33"/>
      <c r="AJ257" s="33"/>
      <c r="AK257" s="33"/>
    </row>
    <row r="258" spans="26:37" x14ac:dyDescent="0.4">
      <c r="Z258" s="33"/>
      <c r="AA258" s="33"/>
      <c r="AB258" s="33"/>
      <c r="AC258" s="33"/>
      <c r="AD258" s="33"/>
      <c r="AE258" s="33"/>
      <c r="AF258"/>
      <c r="AG258"/>
      <c r="AH258"/>
      <c r="AI258" s="33"/>
      <c r="AJ258" s="33"/>
      <c r="AK258" s="33"/>
    </row>
    <row r="259" spans="26:37" x14ac:dyDescent="0.4">
      <c r="Z259" s="33"/>
      <c r="AA259" s="33"/>
      <c r="AB259" s="33"/>
      <c r="AC259" s="33"/>
      <c r="AD259" s="33"/>
      <c r="AE259" s="33"/>
      <c r="AF259"/>
      <c r="AG259"/>
      <c r="AH259"/>
      <c r="AI259" s="33"/>
      <c r="AJ259" s="33"/>
      <c r="AK259" s="33"/>
    </row>
    <row r="260" spans="26:37" x14ac:dyDescent="0.4">
      <c r="Z260" s="33"/>
      <c r="AA260" s="33"/>
      <c r="AB260" s="33"/>
      <c r="AC260" s="33"/>
      <c r="AD260" s="33"/>
      <c r="AE260" s="33"/>
      <c r="AF260"/>
      <c r="AG260"/>
      <c r="AH260"/>
      <c r="AI260" s="33"/>
      <c r="AJ260" s="33"/>
      <c r="AK260" s="33"/>
    </row>
    <row r="261" spans="26:37" x14ac:dyDescent="0.4">
      <c r="Z261" s="33"/>
      <c r="AA261" s="33"/>
      <c r="AB261" s="33"/>
      <c r="AC261" s="33"/>
      <c r="AD261" s="33"/>
      <c r="AE261" s="33"/>
      <c r="AF261"/>
      <c r="AG261"/>
      <c r="AH261"/>
      <c r="AI261" s="33"/>
      <c r="AJ261" s="33"/>
      <c r="AK261" s="33"/>
    </row>
    <row r="262" spans="26:37" x14ac:dyDescent="0.4">
      <c r="Z262" s="33"/>
      <c r="AA262" s="33"/>
      <c r="AB262" s="33"/>
      <c r="AC262" s="33"/>
      <c r="AD262" s="33"/>
      <c r="AE262" s="33"/>
      <c r="AF262"/>
      <c r="AG262"/>
      <c r="AH262"/>
      <c r="AI262" s="33"/>
      <c r="AJ262" s="33"/>
      <c r="AK262" s="33"/>
    </row>
    <row r="263" spans="26:37" x14ac:dyDescent="0.4">
      <c r="Z263" s="33"/>
      <c r="AA263" s="33"/>
      <c r="AB263" s="33"/>
      <c r="AC263" s="33"/>
      <c r="AD263" s="33"/>
      <c r="AE263" s="33"/>
      <c r="AF263"/>
      <c r="AG263"/>
      <c r="AH263"/>
      <c r="AI263" s="33"/>
      <c r="AJ263" s="33"/>
      <c r="AK263" s="33"/>
    </row>
    <row r="264" spans="26:37" x14ac:dyDescent="0.4">
      <c r="Z264" s="33"/>
      <c r="AA264" s="33"/>
      <c r="AB264" s="33"/>
      <c r="AC264" s="33"/>
      <c r="AD264" s="33"/>
      <c r="AE264" s="33"/>
      <c r="AF264"/>
      <c r="AG264"/>
      <c r="AH264"/>
      <c r="AI264" s="33"/>
      <c r="AJ264" s="33"/>
      <c r="AK264" s="33"/>
    </row>
    <row r="265" spans="26:37" x14ac:dyDescent="0.4">
      <c r="Z265" s="33"/>
      <c r="AA265" s="33"/>
      <c r="AB265" s="33"/>
      <c r="AC265" s="33"/>
      <c r="AD265" s="33"/>
      <c r="AE265" s="33"/>
      <c r="AF265"/>
      <c r="AG265"/>
      <c r="AH265"/>
      <c r="AI265" s="33"/>
      <c r="AJ265" s="33"/>
      <c r="AK265" s="33"/>
    </row>
    <row r="266" spans="26:37" x14ac:dyDescent="0.4">
      <c r="Z266" s="33"/>
      <c r="AA266" s="33"/>
      <c r="AB266" s="33"/>
      <c r="AC266" s="33"/>
      <c r="AD266" s="33"/>
      <c r="AE266" s="33"/>
      <c r="AF266"/>
      <c r="AG266"/>
      <c r="AH266"/>
      <c r="AI266" s="33"/>
      <c r="AJ266" s="33"/>
      <c r="AK266" s="33"/>
    </row>
    <row r="267" spans="26:37" x14ac:dyDescent="0.4">
      <c r="Z267" s="33"/>
      <c r="AA267" s="33"/>
      <c r="AB267" s="33"/>
      <c r="AC267" s="33"/>
      <c r="AD267" s="33"/>
      <c r="AE267" s="33"/>
      <c r="AF267"/>
      <c r="AG267"/>
      <c r="AH267"/>
      <c r="AI267" s="33"/>
      <c r="AJ267" s="33"/>
      <c r="AK267" s="33"/>
    </row>
    <row r="268" spans="26:37" x14ac:dyDescent="0.4">
      <c r="Z268" s="33"/>
      <c r="AA268" s="33"/>
      <c r="AB268" s="33"/>
      <c r="AC268" s="33"/>
      <c r="AD268" s="33"/>
      <c r="AE268" s="33"/>
      <c r="AF268"/>
      <c r="AG268"/>
      <c r="AH268"/>
      <c r="AI268" s="33"/>
      <c r="AJ268" s="33"/>
      <c r="AK268" s="33"/>
    </row>
    <row r="269" spans="26:37" x14ac:dyDescent="0.4">
      <c r="Z269" s="33"/>
      <c r="AA269" s="33"/>
      <c r="AB269" s="33"/>
      <c r="AC269" s="33"/>
      <c r="AD269" s="33"/>
      <c r="AE269" s="33"/>
      <c r="AF269"/>
      <c r="AG269"/>
      <c r="AH269"/>
      <c r="AI269" s="33"/>
      <c r="AJ269" s="33"/>
      <c r="AK269" s="33"/>
    </row>
    <row r="270" spans="26:37" x14ac:dyDescent="0.4">
      <c r="Z270" s="33"/>
      <c r="AA270" s="33"/>
      <c r="AB270" s="33"/>
      <c r="AC270" s="33"/>
      <c r="AD270" s="33"/>
      <c r="AE270" s="33"/>
      <c r="AF270"/>
      <c r="AG270"/>
      <c r="AH270"/>
      <c r="AI270" s="33"/>
      <c r="AJ270" s="33"/>
      <c r="AK270" s="33"/>
    </row>
    <row r="271" spans="26:37" x14ac:dyDescent="0.4">
      <c r="Z271" s="33"/>
      <c r="AA271" s="33"/>
      <c r="AB271" s="33"/>
      <c r="AC271" s="33"/>
      <c r="AD271" s="33"/>
      <c r="AE271" s="33"/>
      <c r="AF271"/>
      <c r="AG271"/>
      <c r="AH271"/>
      <c r="AI271" s="33"/>
      <c r="AJ271" s="33"/>
      <c r="AK271" s="33"/>
    </row>
    <row r="272" spans="26:37" x14ac:dyDescent="0.4">
      <c r="Z272" s="33"/>
      <c r="AA272" s="33"/>
      <c r="AB272" s="33"/>
      <c r="AC272" s="33"/>
      <c r="AD272" s="33"/>
      <c r="AE272" s="33"/>
      <c r="AF272"/>
      <c r="AG272"/>
      <c r="AH272"/>
      <c r="AI272" s="33"/>
      <c r="AJ272" s="33"/>
      <c r="AK272" s="33"/>
    </row>
    <row r="273" spans="26:37" x14ac:dyDescent="0.4">
      <c r="Z273" s="33"/>
      <c r="AA273" s="33"/>
      <c r="AB273" s="33"/>
      <c r="AC273" s="33"/>
      <c r="AD273" s="33"/>
      <c r="AE273" s="33"/>
      <c r="AF273"/>
      <c r="AG273"/>
      <c r="AH273"/>
      <c r="AI273" s="33"/>
      <c r="AJ273" s="33"/>
      <c r="AK273" s="33"/>
    </row>
    <row r="274" spans="26:37" x14ac:dyDescent="0.4">
      <c r="Z274" s="33"/>
      <c r="AA274" s="33"/>
      <c r="AB274" s="33"/>
      <c r="AC274" s="33"/>
      <c r="AD274" s="33"/>
      <c r="AE274" s="33"/>
      <c r="AF274"/>
      <c r="AG274"/>
      <c r="AH274"/>
      <c r="AI274" s="33"/>
      <c r="AJ274" s="33"/>
      <c r="AK274" s="33"/>
    </row>
    <row r="275" spans="26:37" x14ac:dyDescent="0.4">
      <c r="Z275" s="33"/>
      <c r="AA275" s="33"/>
      <c r="AB275" s="33"/>
      <c r="AC275" s="33"/>
      <c r="AD275" s="33"/>
      <c r="AE275" s="33"/>
      <c r="AF275"/>
      <c r="AG275"/>
      <c r="AH275"/>
      <c r="AI275" s="33"/>
      <c r="AJ275" s="33"/>
      <c r="AK275" s="33"/>
    </row>
    <row r="276" spans="26:37" x14ac:dyDescent="0.4">
      <c r="Z276" s="33"/>
      <c r="AA276" s="33"/>
      <c r="AB276" s="33"/>
      <c r="AC276" s="33"/>
      <c r="AD276" s="33"/>
      <c r="AE276" s="33"/>
      <c r="AF276"/>
      <c r="AG276"/>
      <c r="AH276"/>
      <c r="AI276" s="33"/>
      <c r="AJ276" s="33"/>
      <c r="AK276" s="33"/>
    </row>
    <row r="277" spans="26:37" x14ac:dyDescent="0.4">
      <c r="Z277" s="33"/>
      <c r="AA277" s="33"/>
      <c r="AB277" s="33"/>
      <c r="AC277" s="33"/>
      <c r="AD277" s="33"/>
      <c r="AE277" s="33"/>
      <c r="AF277"/>
      <c r="AG277"/>
      <c r="AH277"/>
      <c r="AI277" s="33"/>
      <c r="AJ277" s="33"/>
      <c r="AK277" s="33"/>
    </row>
    <row r="278" spans="26:37" x14ac:dyDescent="0.4">
      <c r="Z278" s="33"/>
      <c r="AA278" s="33"/>
      <c r="AB278" s="33"/>
      <c r="AC278" s="33"/>
      <c r="AD278" s="33"/>
      <c r="AE278" s="33"/>
      <c r="AF278"/>
      <c r="AG278"/>
      <c r="AH278"/>
      <c r="AI278" s="33"/>
      <c r="AJ278" s="33"/>
      <c r="AK278" s="33"/>
    </row>
    <row r="279" spans="26:37" x14ac:dyDescent="0.4">
      <c r="Z279" s="33"/>
      <c r="AA279" s="33"/>
      <c r="AB279" s="33"/>
      <c r="AC279" s="33"/>
      <c r="AD279" s="33"/>
      <c r="AE279" s="33"/>
      <c r="AF279"/>
      <c r="AG279"/>
      <c r="AH279"/>
      <c r="AI279" s="33"/>
      <c r="AJ279" s="33"/>
      <c r="AK279" s="33"/>
    </row>
    <row r="280" spans="26:37" x14ac:dyDescent="0.4">
      <c r="Z280" s="33"/>
      <c r="AA280" s="33"/>
      <c r="AB280" s="33"/>
      <c r="AC280" s="33"/>
      <c r="AD280" s="33"/>
      <c r="AE280" s="33"/>
      <c r="AF280"/>
      <c r="AG280"/>
      <c r="AH280"/>
      <c r="AI280" s="33"/>
      <c r="AJ280" s="33"/>
      <c r="AK280" s="33"/>
    </row>
    <row r="281" spans="26:37" x14ac:dyDescent="0.4">
      <c r="Z281" s="33"/>
      <c r="AA281" s="33"/>
      <c r="AB281" s="33"/>
      <c r="AC281" s="33"/>
      <c r="AD281" s="33"/>
      <c r="AE281" s="33"/>
      <c r="AF281"/>
      <c r="AG281"/>
      <c r="AH281"/>
      <c r="AI281" s="33"/>
      <c r="AJ281" s="33"/>
      <c r="AK281" s="33"/>
    </row>
    <row r="282" spans="26:37" x14ac:dyDescent="0.4">
      <c r="Z282" s="33"/>
      <c r="AA282" s="33"/>
      <c r="AB282" s="33"/>
      <c r="AC282" s="33"/>
      <c r="AD282" s="33"/>
      <c r="AE282" s="33"/>
      <c r="AF282"/>
      <c r="AG282"/>
      <c r="AH282"/>
      <c r="AI282" s="33"/>
      <c r="AJ282" s="33"/>
      <c r="AK282" s="33"/>
    </row>
    <row r="283" spans="26:37" x14ac:dyDescent="0.4">
      <c r="Z283" s="33"/>
      <c r="AA283" s="33"/>
      <c r="AB283" s="33"/>
      <c r="AC283" s="33"/>
      <c r="AD283" s="33"/>
      <c r="AE283" s="33"/>
      <c r="AF283"/>
      <c r="AG283"/>
      <c r="AH283"/>
      <c r="AI283" s="33"/>
      <c r="AJ283" s="33"/>
      <c r="AK283" s="33"/>
    </row>
    <row r="284" spans="26:37" x14ac:dyDescent="0.4">
      <c r="Z284" s="33"/>
      <c r="AA284" s="33"/>
      <c r="AB284" s="33"/>
      <c r="AC284" s="33"/>
      <c r="AD284" s="33"/>
      <c r="AE284" s="33"/>
      <c r="AF284"/>
      <c r="AG284"/>
      <c r="AH284"/>
      <c r="AI284" s="33"/>
      <c r="AJ284" s="33"/>
      <c r="AK284" s="33"/>
    </row>
    <row r="285" spans="26:37" x14ac:dyDescent="0.4">
      <c r="Z285" s="33"/>
      <c r="AA285" s="33"/>
      <c r="AB285" s="33"/>
      <c r="AC285" s="33"/>
      <c r="AD285" s="33"/>
      <c r="AE285" s="33"/>
      <c r="AF285"/>
      <c r="AG285"/>
      <c r="AH285"/>
      <c r="AI285" s="33"/>
      <c r="AJ285" s="33"/>
      <c r="AK285" s="33"/>
    </row>
    <row r="286" spans="26:37" x14ac:dyDescent="0.4">
      <c r="Z286" s="33"/>
      <c r="AA286" s="33"/>
      <c r="AB286" s="33"/>
      <c r="AC286" s="33"/>
      <c r="AD286" s="33"/>
      <c r="AE286" s="33"/>
      <c r="AF286"/>
      <c r="AG286"/>
      <c r="AH286"/>
      <c r="AI286" s="33"/>
      <c r="AJ286" s="33"/>
      <c r="AK286" s="33"/>
    </row>
    <row r="287" spans="26:37" x14ac:dyDescent="0.4">
      <c r="Z287" s="33"/>
      <c r="AA287" s="33"/>
      <c r="AB287" s="33"/>
      <c r="AC287" s="33"/>
      <c r="AD287" s="33"/>
      <c r="AE287" s="33"/>
      <c r="AF287"/>
      <c r="AG287"/>
      <c r="AH287"/>
      <c r="AI287" s="33"/>
      <c r="AJ287" s="33"/>
      <c r="AK287" s="33"/>
    </row>
    <row r="288" spans="26:37" x14ac:dyDescent="0.4">
      <c r="Z288" s="33"/>
      <c r="AA288" s="33"/>
      <c r="AB288" s="33"/>
      <c r="AC288" s="33"/>
      <c r="AD288" s="33"/>
      <c r="AE288" s="33"/>
      <c r="AF288"/>
      <c r="AG288"/>
      <c r="AH288"/>
      <c r="AI288" s="33"/>
      <c r="AJ288" s="33"/>
      <c r="AK288" s="33"/>
    </row>
    <row r="289" spans="26:37" x14ac:dyDescent="0.4">
      <c r="Z289" s="33"/>
      <c r="AA289" s="33"/>
      <c r="AB289" s="33"/>
      <c r="AC289" s="33"/>
      <c r="AD289" s="33"/>
      <c r="AE289" s="33"/>
      <c r="AF289"/>
      <c r="AG289"/>
      <c r="AH289"/>
      <c r="AI289" s="33"/>
      <c r="AJ289" s="33"/>
      <c r="AK289" s="33"/>
    </row>
    <row r="290" spans="26:37" x14ac:dyDescent="0.4">
      <c r="Z290" s="33"/>
      <c r="AA290" s="33"/>
      <c r="AB290" s="33"/>
      <c r="AC290" s="33"/>
      <c r="AD290" s="33"/>
      <c r="AE290" s="33"/>
      <c r="AF290"/>
      <c r="AG290"/>
      <c r="AH290"/>
      <c r="AI290" s="33"/>
      <c r="AJ290" s="33"/>
      <c r="AK290" s="33"/>
    </row>
    <row r="291" spans="26:37" x14ac:dyDescent="0.4">
      <c r="Z291" s="33"/>
      <c r="AA291" s="33"/>
      <c r="AB291" s="33"/>
      <c r="AC291" s="33"/>
      <c r="AD291" s="33"/>
      <c r="AE291" s="33"/>
      <c r="AF291"/>
      <c r="AG291"/>
      <c r="AH291"/>
      <c r="AI291" s="33"/>
      <c r="AJ291" s="33"/>
      <c r="AK291" s="33"/>
    </row>
    <row r="292" spans="26:37" x14ac:dyDescent="0.4">
      <c r="Z292" s="33"/>
      <c r="AA292" s="33"/>
      <c r="AB292" s="33"/>
      <c r="AC292" s="33"/>
      <c r="AD292" s="33"/>
      <c r="AE292" s="33"/>
      <c r="AF292"/>
      <c r="AG292"/>
      <c r="AH292"/>
      <c r="AI292" s="33"/>
      <c r="AJ292" s="33"/>
      <c r="AK292" s="33"/>
    </row>
    <row r="293" spans="26:37" x14ac:dyDescent="0.4">
      <c r="Z293" s="33"/>
      <c r="AA293" s="33"/>
      <c r="AB293" s="33"/>
      <c r="AC293" s="33"/>
      <c r="AD293" s="33"/>
      <c r="AE293" s="33"/>
      <c r="AF293"/>
      <c r="AG293"/>
      <c r="AH293"/>
      <c r="AI293" s="33"/>
      <c r="AJ293" s="33"/>
      <c r="AK293" s="33"/>
    </row>
    <row r="294" spans="26:37" x14ac:dyDescent="0.4">
      <c r="Z294" s="33"/>
      <c r="AA294" s="33"/>
      <c r="AB294" s="33"/>
      <c r="AC294" s="33"/>
      <c r="AD294" s="33"/>
      <c r="AE294" s="33"/>
      <c r="AF294"/>
      <c r="AG294"/>
      <c r="AH294"/>
      <c r="AI294" s="33"/>
      <c r="AJ294" s="33"/>
      <c r="AK294" s="33"/>
    </row>
    <row r="295" spans="26:37" x14ac:dyDescent="0.4">
      <c r="Z295" s="33"/>
      <c r="AA295" s="33"/>
      <c r="AB295" s="33"/>
      <c r="AC295" s="33"/>
      <c r="AD295" s="33"/>
      <c r="AE295" s="33"/>
      <c r="AF295"/>
      <c r="AG295"/>
      <c r="AH295"/>
      <c r="AI295" s="33"/>
      <c r="AJ295" s="33"/>
      <c r="AK295" s="33"/>
    </row>
    <row r="296" spans="26:37" x14ac:dyDescent="0.4">
      <c r="Z296" s="33"/>
      <c r="AA296" s="33"/>
      <c r="AB296" s="33"/>
      <c r="AC296" s="33"/>
      <c r="AD296" s="33"/>
      <c r="AE296" s="33"/>
      <c r="AF296"/>
      <c r="AG296"/>
      <c r="AH296"/>
      <c r="AI296" s="33"/>
      <c r="AJ296" s="33"/>
      <c r="AK296" s="33"/>
    </row>
    <row r="297" spans="26:37" x14ac:dyDescent="0.4">
      <c r="Z297" s="33"/>
      <c r="AA297" s="33"/>
      <c r="AB297" s="33"/>
      <c r="AC297" s="33"/>
      <c r="AD297" s="33"/>
      <c r="AE297" s="33"/>
      <c r="AF297"/>
      <c r="AG297"/>
      <c r="AH297"/>
      <c r="AI297" s="33"/>
      <c r="AJ297" s="33"/>
      <c r="AK297" s="33"/>
    </row>
    <row r="298" spans="26:37" x14ac:dyDescent="0.4">
      <c r="Z298" s="33"/>
      <c r="AA298" s="33"/>
      <c r="AB298" s="33"/>
      <c r="AC298" s="33"/>
      <c r="AD298" s="33"/>
      <c r="AE298" s="33"/>
      <c r="AF298"/>
      <c r="AG298"/>
      <c r="AH298"/>
      <c r="AI298" s="33"/>
      <c r="AJ298" s="33"/>
      <c r="AK298" s="33"/>
    </row>
    <row r="299" spans="26:37" x14ac:dyDescent="0.4">
      <c r="Z299" s="33"/>
      <c r="AA299" s="33"/>
      <c r="AB299" s="33"/>
      <c r="AC299" s="33"/>
      <c r="AD299" s="33"/>
      <c r="AE299" s="33"/>
      <c r="AF299"/>
      <c r="AG299"/>
      <c r="AH299"/>
      <c r="AI299" s="33"/>
      <c r="AJ299" s="33"/>
      <c r="AK299" s="33"/>
    </row>
    <row r="300" spans="26:37" x14ac:dyDescent="0.4">
      <c r="Z300" s="33"/>
      <c r="AA300" s="33"/>
      <c r="AB300" s="33"/>
      <c r="AC300" s="33"/>
      <c r="AD300" s="33"/>
      <c r="AE300" s="33"/>
      <c r="AF300"/>
      <c r="AG300"/>
      <c r="AH300"/>
      <c r="AI300" s="33"/>
      <c r="AJ300" s="33"/>
      <c r="AK300" s="33"/>
    </row>
    <row r="301" spans="26:37" x14ac:dyDescent="0.4">
      <c r="Z301" s="33"/>
      <c r="AA301" s="33"/>
      <c r="AB301" s="33"/>
      <c r="AC301" s="33"/>
      <c r="AD301" s="33"/>
      <c r="AE301" s="33"/>
      <c r="AF301"/>
      <c r="AG301"/>
      <c r="AH301"/>
      <c r="AI301" s="33"/>
      <c r="AJ301" s="33"/>
      <c r="AK301" s="33"/>
    </row>
    <row r="302" spans="26:37" x14ac:dyDescent="0.4">
      <c r="Z302" s="33"/>
      <c r="AA302" s="33"/>
      <c r="AB302" s="33"/>
      <c r="AC302" s="33"/>
      <c r="AD302" s="33"/>
      <c r="AE302" s="33"/>
      <c r="AF302"/>
      <c r="AG302"/>
      <c r="AH302"/>
      <c r="AI302" s="33"/>
      <c r="AJ302" s="33"/>
      <c r="AK302" s="33"/>
    </row>
    <row r="303" spans="26:37" x14ac:dyDescent="0.4">
      <c r="Z303" s="33"/>
      <c r="AA303" s="33"/>
      <c r="AB303" s="33"/>
      <c r="AC303" s="33"/>
      <c r="AD303" s="33"/>
      <c r="AE303" s="33"/>
      <c r="AF303"/>
      <c r="AG303"/>
      <c r="AH303"/>
      <c r="AI303" s="33"/>
      <c r="AJ303" s="33"/>
      <c r="AK303" s="33"/>
    </row>
    <row r="304" spans="26:37" x14ac:dyDescent="0.4">
      <c r="Z304" s="33"/>
      <c r="AA304" s="33"/>
      <c r="AB304" s="33"/>
      <c r="AC304" s="33"/>
      <c r="AD304" s="33"/>
      <c r="AE304" s="33"/>
      <c r="AF304"/>
      <c r="AG304"/>
      <c r="AH304"/>
      <c r="AI304" s="33"/>
      <c r="AJ304" s="33"/>
      <c r="AK304" s="33"/>
    </row>
    <row r="305" spans="26:37" x14ac:dyDescent="0.4">
      <c r="Z305" s="33"/>
      <c r="AA305" s="33"/>
      <c r="AB305" s="33"/>
      <c r="AC305" s="33"/>
      <c r="AD305" s="33"/>
      <c r="AE305" s="33"/>
      <c r="AF305"/>
      <c r="AG305"/>
      <c r="AH305"/>
      <c r="AI305" s="33"/>
      <c r="AJ305" s="33"/>
      <c r="AK305" s="33"/>
    </row>
    <row r="306" spans="26:37" x14ac:dyDescent="0.4">
      <c r="Z306" s="33"/>
      <c r="AA306" s="33"/>
      <c r="AB306" s="33"/>
      <c r="AC306" s="33"/>
      <c r="AD306" s="33"/>
      <c r="AE306" s="33"/>
      <c r="AF306"/>
      <c r="AG306"/>
      <c r="AH306"/>
      <c r="AI306" s="33"/>
      <c r="AJ306" s="33"/>
      <c r="AK306" s="33"/>
    </row>
    <row r="307" spans="26:37" x14ac:dyDescent="0.4">
      <c r="Z307" s="33"/>
      <c r="AA307" s="33"/>
      <c r="AB307" s="33"/>
      <c r="AC307" s="33"/>
      <c r="AD307" s="33"/>
      <c r="AE307" s="33"/>
      <c r="AF307"/>
      <c r="AG307"/>
      <c r="AH307"/>
      <c r="AI307" s="33"/>
      <c r="AJ307" s="33"/>
      <c r="AK307" s="33"/>
    </row>
    <row r="308" spans="26:37" x14ac:dyDescent="0.4">
      <c r="Z308" s="33"/>
      <c r="AA308" s="33"/>
      <c r="AB308" s="33"/>
      <c r="AC308" s="33"/>
      <c r="AD308" s="33"/>
      <c r="AE308" s="33"/>
      <c r="AF308"/>
      <c r="AG308"/>
      <c r="AH308"/>
      <c r="AI308" s="33"/>
      <c r="AJ308" s="33"/>
      <c r="AK308" s="33"/>
    </row>
    <row r="309" spans="26:37" x14ac:dyDescent="0.4">
      <c r="Z309" s="33"/>
      <c r="AA309" s="33"/>
      <c r="AB309" s="33"/>
      <c r="AC309" s="33"/>
      <c r="AD309" s="33"/>
      <c r="AE309" s="33"/>
      <c r="AF309"/>
      <c r="AG309"/>
      <c r="AH309"/>
      <c r="AI309" s="33"/>
      <c r="AJ309" s="33"/>
      <c r="AK309" s="33"/>
    </row>
    <row r="310" spans="26:37" x14ac:dyDescent="0.4">
      <c r="Z310" s="33"/>
      <c r="AA310" s="33"/>
      <c r="AB310" s="33"/>
      <c r="AC310" s="33"/>
      <c r="AD310" s="33"/>
      <c r="AE310" s="33"/>
      <c r="AF310"/>
      <c r="AG310"/>
      <c r="AH310"/>
      <c r="AI310" s="33"/>
      <c r="AJ310" s="33"/>
      <c r="AK310" s="33"/>
    </row>
    <row r="311" spans="26:37" x14ac:dyDescent="0.4">
      <c r="Z311" s="33"/>
      <c r="AA311" s="33"/>
      <c r="AB311" s="33"/>
      <c r="AC311" s="33"/>
      <c r="AD311" s="33"/>
      <c r="AE311" s="33"/>
      <c r="AF311"/>
      <c r="AG311"/>
      <c r="AH311"/>
      <c r="AI311" s="33"/>
      <c r="AJ311" s="33"/>
      <c r="AK311" s="33"/>
    </row>
    <row r="312" spans="26:37" x14ac:dyDescent="0.4">
      <c r="Z312" s="33"/>
      <c r="AA312" s="33"/>
      <c r="AB312" s="33"/>
      <c r="AC312" s="33"/>
      <c r="AD312" s="33"/>
      <c r="AE312" s="33"/>
      <c r="AF312"/>
      <c r="AG312"/>
      <c r="AH312"/>
      <c r="AI312" s="33"/>
      <c r="AJ312" s="33"/>
      <c r="AK312" s="33"/>
    </row>
    <row r="313" spans="26:37" x14ac:dyDescent="0.4">
      <c r="Z313" s="33"/>
      <c r="AA313" s="33"/>
      <c r="AB313" s="33"/>
      <c r="AC313" s="33"/>
      <c r="AD313" s="33"/>
      <c r="AE313" s="33"/>
      <c r="AF313"/>
      <c r="AG313"/>
      <c r="AH313"/>
      <c r="AI313" s="33"/>
      <c r="AJ313" s="33"/>
      <c r="AK313" s="33"/>
    </row>
    <row r="314" spans="26:37" x14ac:dyDescent="0.4">
      <c r="Z314" s="33"/>
      <c r="AA314" s="33"/>
      <c r="AB314" s="33"/>
      <c r="AC314" s="33"/>
      <c r="AD314" s="33"/>
      <c r="AE314" s="33"/>
      <c r="AF314"/>
      <c r="AG314"/>
      <c r="AH314"/>
      <c r="AI314" s="33"/>
      <c r="AJ314" s="33"/>
      <c r="AK314" s="33"/>
    </row>
    <row r="315" spans="26:37" x14ac:dyDescent="0.4">
      <c r="Z315" s="33"/>
      <c r="AA315" s="33"/>
      <c r="AB315" s="33"/>
      <c r="AC315" s="33"/>
      <c r="AD315" s="33"/>
      <c r="AE315" s="33"/>
      <c r="AF315"/>
      <c r="AG315"/>
      <c r="AH315"/>
      <c r="AI315" s="33"/>
      <c r="AJ315" s="33"/>
      <c r="AK315" s="33"/>
    </row>
    <row r="316" spans="26:37" x14ac:dyDescent="0.4">
      <c r="Z316" s="33"/>
      <c r="AA316" s="33"/>
      <c r="AB316" s="33"/>
      <c r="AC316" s="33"/>
      <c r="AD316" s="33"/>
      <c r="AE316" s="33"/>
      <c r="AF316"/>
      <c r="AG316"/>
      <c r="AH316"/>
      <c r="AI316" s="33"/>
      <c r="AJ316" s="33"/>
      <c r="AK316" s="33"/>
    </row>
    <row r="317" spans="26:37" x14ac:dyDescent="0.4">
      <c r="Z317" s="33"/>
      <c r="AA317" s="33"/>
      <c r="AB317" s="33"/>
      <c r="AC317" s="33"/>
      <c r="AD317" s="33"/>
      <c r="AE317" s="33"/>
      <c r="AF317"/>
      <c r="AG317"/>
      <c r="AH317"/>
      <c r="AI317" s="33"/>
      <c r="AJ317" s="33"/>
      <c r="AK317" s="33"/>
    </row>
    <row r="318" spans="26:37" x14ac:dyDescent="0.4">
      <c r="Z318" s="33"/>
      <c r="AA318" s="33"/>
      <c r="AB318" s="33"/>
      <c r="AC318" s="33"/>
      <c r="AD318" s="33"/>
      <c r="AE318" s="33"/>
      <c r="AF318"/>
      <c r="AG318"/>
      <c r="AH318"/>
      <c r="AI318" s="33"/>
      <c r="AJ318" s="33"/>
      <c r="AK318" s="33"/>
    </row>
    <row r="319" spans="26:37" x14ac:dyDescent="0.4">
      <c r="Z319" s="33"/>
      <c r="AA319" s="33"/>
      <c r="AB319" s="33"/>
      <c r="AC319" s="33"/>
      <c r="AD319" s="33"/>
      <c r="AE319" s="33"/>
      <c r="AF319"/>
      <c r="AG319"/>
      <c r="AH319"/>
      <c r="AI319" s="33"/>
      <c r="AJ319" s="33"/>
      <c r="AK319" s="33"/>
    </row>
    <row r="320" spans="26:37" x14ac:dyDescent="0.4">
      <c r="Z320" s="33"/>
      <c r="AA320" s="33"/>
      <c r="AB320" s="33"/>
      <c r="AC320" s="33"/>
      <c r="AD320" s="33"/>
      <c r="AE320" s="33"/>
      <c r="AF320"/>
      <c r="AG320"/>
      <c r="AH320"/>
      <c r="AI320" s="33"/>
      <c r="AJ320" s="33"/>
      <c r="AK320" s="33"/>
    </row>
    <row r="321" spans="26:37" x14ac:dyDescent="0.4">
      <c r="Z321" s="33"/>
      <c r="AA321" s="33"/>
      <c r="AB321" s="33"/>
      <c r="AC321" s="33"/>
      <c r="AD321" s="33"/>
      <c r="AE321" s="33"/>
      <c r="AF321"/>
      <c r="AG321"/>
      <c r="AH321"/>
      <c r="AI321" s="33"/>
      <c r="AJ321" s="33"/>
      <c r="AK321" s="33"/>
    </row>
    <row r="322" spans="26:37" x14ac:dyDescent="0.4">
      <c r="Z322" s="33"/>
      <c r="AA322" s="33"/>
      <c r="AB322" s="33"/>
      <c r="AC322" s="33"/>
      <c r="AD322" s="33"/>
      <c r="AE322" s="33"/>
      <c r="AF322"/>
      <c r="AG322"/>
      <c r="AH322"/>
      <c r="AI322" s="33"/>
      <c r="AJ322" s="33"/>
      <c r="AK322" s="33"/>
    </row>
    <row r="323" spans="26:37" x14ac:dyDescent="0.4">
      <c r="Z323" s="33"/>
      <c r="AA323" s="33"/>
      <c r="AB323" s="33"/>
      <c r="AC323" s="33"/>
      <c r="AD323" s="33"/>
      <c r="AE323" s="33"/>
      <c r="AF323"/>
      <c r="AG323"/>
      <c r="AH323"/>
      <c r="AI323" s="33"/>
      <c r="AJ323" s="33"/>
      <c r="AK323" s="33"/>
    </row>
    <row r="324" spans="26:37" x14ac:dyDescent="0.4">
      <c r="Z324" s="33"/>
      <c r="AA324" s="33"/>
      <c r="AB324" s="33"/>
      <c r="AC324" s="33"/>
      <c r="AD324" s="33"/>
      <c r="AE324" s="33"/>
      <c r="AF324"/>
      <c r="AG324"/>
      <c r="AH324"/>
      <c r="AI324" s="33"/>
      <c r="AJ324" s="33"/>
      <c r="AK324" s="33"/>
    </row>
    <row r="325" spans="26:37" x14ac:dyDescent="0.4">
      <c r="Z325" s="33"/>
      <c r="AA325" s="33"/>
      <c r="AB325" s="33"/>
      <c r="AC325" s="33"/>
      <c r="AD325" s="33"/>
      <c r="AE325" s="33"/>
      <c r="AF325"/>
      <c r="AG325"/>
      <c r="AH325"/>
      <c r="AI325" s="33"/>
      <c r="AJ325" s="33"/>
      <c r="AK325" s="33"/>
    </row>
    <row r="326" spans="26:37" x14ac:dyDescent="0.4">
      <c r="Z326" s="33"/>
      <c r="AA326" s="33"/>
      <c r="AB326" s="33"/>
      <c r="AC326" s="33"/>
      <c r="AD326" s="33"/>
      <c r="AE326" s="33"/>
      <c r="AF326"/>
      <c r="AG326"/>
      <c r="AH326"/>
      <c r="AI326" s="33"/>
      <c r="AJ326" s="33"/>
      <c r="AK326" s="33"/>
    </row>
    <row r="327" spans="26:37" x14ac:dyDescent="0.4">
      <c r="Z327" s="33"/>
      <c r="AA327" s="33"/>
      <c r="AB327" s="33"/>
      <c r="AC327" s="33"/>
      <c r="AD327" s="33"/>
      <c r="AE327" s="33"/>
      <c r="AF327"/>
      <c r="AG327"/>
      <c r="AH327"/>
      <c r="AI327" s="33"/>
      <c r="AJ327" s="33"/>
      <c r="AK327" s="33"/>
    </row>
    <row r="328" spans="26:37" x14ac:dyDescent="0.4">
      <c r="Z328" s="33"/>
      <c r="AA328" s="33"/>
      <c r="AB328" s="33"/>
      <c r="AC328" s="33"/>
      <c r="AD328" s="33"/>
      <c r="AE328" s="33"/>
      <c r="AF328"/>
      <c r="AG328"/>
      <c r="AH328"/>
      <c r="AI328" s="33"/>
      <c r="AJ328" s="33"/>
      <c r="AK328" s="33"/>
    </row>
    <row r="329" spans="26:37" x14ac:dyDescent="0.4">
      <c r="Z329" s="33"/>
      <c r="AA329" s="33"/>
      <c r="AB329" s="33"/>
      <c r="AC329" s="33"/>
      <c r="AD329" s="33"/>
      <c r="AE329" s="33"/>
      <c r="AF329"/>
      <c r="AG329"/>
      <c r="AH329"/>
      <c r="AI329" s="33"/>
      <c r="AJ329" s="33"/>
      <c r="AK329" s="33"/>
    </row>
    <row r="330" spans="26:37" x14ac:dyDescent="0.4">
      <c r="Z330" s="33"/>
      <c r="AA330" s="33"/>
      <c r="AB330" s="33"/>
      <c r="AC330" s="33"/>
      <c r="AD330" s="33"/>
      <c r="AE330" s="33"/>
      <c r="AF330"/>
      <c r="AG330"/>
      <c r="AH330"/>
      <c r="AI330" s="33"/>
      <c r="AJ330" s="33"/>
      <c r="AK330" s="33"/>
    </row>
    <row r="331" spans="26:37" x14ac:dyDescent="0.4">
      <c r="Z331" s="33"/>
      <c r="AA331" s="33"/>
      <c r="AB331" s="33"/>
      <c r="AC331" s="33"/>
      <c r="AD331" s="33"/>
      <c r="AE331" s="33"/>
      <c r="AF331"/>
      <c r="AG331"/>
      <c r="AH331"/>
      <c r="AI331" s="33"/>
      <c r="AJ331" s="33"/>
      <c r="AK331" s="33"/>
    </row>
    <row r="332" spans="26:37" x14ac:dyDescent="0.4">
      <c r="Z332" s="33"/>
      <c r="AA332" s="33"/>
      <c r="AB332" s="33"/>
      <c r="AC332" s="33"/>
      <c r="AD332" s="33"/>
      <c r="AE332" s="33"/>
      <c r="AF332"/>
      <c r="AG332"/>
      <c r="AH332"/>
      <c r="AI332" s="33"/>
      <c r="AJ332" s="33"/>
      <c r="AK332" s="33"/>
    </row>
    <row r="333" spans="26:37" x14ac:dyDescent="0.4">
      <c r="Z333" s="33"/>
      <c r="AA333" s="33"/>
      <c r="AB333" s="33"/>
      <c r="AC333" s="33"/>
      <c r="AD333" s="33"/>
      <c r="AE333" s="33"/>
      <c r="AF333"/>
      <c r="AG333"/>
      <c r="AH333"/>
      <c r="AI333" s="33"/>
      <c r="AJ333" s="33"/>
      <c r="AK333" s="33"/>
    </row>
    <row r="334" spans="26:37" x14ac:dyDescent="0.4">
      <c r="Z334" s="33"/>
      <c r="AA334" s="33"/>
      <c r="AB334" s="33"/>
      <c r="AC334" s="33"/>
      <c r="AD334" s="33"/>
      <c r="AE334" s="33"/>
      <c r="AF334"/>
      <c r="AG334"/>
      <c r="AH334"/>
      <c r="AI334" s="33"/>
      <c r="AJ334" s="33"/>
      <c r="AK334" s="33"/>
    </row>
    <row r="335" spans="26:37" x14ac:dyDescent="0.4">
      <c r="Z335" s="33"/>
      <c r="AA335" s="33"/>
      <c r="AB335" s="33"/>
      <c r="AC335" s="33"/>
      <c r="AD335" s="33"/>
      <c r="AE335" s="33"/>
      <c r="AF335"/>
      <c r="AG335"/>
      <c r="AH335"/>
      <c r="AI335" s="33"/>
      <c r="AJ335" s="33"/>
      <c r="AK335" s="33"/>
    </row>
    <row r="336" spans="26:37" x14ac:dyDescent="0.4">
      <c r="Z336" s="33"/>
      <c r="AA336" s="33"/>
      <c r="AB336" s="33"/>
      <c r="AC336" s="33"/>
      <c r="AD336" s="33"/>
      <c r="AE336" s="33"/>
      <c r="AF336"/>
      <c r="AG336"/>
      <c r="AH336"/>
      <c r="AI336" s="33"/>
      <c r="AJ336" s="33"/>
      <c r="AK336" s="33"/>
    </row>
    <row r="337" spans="26:37" x14ac:dyDescent="0.4">
      <c r="Z337" s="33"/>
      <c r="AA337" s="33"/>
      <c r="AB337" s="33"/>
      <c r="AC337" s="33"/>
      <c r="AD337" s="33"/>
      <c r="AE337" s="33"/>
      <c r="AF337"/>
      <c r="AG337"/>
      <c r="AH337"/>
      <c r="AI337" s="33"/>
      <c r="AJ337" s="33"/>
      <c r="AK337" s="33"/>
    </row>
    <row r="338" spans="26:37" x14ac:dyDescent="0.4">
      <c r="Z338" s="33"/>
      <c r="AA338" s="33"/>
      <c r="AB338" s="33"/>
      <c r="AC338" s="33"/>
      <c r="AD338" s="33"/>
      <c r="AE338" s="33"/>
      <c r="AF338"/>
      <c r="AG338"/>
      <c r="AH338"/>
      <c r="AI338" s="33"/>
      <c r="AJ338" s="33"/>
      <c r="AK338" s="33"/>
    </row>
    <row r="339" spans="26:37" x14ac:dyDescent="0.4">
      <c r="Z339" s="33"/>
      <c r="AA339" s="33"/>
      <c r="AB339" s="33"/>
      <c r="AC339" s="33"/>
      <c r="AD339" s="33"/>
      <c r="AE339" s="33"/>
      <c r="AF339"/>
      <c r="AG339"/>
      <c r="AH339"/>
      <c r="AI339" s="33"/>
      <c r="AJ339" s="33"/>
      <c r="AK339" s="33"/>
    </row>
    <row r="340" spans="26:37" x14ac:dyDescent="0.4">
      <c r="Z340" s="33"/>
      <c r="AA340" s="33"/>
      <c r="AB340" s="33"/>
      <c r="AC340" s="33"/>
      <c r="AD340" s="33"/>
      <c r="AE340" s="33"/>
      <c r="AF340"/>
      <c r="AG340"/>
      <c r="AH340"/>
      <c r="AI340" s="33"/>
      <c r="AJ340" s="33"/>
      <c r="AK340" s="33"/>
    </row>
    <row r="341" spans="26:37" x14ac:dyDescent="0.4">
      <c r="Z341" s="33"/>
      <c r="AA341" s="33"/>
      <c r="AB341" s="33"/>
      <c r="AC341" s="33"/>
      <c r="AD341" s="33"/>
      <c r="AE341" s="33"/>
      <c r="AF341"/>
      <c r="AG341"/>
      <c r="AH341"/>
      <c r="AI341" s="33"/>
      <c r="AJ341" s="33"/>
      <c r="AK341" s="33"/>
    </row>
    <row r="342" spans="26:37" x14ac:dyDescent="0.4">
      <c r="Z342" s="33"/>
      <c r="AA342" s="33"/>
      <c r="AB342" s="33"/>
      <c r="AC342" s="33"/>
      <c r="AD342" s="33"/>
      <c r="AE342" s="33"/>
      <c r="AF342"/>
      <c r="AG342"/>
      <c r="AH342"/>
      <c r="AI342" s="33"/>
      <c r="AJ342" s="33"/>
      <c r="AK342" s="33"/>
    </row>
    <row r="343" spans="26:37" x14ac:dyDescent="0.4">
      <c r="Z343" s="33"/>
      <c r="AA343" s="33"/>
      <c r="AB343" s="33"/>
      <c r="AC343" s="33"/>
      <c r="AD343" s="33"/>
      <c r="AE343" s="33"/>
      <c r="AF343"/>
      <c r="AG343"/>
      <c r="AH343"/>
      <c r="AI343" s="33"/>
      <c r="AJ343" s="33"/>
      <c r="AK343" s="33"/>
    </row>
    <row r="344" spans="26:37" x14ac:dyDescent="0.4">
      <c r="Z344" s="33"/>
      <c r="AA344" s="33"/>
      <c r="AB344" s="33"/>
      <c r="AC344" s="33"/>
      <c r="AD344" s="33"/>
      <c r="AE344" s="33"/>
      <c r="AF344"/>
      <c r="AG344"/>
      <c r="AH344"/>
      <c r="AI344" s="33"/>
      <c r="AJ344" s="33"/>
      <c r="AK344" s="33"/>
    </row>
    <row r="345" spans="26:37" x14ac:dyDescent="0.4">
      <c r="Z345" s="33"/>
      <c r="AA345" s="33"/>
      <c r="AB345" s="33"/>
      <c r="AC345" s="33"/>
      <c r="AD345" s="33"/>
      <c r="AE345" s="33"/>
      <c r="AF345"/>
      <c r="AG345"/>
      <c r="AH345"/>
      <c r="AI345" s="33"/>
      <c r="AJ345" s="33"/>
      <c r="AK345" s="33"/>
    </row>
    <row r="346" spans="26:37" x14ac:dyDescent="0.4">
      <c r="Z346" s="33"/>
      <c r="AA346" s="33"/>
      <c r="AB346" s="33"/>
      <c r="AC346" s="33"/>
      <c r="AD346" s="33"/>
      <c r="AE346" s="33"/>
      <c r="AF346"/>
      <c r="AG346"/>
      <c r="AH346"/>
      <c r="AI346" s="33"/>
      <c r="AJ346" s="33"/>
      <c r="AK346" s="33"/>
    </row>
    <row r="347" spans="26:37" x14ac:dyDescent="0.4">
      <c r="Z347" s="33"/>
      <c r="AA347" s="33"/>
      <c r="AB347" s="33"/>
      <c r="AC347" s="33"/>
      <c r="AD347" s="33"/>
      <c r="AE347" s="33"/>
      <c r="AF347"/>
      <c r="AG347"/>
      <c r="AH347"/>
      <c r="AI347" s="33"/>
      <c r="AJ347" s="33"/>
      <c r="AK347" s="33"/>
    </row>
    <row r="348" spans="26:37" x14ac:dyDescent="0.4">
      <c r="Z348" s="33"/>
      <c r="AA348" s="33"/>
      <c r="AB348" s="33"/>
      <c r="AC348" s="33"/>
      <c r="AD348" s="33"/>
      <c r="AE348" s="33"/>
      <c r="AF348"/>
      <c r="AG348"/>
      <c r="AH348"/>
      <c r="AI348" s="33"/>
      <c r="AJ348" s="33"/>
      <c r="AK348" s="33"/>
    </row>
    <row r="349" spans="26:37" x14ac:dyDescent="0.4">
      <c r="Z349" s="33"/>
      <c r="AA349" s="33"/>
      <c r="AB349" s="33"/>
      <c r="AC349" s="33"/>
      <c r="AD349" s="33"/>
      <c r="AE349" s="33"/>
      <c r="AF349"/>
      <c r="AG349"/>
      <c r="AH349"/>
      <c r="AI349" s="33"/>
      <c r="AJ349" s="33"/>
      <c r="AK349" s="33"/>
    </row>
    <row r="350" spans="26:37" x14ac:dyDescent="0.4">
      <c r="Z350" s="33"/>
      <c r="AA350" s="33"/>
      <c r="AB350" s="33"/>
      <c r="AC350" s="33"/>
      <c r="AD350" s="33"/>
      <c r="AE350" s="33"/>
      <c r="AF350"/>
      <c r="AG350"/>
      <c r="AH350"/>
      <c r="AI350" s="33"/>
      <c r="AJ350" s="33"/>
      <c r="AK350" s="33"/>
    </row>
    <row r="351" spans="26:37" x14ac:dyDescent="0.4">
      <c r="Z351" s="33"/>
      <c r="AA351" s="33"/>
      <c r="AB351" s="33"/>
      <c r="AC351" s="33"/>
      <c r="AD351" s="33"/>
      <c r="AE351" s="33"/>
      <c r="AF351"/>
      <c r="AG351"/>
      <c r="AH351"/>
      <c r="AI351" s="33"/>
      <c r="AJ351" s="33"/>
      <c r="AK351" s="33"/>
    </row>
    <row r="352" spans="26:37" x14ac:dyDescent="0.4">
      <c r="Z352" s="33"/>
      <c r="AA352" s="33"/>
      <c r="AB352" s="33"/>
      <c r="AC352" s="33"/>
      <c r="AD352" s="33"/>
      <c r="AE352" s="33"/>
      <c r="AF352"/>
      <c r="AG352"/>
      <c r="AH352"/>
      <c r="AI352" s="33"/>
      <c r="AJ352" s="33"/>
      <c r="AK352" s="33"/>
    </row>
    <row r="353" spans="26:37" x14ac:dyDescent="0.4">
      <c r="Z353" s="33"/>
      <c r="AA353" s="33"/>
      <c r="AB353" s="33"/>
      <c r="AC353" s="33"/>
      <c r="AD353" s="33"/>
      <c r="AE353" s="33"/>
      <c r="AF353"/>
      <c r="AG353"/>
      <c r="AH353"/>
      <c r="AI353" s="33"/>
      <c r="AJ353" s="33"/>
      <c r="AK353" s="33"/>
    </row>
    <row r="354" spans="26:37" x14ac:dyDescent="0.4">
      <c r="Z354" s="33"/>
      <c r="AA354" s="33"/>
      <c r="AB354" s="33"/>
      <c r="AC354" s="33"/>
      <c r="AD354" s="33"/>
      <c r="AE354" s="33"/>
      <c r="AF354"/>
      <c r="AG354"/>
      <c r="AH354"/>
      <c r="AI354" s="33"/>
      <c r="AJ354" s="33"/>
      <c r="AK354" s="33"/>
    </row>
    <row r="355" spans="26:37" x14ac:dyDescent="0.4">
      <c r="Z355" s="33"/>
      <c r="AA355" s="33"/>
      <c r="AB355" s="33"/>
      <c r="AC355" s="33"/>
      <c r="AD355" s="33"/>
      <c r="AE355" s="33"/>
      <c r="AF355"/>
      <c r="AG355"/>
      <c r="AH355"/>
      <c r="AI355" s="33"/>
      <c r="AJ355" s="33"/>
      <c r="AK355" s="33"/>
    </row>
    <row r="356" spans="26:37" x14ac:dyDescent="0.4">
      <c r="Z356" s="33"/>
      <c r="AA356" s="33"/>
      <c r="AB356" s="33"/>
      <c r="AC356" s="33"/>
      <c r="AD356" s="33"/>
      <c r="AE356" s="33"/>
      <c r="AF356"/>
      <c r="AG356"/>
      <c r="AH356"/>
      <c r="AI356" s="33"/>
      <c r="AJ356" s="33"/>
      <c r="AK356" s="33"/>
    </row>
    <row r="357" spans="26:37" x14ac:dyDescent="0.4">
      <c r="Z357" s="33"/>
      <c r="AA357" s="33"/>
      <c r="AB357" s="33"/>
      <c r="AC357" s="33"/>
      <c r="AD357" s="33"/>
      <c r="AE357" s="33"/>
      <c r="AF357"/>
      <c r="AG357"/>
      <c r="AH357"/>
      <c r="AI357" s="33"/>
      <c r="AJ357" s="33"/>
      <c r="AK357" s="33"/>
    </row>
    <row r="358" spans="26:37" x14ac:dyDescent="0.4">
      <c r="Z358" s="33"/>
      <c r="AA358" s="33"/>
      <c r="AB358" s="33"/>
      <c r="AC358" s="33"/>
      <c r="AD358" s="33"/>
      <c r="AE358" s="33"/>
      <c r="AF358"/>
      <c r="AG358"/>
      <c r="AH358"/>
      <c r="AI358" s="33"/>
      <c r="AJ358" s="33"/>
      <c r="AK358" s="33"/>
    </row>
    <row r="359" spans="26:37" x14ac:dyDescent="0.4">
      <c r="Z359" s="33"/>
      <c r="AA359" s="33"/>
      <c r="AB359" s="33"/>
      <c r="AC359" s="33"/>
      <c r="AD359" s="33"/>
      <c r="AE359" s="33"/>
      <c r="AF359"/>
      <c r="AG359"/>
      <c r="AH359"/>
      <c r="AI359" s="33"/>
      <c r="AJ359" s="33"/>
      <c r="AK359" s="33"/>
    </row>
    <row r="360" spans="26:37" x14ac:dyDescent="0.4">
      <c r="Z360" s="33"/>
      <c r="AA360" s="33"/>
      <c r="AB360" s="33"/>
      <c r="AC360" s="33"/>
      <c r="AD360" s="33"/>
      <c r="AE360" s="33"/>
      <c r="AF360"/>
      <c r="AG360"/>
      <c r="AH360"/>
      <c r="AI360" s="33"/>
      <c r="AJ360" s="33"/>
      <c r="AK360" s="33"/>
    </row>
    <row r="361" spans="26:37" x14ac:dyDescent="0.4">
      <c r="Z361" s="33"/>
      <c r="AA361" s="33"/>
      <c r="AB361" s="33"/>
      <c r="AC361" s="33"/>
      <c r="AD361" s="33"/>
      <c r="AE361" s="33"/>
      <c r="AF361"/>
      <c r="AG361"/>
      <c r="AH361"/>
      <c r="AI361" s="33"/>
      <c r="AJ361" s="33"/>
      <c r="AK361" s="33"/>
    </row>
    <row r="362" spans="26:37" x14ac:dyDescent="0.4">
      <c r="Z362" s="33"/>
      <c r="AA362" s="33"/>
      <c r="AB362" s="33"/>
      <c r="AC362" s="33"/>
      <c r="AD362" s="33"/>
      <c r="AE362" s="33"/>
      <c r="AF362"/>
      <c r="AG362"/>
      <c r="AH362"/>
      <c r="AI362" s="33"/>
      <c r="AJ362" s="33"/>
      <c r="AK362" s="33"/>
    </row>
    <row r="363" spans="26:37" x14ac:dyDescent="0.4">
      <c r="Z363" s="33"/>
      <c r="AA363" s="33"/>
      <c r="AB363" s="33"/>
      <c r="AC363" s="33"/>
      <c r="AD363" s="33"/>
      <c r="AE363" s="33"/>
      <c r="AF363"/>
      <c r="AG363"/>
      <c r="AH363"/>
      <c r="AI363" s="33"/>
      <c r="AJ363" s="33"/>
      <c r="AK363" s="33"/>
    </row>
    <row r="364" spans="26:37" x14ac:dyDescent="0.4">
      <c r="Z364" s="33"/>
      <c r="AA364" s="33"/>
      <c r="AB364" s="33"/>
      <c r="AC364" s="33"/>
      <c r="AD364" s="33"/>
      <c r="AE364" s="33"/>
      <c r="AF364"/>
      <c r="AG364"/>
      <c r="AH364"/>
      <c r="AI364" s="33"/>
      <c r="AJ364" s="33"/>
      <c r="AK364" s="33"/>
    </row>
    <row r="365" spans="26:37" x14ac:dyDescent="0.4">
      <c r="Z365" s="33"/>
      <c r="AA365" s="33"/>
      <c r="AB365" s="33"/>
      <c r="AC365" s="33"/>
      <c r="AD365" s="33"/>
      <c r="AE365" s="33"/>
      <c r="AF365"/>
      <c r="AG365"/>
      <c r="AH365"/>
      <c r="AI365" s="33"/>
      <c r="AJ365" s="33"/>
      <c r="AK365" s="33"/>
    </row>
    <row r="366" spans="26:37" x14ac:dyDescent="0.4">
      <c r="Z366" s="33"/>
      <c r="AA366" s="33"/>
      <c r="AB366" s="33"/>
      <c r="AC366" s="33"/>
      <c r="AD366" s="33"/>
      <c r="AE366" s="33"/>
      <c r="AF366"/>
      <c r="AG366"/>
      <c r="AH366"/>
      <c r="AI366" s="33"/>
      <c r="AJ366" s="33"/>
      <c r="AK366" s="33"/>
    </row>
    <row r="367" spans="26:37" x14ac:dyDescent="0.4">
      <c r="Z367" s="33"/>
      <c r="AA367" s="33"/>
      <c r="AB367" s="33"/>
      <c r="AC367" s="33"/>
      <c r="AD367" s="33"/>
      <c r="AE367" s="33"/>
      <c r="AF367"/>
      <c r="AG367"/>
      <c r="AH367"/>
      <c r="AI367" s="33"/>
      <c r="AJ367" s="33"/>
      <c r="AK367" s="33"/>
    </row>
    <row r="368" spans="26:37" x14ac:dyDescent="0.4">
      <c r="Z368" s="33"/>
      <c r="AA368" s="33"/>
      <c r="AB368" s="33"/>
      <c r="AC368" s="33"/>
      <c r="AD368" s="33"/>
      <c r="AE368" s="33"/>
      <c r="AF368"/>
      <c r="AG368"/>
      <c r="AH368"/>
      <c r="AI368" s="33"/>
      <c r="AJ368" s="33"/>
      <c r="AK368" s="33"/>
    </row>
    <row r="369" spans="26:37" x14ac:dyDescent="0.4">
      <c r="Z369" s="33"/>
      <c r="AA369" s="33"/>
      <c r="AB369" s="33"/>
      <c r="AC369" s="33"/>
      <c r="AD369" s="33"/>
      <c r="AE369" s="33"/>
      <c r="AF369"/>
      <c r="AG369"/>
      <c r="AH369"/>
      <c r="AI369" s="33"/>
      <c r="AJ369" s="33"/>
      <c r="AK369" s="33"/>
    </row>
    <row r="370" spans="26:37" x14ac:dyDescent="0.4">
      <c r="Z370" s="33"/>
      <c r="AA370" s="33"/>
      <c r="AB370" s="33"/>
      <c r="AC370" s="33"/>
      <c r="AD370" s="33"/>
      <c r="AE370" s="33"/>
      <c r="AF370"/>
      <c r="AG370"/>
      <c r="AH370"/>
      <c r="AI370" s="33"/>
      <c r="AJ370" s="33"/>
      <c r="AK370" s="33"/>
    </row>
    <row r="371" spans="26:37" x14ac:dyDescent="0.4">
      <c r="Z371" s="33"/>
      <c r="AA371" s="33"/>
      <c r="AB371" s="33"/>
      <c r="AC371" s="33"/>
      <c r="AD371" s="33"/>
      <c r="AE371" s="33"/>
      <c r="AF371"/>
      <c r="AG371"/>
      <c r="AH371"/>
      <c r="AI371" s="33"/>
      <c r="AJ371" s="33"/>
      <c r="AK371" s="33"/>
    </row>
    <row r="372" spans="26:37" x14ac:dyDescent="0.4">
      <c r="Z372" s="33"/>
      <c r="AA372" s="33"/>
      <c r="AB372" s="33"/>
      <c r="AC372" s="33"/>
      <c r="AD372" s="33"/>
      <c r="AE372" s="33"/>
      <c r="AF372"/>
      <c r="AG372"/>
      <c r="AH372"/>
      <c r="AI372" s="33"/>
      <c r="AJ372" s="33"/>
      <c r="AK372" s="33"/>
    </row>
    <row r="373" spans="26:37" x14ac:dyDescent="0.4">
      <c r="Z373" s="33"/>
      <c r="AA373" s="33"/>
      <c r="AB373" s="33"/>
      <c r="AC373" s="33"/>
      <c r="AD373" s="33"/>
      <c r="AE373" s="33"/>
      <c r="AF373"/>
      <c r="AG373"/>
      <c r="AH373"/>
      <c r="AI373" s="33"/>
      <c r="AJ373" s="33"/>
      <c r="AK373" s="33"/>
    </row>
    <row r="374" spans="26:37" x14ac:dyDescent="0.4">
      <c r="Z374" s="33"/>
      <c r="AA374" s="33"/>
      <c r="AB374" s="33"/>
      <c r="AC374" s="33"/>
      <c r="AD374" s="33"/>
      <c r="AE374" s="33"/>
      <c r="AF374"/>
      <c r="AG374"/>
      <c r="AH374"/>
      <c r="AI374" s="33"/>
      <c r="AJ374" s="33"/>
      <c r="AK374" s="33"/>
    </row>
    <row r="375" spans="26:37" x14ac:dyDescent="0.4">
      <c r="Z375" s="33"/>
      <c r="AA375" s="33"/>
      <c r="AB375" s="33"/>
      <c r="AC375" s="33"/>
      <c r="AD375" s="33"/>
      <c r="AE375" s="33"/>
      <c r="AF375"/>
      <c r="AG375"/>
      <c r="AH375"/>
      <c r="AI375" s="33"/>
      <c r="AJ375" s="33"/>
      <c r="AK375" s="33"/>
    </row>
    <row r="376" spans="26:37" x14ac:dyDescent="0.4">
      <c r="Z376" s="33"/>
      <c r="AA376" s="33"/>
      <c r="AB376" s="33"/>
      <c r="AC376" s="33"/>
      <c r="AD376" s="33"/>
      <c r="AE376" s="33"/>
      <c r="AF376"/>
      <c r="AG376"/>
      <c r="AH376"/>
      <c r="AI376" s="33"/>
      <c r="AJ376" s="33"/>
      <c r="AK376" s="33"/>
    </row>
    <row r="377" spans="26:37" x14ac:dyDescent="0.4">
      <c r="Z377" s="33"/>
      <c r="AA377" s="33"/>
      <c r="AB377" s="33"/>
      <c r="AC377" s="33"/>
      <c r="AD377" s="33"/>
      <c r="AE377" s="33"/>
      <c r="AF377"/>
      <c r="AG377"/>
      <c r="AH377"/>
      <c r="AI377" s="33"/>
      <c r="AJ377" s="33"/>
      <c r="AK377" s="33"/>
    </row>
    <row r="378" spans="26:37" x14ac:dyDescent="0.4">
      <c r="Z378" s="33"/>
      <c r="AA378" s="33"/>
      <c r="AB378" s="33"/>
      <c r="AC378" s="33"/>
      <c r="AD378" s="33"/>
      <c r="AE378" s="33"/>
      <c r="AF378"/>
      <c r="AG378"/>
      <c r="AH378"/>
      <c r="AI378" s="33"/>
      <c r="AJ378" s="33"/>
      <c r="AK378" s="33"/>
    </row>
    <row r="379" spans="26:37" x14ac:dyDescent="0.4">
      <c r="Z379" s="33"/>
      <c r="AA379" s="33"/>
      <c r="AB379" s="33"/>
      <c r="AC379" s="33"/>
      <c r="AD379" s="33"/>
      <c r="AE379" s="33"/>
      <c r="AF379"/>
      <c r="AG379"/>
      <c r="AH379"/>
      <c r="AI379" s="33"/>
      <c r="AJ379" s="33"/>
      <c r="AK379" s="33"/>
    </row>
    <row r="380" spans="26:37" x14ac:dyDescent="0.4">
      <c r="Z380" s="33"/>
      <c r="AA380" s="33"/>
      <c r="AB380" s="33"/>
      <c r="AC380" s="33"/>
      <c r="AD380" s="33"/>
      <c r="AE380" s="33"/>
      <c r="AF380"/>
      <c r="AG380"/>
      <c r="AH380"/>
      <c r="AI380" s="33"/>
      <c r="AJ380" s="33"/>
      <c r="AK380" s="33"/>
    </row>
    <row r="381" spans="26:37" x14ac:dyDescent="0.4">
      <c r="Z381" s="33"/>
      <c r="AA381" s="33"/>
      <c r="AB381" s="33"/>
      <c r="AC381" s="33"/>
      <c r="AD381" s="33"/>
      <c r="AE381" s="33"/>
      <c r="AF381"/>
      <c r="AG381"/>
      <c r="AH381"/>
      <c r="AI381" s="33"/>
      <c r="AJ381" s="33"/>
      <c r="AK381" s="33"/>
    </row>
    <row r="382" spans="26:37" x14ac:dyDescent="0.4">
      <c r="Z382" s="33"/>
      <c r="AA382" s="33"/>
      <c r="AB382" s="33"/>
      <c r="AC382" s="33"/>
      <c r="AD382" s="33"/>
      <c r="AE382" s="33"/>
      <c r="AF382"/>
      <c r="AG382"/>
      <c r="AH382"/>
      <c r="AI382" s="33"/>
      <c r="AJ382" s="33"/>
      <c r="AK382" s="33"/>
    </row>
    <row r="383" spans="26:37" x14ac:dyDescent="0.4">
      <c r="Z383" s="33"/>
      <c r="AA383" s="33"/>
      <c r="AB383" s="33"/>
      <c r="AC383" s="33"/>
      <c r="AD383" s="33"/>
      <c r="AE383" s="33"/>
      <c r="AF383"/>
      <c r="AG383"/>
      <c r="AH383"/>
      <c r="AI383" s="33"/>
      <c r="AJ383" s="33"/>
      <c r="AK383" s="33"/>
    </row>
    <row r="384" spans="26:37" x14ac:dyDescent="0.4">
      <c r="Z384" s="33"/>
      <c r="AA384" s="33"/>
      <c r="AB384" s="33"/>
      <c r="AC384" s="33"/>
      <c r="AD384" s="33"/>
      <c r="AE384" s="33"/>
      <c r="AF384"/>
      <c r="AG384"/>
      <c r="AH384"/>
      <c r="AI384" s="33"/>
      <c r="AJ384" s="33"/>
      <c r="AK384" s="33"/>
    </row>
    <row r="385" spans="26:37" x14ac:dyDescent="0.4">
      <c r="Z385" s="33"/>
      <c r="AA385" s="33"/>
      <c r="AB385" s="33"/>
      <c r="AC385" s="33"/>
      <c r="AD385" s="33"/>
      <c r="AE385" s="33"/>
      <c r="AF385"/>
      <c r="AG385"/>
      <c r="AH385"/>
      <c r="AI385" s="33"/>
      <c r="AJ385" s="33"/>
      <c r="AK385" s="33"/>
    </row>
    <row r="386" spans="26:37" x14ac:dyDescent="0.4">
      <c r="Z386" s="33"/>
      <c r="AA386" s="33"/>
      <c r="AB386" s="33"/>
      <c r="AC386" s="33"/>
      <c r="AD386" s="33"/>
      <c r="AE386" s="33"/>
      <c r="AF386"/>
      <c r="AG386"/>
      <c r="AH386"/>
      <c r="AI386" s="33"/>
      <c r="AJ386" s="33"/>
      <c r="AK386" s="33"/>
    </row>
    <row r="387" spans="26:37" x14ac:dyDescent="0.4">
      <c r="Z387" s="33"/>
      <c r="AA387" s="33"/>
      <c r="AB387" s="33"/>
      <c r="AC387" s="33"/>
      <c r="AD387" s="33"/>
      <c r="AE387" s="33"/>
      <c r="AF387"/>
      <c r="AG387"/>
      <c r="AH387"/>
      <c r="AI387" s="33"/>
      <c r="AJ387" s="33"/>
      <c r="AK387" s="33"/>
    </row>
    <row r="388" spans="26:37" x14ac:dyDescent="0.4">
      <c r="Z388" s="33"/>
      <c r="AA388" s="33"/>
      <c r="AB388" s="33"/>
      <c r="AC388" s="33"/>
      <c r="AD388" s="33"/>
      <c r="AE388" s="33"/>
      <c r="AF388"/>
      <c r="AG388"/>
      <c r="AH388"/>
      <c r="AI388" s="33"/>
      <c r="AJ388" s="33"/>
      <c r="AK388" s="33"/>
    </row>
    <row r="389" spans="26:37" x14ac:dyDescent="0.4">
      <c r="Z389" s="33"/>
      <c r="AA389" s="33"/>
      <c r="AB389" s="33"/>
      <c r="AC389" s="33"/>
      <c r="AD389" s="33"/>
      <c r="AE389" s="33"/>
      <c r="AF389"/>
      <c r="AG389"/>
      <c r="AH389"/>
      <c r="AI389" s="33"/>
      <c r="AJ389" s="33"/>
      <c r="AK389" s="33"/>
    </row>
    <row r="390" spans="26:37" x14ac:dyDescent="0.4">
      <c r="Z390" s="33"/>
      <c r="AA390" s="33"/>
      <c r="AB390" s="33"/>
      <c r="AC390" s="33"/>
      <c r="AD390" s="33"/>
      <c r="AE390" s="33"/>
      <c r="AF390"/>
      <c r="AG390"/>
      <c r="AH390"/>
      <c r="AI390" s="33"/>
      <c r="AJ390" s="33"/>
      <c r="AK390" s="33"/>
    </row>
    <row r="391" spans="26:37" x14ac:dyDescent="0.4">
      <c r="Z391" s="33"/>
      <c r="AA391" s="33"/>
      <c r="AB391" s="33"/>
      <c r="AC391" s="33"/>
      <c r="AD391" s="33"/>
      <c r="AE391" s="33"/>
      <c r="AF391"/>
      <c r="AG391"/>
      <c r="AH391"/>
      <c r="AI391" s="33"/>
      <c r="AJ391" s="33"/>
      <c r="AK391" s="33"/>
    </row>
    <row r="392" spans="26:37" x14ac:dyDescent="0.4">
      <c r="Z392" s="33"/>
      <c r="AA392" s="33"/>
      <c r="AB392" s="33"/>
      <c r="AC392" s="33"/>
      <c r="AD392" s="33"/>
      <c r="AE392" s="33"/>
      <c r="AF392"/>
      <c r="AG392"/>
      <c r="AH392"/>
      <c r="AI392" s="33"/>
      <c r="AJ392" s="33"/>
      <c r="AK392" s="33"/>
    </row>
    <row r="393" spans="26:37" x14ac:dyDescent="0.4">
      <c r="Z393" s="33"/>
      <c r="AA393" s="33"/>
      <c r="AB393" s="33"/>
      <c r="AC393" s="33"/>
      <c r="AD393" s="33"/>
      <c r="AE393" s="33"/>
      <c r="AF393"/>
      <c r="AG393"/>
      <c r="AH393"/>
      <c r="AI393" s="33"/>
      <c r="AJ393" s="33"/>
      <c r="AK393" s="33"/>
    </row>
    <row r="394" spans="26:37" x14ac:dyDescent="0.4">
      <c r="Z394" s="33"/>
      <c r="AA394" s="33"/>
      <c r="AB394" s="33"/>
      <c r="AC394" s="33"/>
      <c r="AD394" s="33"/>
      <c r="AE394" s="33"/>
      <c r="AF394"/>
      <c r="AG394"/>
      <c r="AH394"/>
      <c r="AI394" s="33"/>
      <c r="AJ394" s="33"/>
      <c r="AK394" s="33"/>
    </row>
    <row r="395" spans="26:37" x14ac:dyDescent="0.4">
      <c r="Z395" s="33"/>
      <c r="AA395" s="33"/>
      <c r="AB395" s="33"/>
      <c r="AC395" s="33"/>
      <c r="AD395" s="33"/>
      <c r="AE395" s="33"/>
      <c r="AF395"/>
      <c r="AG395"/>
      <c r="AH395"/>
      <c r="AI395" s="33"/>
      <c r="AJ395" s="33"/>
      <c r="AK395" s="33"/>
    </row>
    <row r="396" spans="26:37" x14ac:dyDescent="0.4">
      <c r="Z396" s="33"/>
      <c r="AA396" s="33"/>
      <c r="AB396" s="33"/>
      <c r="AC396" s="33"/>
      <c r="AD396" s="33"/>
      <c r="AE396" s="33"/>
      <c r="AF396"/>
      <c r="AG396"/>
      <c r="AH396"/>
      <c r="AI396" s="33"/>
      <c r="AJ396" s="33"/>
      <c r="AK396" s="33"/>
    </row>
    <row r="397" spans="26:37" x14ac:dyDescent="0.4">
      <c r="Z397" s="33"/>
      <c r="AA397" s="33"/>
      <c r="AB397" s="33"/>
      <c r="AC397" s="33"/>
      <c r="AD397" s="33"/>
      <c r="AE397" s="33"/>
      <c r="AF397"/>
      <c r="AG397"/>
      <c r="AH397"/>
      <c r="AI397" s="33"/>
      <c r="AJ397" s="33"/>
      <c r="AK397" s="33"/>
    </row>
    <row r="398" spans="26:37" x14ac:dyDescent="0.4">
      <c r="Z398" s="33"/>
      <c r="AA398" s="33"/>
      <c r="AB398" s="33"/>
      <c r="AC398" s="33"/>
      <c r="AD398" s="33"/>
      <c r="AE398" s="33"/>
      <c r="AF398"/>
      <c r="AG398"/>
      <c r="AH398"/>
      <c r="AI398" s="33"/>
      <c r="AJ398" s="33"/>
      <c r="AK398" s="33"/>
    </row>
    <row r="399" spans="26:37" x14ac:dyDescent="0.4">
      <c r="Z399" s="33"/>
      <c r="AA399" s="33"/>
      <c r="AB399" s="33"/>
      <c r="AC399" s="33"/>
      <c r="AD399" s="33"/>
      <c r="AE399" s="33"/>
      <c r="AF399"/>
      <c r="AG399"/>
      <c r="AH399"/>
      <c r="AI399" s="33"/>
      <c r="AJ399" s="33"/>
      <c r="AK399" s="33"/>
    </row>
    <row r="400" spans="26:37" x14ac:dyDescent="0.4">
      <c r="Z400" s="33"/>
      <c r="AA400" s="33"/>
      <c r="AB400" s="33"/>
      <c r="AC400" s="33"/>
      <c r="AD400" s="33"/>
      <c r="AE400" s="33"/>
      <c r="AF400"/>
      <c r="AG400"/>
      <c r="AH400"/>
      <c r="AI400" s="33"/>
      <c r="AJ400" s="33"/>
      <c r="AK400" s="33"/>
    </row>
    <row r="401" spans="26:37" x14ac:dyDescent="0.4">
      <c r="Z401" s="33"/>
      <c r="AA401" s="33"/>
      <c r="AB401" s="33"/>
      <c r="AC401" s="33"/>
      <c r="AD401" s="33"/>
      <c r="AE401" s="33"/>
      <c r="AF401"/>
      <c r="AG401"/>
      <c r="AH401"/>
      <c r="AI401" s="33"/>
      <c r="AJ401" s="33"/>
      <c r="AK401" s="33"/>
    </row>
    <row r="402" spans="26:37" x14ac:dyDescent="0.4">
      <c r="Z402" s="33"/>
      <c r="AA402" s="33"/>
      <c r="AB402" s="33"/>
      <c r="AC402" s="33"/>
      <c r="AD402" s="33"/>
      <c r="AE402" s="33"/>
      <c r="AF402"/>
      <c r="AG402"/>
      <c r="AH402"/>
      <c r="AI402" s="33"/>
      <c r="AJ402" s="33"/>
      <c r="AK402" s="33"/>
    </row>
    <row r="403" spans="26:37" x14ac:dyDescent="0.4">
      <c r="Z403" s="33"/>
      <c r="AA403" s="33"/>
      <c r="AB403" s="33"/>
      <c r="AC403" s="33"/>
      <c r="AD403" s="33"/>
      <c r="AE403" s="33"/>
      <c r="AF403"/>
      <c r="AG403"/>
      <c r="AH403"/>
      <c r="AI403" s="33"/>
      <c r="AJ403" s="33"/>
      <c r="AK403" s="33"/>
    </row>
    <row r="404" spans="26:37" x14ac:dyDescent="0.4">
      <c r="Z404" s="33"/>
      <c r="AA404" s="33"/>
      <c r="AB404" s="33"/>
      <c r="AC404" s="33"/>
      <c r="AD404" s="33"/>
      <c r="AE404" s="33"/>
      <c r="AF404"/>
      <c r="AG404"/>
      <c r="AH404"/>
      <c r="AI404" s="33"/>
      <c r="AJ404" s="33"/>
      <c r="AK404" s="33"/>
    </row>
    <row r="405" spans="26:37" x14ac:dyDescent="0.4">
      <c r="Z405" s="33"/>
      <c r="AA405" s="33"/>
      <c r="AB405" s="33"/>
      <c r="AC405" s="33"/>
      <c r="AD405" s="33"/>
      <c r="AE405" s="33"/>
      <c r="AF405"/>
      <c r="AG405"/>
      <c r="AH405"/>
      <c r="AI405" s="33"/>
      <c r="AJ405" s="33"/>
      <c r="AK405" s="33"/>
    </row>
    <row r="406" spans="26:37" x14ac:dyDescent="0.4">
      <c r="Z406" s="33"/>
      <c r="AA406" s="33"/>
      <c r="AB406" s="33"/>
      <c r="AC406" s="33"/>
      <c r="AD406" s="33"/>
      <c r="AE406" s="33"/>
      <c r="AF406"/>
      <c r="AG406"/>
      <c r="AH406"/>
      <c r="AI406" s="33"/>
      <c r="AJ406" s="33"/>
      <c r="AK406" s="33"/>
    </row>
    <row r="407" spans="26:37" x14ac:dyDescent="0.4">
      <c r="Z407" s="33"/>
      <c r="AA407" s="33"/>
      <c r="AB407" s="33"/>
      <c r="AC407" s="33"/>
      <c r="AD407" s="33"/>
      <c r="AE407" s="33"/>
      <c r="AF407"/>
      <c r="AG407"/>
      <c r="AH407"/>
      <c r="AI407" s="33"/>
      <c r="AJ407" s="33"/>
      <c r="AK407" s="33"/>
    </row>
    <row r="408" spans="26:37" x14ac:dyDescent="0.4">
      <c r="Z408" s="33"/>
      <c r="AA408" s="33"/>
      <c r="AB408" s="33"/>
      <c r="AC408" s="33"/>
      <c r="AD408" s="33"/>
      <c r="AE408" s="33"/>
      <c r="AF408"/>
      <c r="AG408"/>
      <c r="AH408"/>
      <c r="AI408" s="33"/>
      <c r="AJ408" s="33"/>
      <c r="AK408" s="33"/>
    </row>
    <row r="409" spans="26:37" x14ac:dyDescent="0.4">
      <c r="Z409" s="33"/>
      <c r="AA409" s="33"/>
      <c r="AB409" s="33"/>
      <c r="AC409" s="33"/>
      <c r="AD409" s="33"/>
      <c r="AE409" s="33"/>
      <c r="AF409"/>
      <c r="AG409"/>
      <c r="AH409"/>
      <c r="AI409" s="33"/>
      <c r="AJ409" s="33"/>
      <c r="AK409" s="33"/>
    </row>
    <row r="410" spans="26:37" x14ac:dyDescent="0.4">
      <c r="Z410" s="33"/>
      <c r="AA410" s="33"/>
      <c r="AB410" s="33"/>
      <c r="AC410" s="33"/>
      <c r="AD410" s="33"/>
      <c r="AE410" s="33"/>
      <c r="AF410"/>
      <c r="AG410"/>
      <c r="AH410"/>
      <c r="AI410" s="33"/>
      <c r="AJ410" s="33"/>
      <c r="AK410" s="33"/>
    </row>
    <row r="411" spans="26:37" x14ac:dyDescent="0.4">
      <c r="Z411" s="33"/>
      <c r="AA411" s="33"/>
      <c r="AB411" s="33"/>
      <c r="AC411" s="33"/>
      <c r="AD411" s="33"/>
      <c r="AE411" s="33"/>
      <c r="AF411"/>
      <c r="AG411"/>
      <c r="AH411"/>
      <c r="AI411" s="33"/>
      <c r="AJ411" s="33"/>
      <c r="AK411" s="33"/>
    </row>
    <row r="412" spans="26:37" x14ac:dyDescent="0.4">
      <c r="Z412" s="33"/>
      <c r="AA412" s="33"/>
      <c r="AB412" s="33"/>
      <c r="AC412" s="33"/>
      <c r="AD412" s="33"/>
      <c r="AE412" s="33"/>
      <c r="AF412"/>
      <c r="AG412"/>
      <c r="AH412"/>
      <c r="AI412" s="33"/>
      <c r="AJ412" s="33"/>
      <c r="AK412" s="33"/>
    </row>
    <row r="413" spans="26:37" x14ac:dyDescent="0.4">
      <c r="Z413" s="33"/>
      <c r="AA413" s="33"/>
      <c r="AB413" s="33"/>
      <c r="AC413" s="33"/>
      <c r="AD413" s="33"/>
      <c r="AE413" s="33"/>
      <c r="AF413"/>
      <c r="AG413"/>
      <c r="AH413"/>
      <c r="AI413" s="33"/>
      <c r="AJ413" s="33"/>
      <c r="AK413" s="33"/>
    </row>
    <row r="414" spans="26:37" x14ac:dyDescent="0.4">
      <c r="Z414" s="33"/>
      <c r="AA414" s="33"/>
      <c r="AB414" s="33"/>
      <c r="AC414" s="33"/>
      <c r="AD414" s="33"/>
      <c r="AE414" s="33"/>
      <c r="AF414"/>
      <c r="AG414"/>
      <c r="AH414"/>
      <c r="AI414" s="33"/>
      <c r="AJ414" s="33"/>
      <c r="AK414" s="33"/>
    </row>
    <row r="415" spans="26:37" x14ac:dyDescent="0.4">
      <c r="Z415" s="33"/>
      <c r="AA415" s="33"/>
      <c r="AB415" s="33"/>
      <c r="AC415" s="33"/>
      <c r="AD415" s="33"/>
      <c r="AE415" s="33"/>
      <c r="AF415"/>
      <c r="AG415"/>
      <c r="AH415"/>
      <c r="AI415" s="33"/>
      <c r="AJ415" s="33"/>
      <c r="AK415" s="33"/>
    </row>
    <row r="416" spans="26:37" x14ac:dyDescent="0.4">
      <c r="Z416" s="33"/>
      <c r="AA416" s="33"/>
      <c r="AB416" s="33"/>
      <c r="AC416" s="33"/>
      <c r="AD416" s="33"/>
      <c r="AE416" s="33"/>
      <c r="AF416"/>
      <c r="AG416"/>
      <c r="AH416"/>
      <c r="AI416" s="33"/>
      <c r="AJ416" s="33"/>
      <c r="AK416" s="33"/>
    </row>
    <row r="417" spans="26:37" x14ac:dyDescent="0.4">
      <c r="Z417" s="33"/>
      <c r="AA417" s="33"/>
      <c r="AB417" s="33"/>
      <c r="AC417" s="33"/>
      <c r="AD417" s="33"/>
      <c r="AE417" s="33"/>
      <c r="AF417"/>
      <c r="AG417"/>
      <c r="AH417"/>
      <c r="AI417" s="33"/>
      <c r="AJ417" s="33"/>
      <c r="AK417" s="33"/>
    </row>
    <row r="418" spans="26:37" x14ac:dyDescent="0.4">
      <c r="Z418" s="33"/>
      <c r="AA418" s="33"/>
      <c r="AB418" s="33"/>
      <c r="AC418" s="33"/>
      <c r="AD418" s="33"/>
      <c r="AE418" s="33"/>
      <c r="AF418"/>
      <c r="AG418"/>
      <c r="AH418"/>
      <c r="AI418" s="33"/>
      <c r="AJ418" s="33"/>
      <c r="AK418" s="33"/>
    </row>
    <row r="419" spans="26:37" x14ac:dyDescent="0.4">
      <c r="Z419" s="33"/>
      <c r="AA419" s="33"/>
      <c r="AB419" s="33"/>
      <c r="AC419" s="33"/>
      <c r="AD419" s="33"/>
      <c r="AE419" s="33"/>
      <c r="AF419"/>
      <c r="AG419"/>
      <c r="AH419"/>
      <c r="AI419" s="33"/>
      <c r="AJ419" s="33"/>
      <c r="AK419" s="33"/>
    </row>
    <row r="420" spans="26:37" x14ac:dyDescent="0.4">
      <c r="Z420" s="33"/>
      <c r="AA420" s="33"/>
      <c r="AB420" s="33"/>
      <c r="AC420" s="33"/>
      <c r="AD420" s="33"/>
      <c r="AE420" s="33"/>
      <c r="AF420"/>
      <c r="AG420"/>
      <c r="AH420"/>
      <c r="AI420" s="33"/>
      <c r="AJ420" s="33"/>
      <c r="AK420" s="33"/>
    </row>
    <row r="421" spans="26:37" x14ac:dyDescent="0.4">
      <c r="Z421" s="33"/>
      <c r="AA421" s="33"/>
      <c r="AB421" s="33"/>
      <c r="AC421" s="33"/>
      <c r="AD421" s="33"/>
      <c r="AE421" s="33"/>
      <c r="AF421"/>
      <c r="AG421"/>
      <c r="AH421"/>
      <c r="AI421" s="33"/>
      <c r="AJ421" s="33"/>
      <c r="AK421" s="33"/>
    </row>
    <row r="422" spans="26:37" x14ac:dyDescent="0.4">
      <c r="Z422" s="33"/>
      <c r="AA422" s="33"/>
      <c r="AB422" s="33"/>
      <c r="AC422" s="33"/>
      <c r="AD422" s="33"/>
      <c r="AE422" s="33"/>
      <c r="AF422"/>
      <c r="AG422"/>
      <c r="AH422"/>
      <c r="AI422" s="33"/>
      <c r="AJ422" s="33"/>
      <c r="AK422" s="33"/>
    </row>
    <row r="423" spans="26:37" x14ac:dyDescent="0.4">
      <c r="Z423" s="33"/>
      <c r="AA423" s="33"/>
      <c r="AB423" s="33"/>
      <c r="AC423" s="33"/>
      <c r="AD423" s="33"/>
      <c r="AE423" s="33"/>
      <c r="AF423"/>
      <c r="AG423"/>
      <c r="AH423"/>
      <c r="AI423" s="33"/>
      <c r="AJ423" s="33"/>
      <c r="AK423" s="33"/>
    </row>
    <row r="424" spans="26:37" x14ac:dyDescent="0.4">
      <c r="Z424" s="33"/>
      <c r="AA424" s="33"/>
      <c r="AB424" s="33"/>
      <c r="AC424" s="33"/>
      <c r="AD424" s="33"/>
      <c r="AE424" s="33"/>
      <c r="AF424"/>
      <c r="AG424"/>
      <c r="AH424"/>
      <c r="AI424" s="33"/>
      <c r="AJ424" s="33"/>
      <c r="AK424" s="33"/>
    </row>
    <row r="425" spans="26:37" x14ac:dyDescent="0.4">
      <c r="Z425" s="33"/>
      <c r="AA425" s="33"/>
      <c r="AB425" s="33"/>
      <c r="AC425" s="33"/>
      <c r="AD425" s="33"/>
      <c r="AE425" s="33"/>
      <c r="AF425"/>
      <c r="AG425"/>
      <c r="AH425"/>
      <c r="AI425" s="33"/>
      <c r="AJ425" s="33"/>
      <c r="AK425" s="33"/>
    </row>
    <row r="426" spans="26:37" x14ac:dyDescent="0.4">
      <c r="Z426" s="33"/>
      <c r="AA426" s="33"/>
      <c r="AB426" s="33"/>
      <c r="AC426" s="33"/>
      <c r="AD426" s="33"/>
      <c r="AE426" s="33"/>
      <c r="AF426"/>
      <c r="AG426"/>
      <c r="AH426"/>
      <c r="AI426" s="33"/>
      <c r="AJ426" s="33"/>
      <c r="AK426" s="33"/>
    </row>
    <row r="427" spans="26:37" x14ac:dyDescent="0.4">
      <c r="Z427" s="33"/>
      <c r="AA427" s="33"/>
      <c r="AB427" s="33"/>
      <c r="AC427" s="33"/>
      <c r="AD427" s="33"/>
      <c r="AE427" s="33"/>
      <c r="AF427"/>
      <c r="AG427"/>
      <c r="AH427"/>
      <c r="AI427" s="33"/>
      <c r="AJ427" s="33"/>
      <c r="AK427" s="33"/>
    </row>
    <row r="428" spans="26:37" x14ac:dyDescent="0.4">
      <c r="Z428" s="33"/>
      <c r="AA428" s="33"/>
      <c r="AB428" s="33"/>
      <c r="AC428" s="33"/>
      <c r="AD428" s="33"/>
      <c r="AE428" s="33"/>
      <c r="AF428"/>
      <c r="AG428"/>
      <c r="AH428"/>
      <c r="AI428" s="33"/>
      <c r="AJ428" s="33"/>
      <c r="AK428" s="33"/>
    </row>
    <row r="429" spans="26:37" x14ac:dyDescent="0.4">
      <c r="Z429" s="33"/>
      <c r="AA429" s="33"/>
      <c r="AB429" s="33"/>
      <c r="AC429" s="33"/>
      <c r="AD429" s="33"/>
      <c r="AE429" s="33"/>
      <c r="AF429"/>
      <c r="AG429"/>
      <c r="AH429"/>
      <c r="AI429" s="33"/>
      <c r="AJ429" s="33"/>
      <c r="AK429" s="33"/>
    </row>
    <row r="430" spans="26:37" x14ac:dyDescent="0.4">
      <c r="Z430" s="33"/>
      <c r="AA430" s="33"/>
      <c r="AB430" s="33"/>
      <c r="AC430" s="33"/>
      <c r="AD430" s="33"/>
      <c r="AE430" s="33"/>
      <c r="AF430"/>
      <c r="AG430"/>
      <c r="AH430"/>
      <c r="AI430" s="33"/>
      <c r="AJ430" s="33"/>
      <c r="AK430" s="33"/>
    </row>
    <row r="431" spans="26:37" x14ac:dyDescent="0.4">
      <c r="Z431" s="33"/>
      <c r="AA431" s="33"/>
      <c r="AB431" s="33"/>
      <c r="AC431" s="33"/>
      <c r="AD431" s="33"/>
      <c r="AE431" s="33"/>
      <c r="AF431"/>
      <c r="AG431"/>
      <c r="AH431"/>
      <c r="AI431" s="33"/>
      <c r="AJ431" s="33"/>
      <c r="AK431" s="33"/>
    </row>
    <row r="432" spans="26:37" x14ac:dyDescent="0.4">
      <c r="Z432" s="33"/>
      <c r="AA432" s="33"/>
      <c r="AB432" s="33"/>
      <c r="AC432" s="33"/>
      <c r="AD432" s="33"/>
      <c r="AE432" s="33"/>
      <c r="AF432"/>
      <c r="AG432"/>
      <c r="AH432"/>
      <c r="AI432" s="33"/>
      <c r="AJ432" s="33"/>
      <c r="AK432" s="33"/>
    </row>
    <row r="433" spans="26:37" x14ac:dyDescent="0.4">
      <c r="Z433" s="33"/>
      <c r="AA433" s="33"/>
      <c r="AB433" s="33"/>
      <c r="AC433" s="33"/>
      <c r="AD433" s="33"/>
      <c r="AE433" s="33"/>
      <c r="AF433"/>
      <c r="AG433"/>
      <c r="AH433"/>
      <c r="AI433" s="33"/>
      <c r="AJ433" s="33"/>
      <c r="AK433" s="33"/>
    </row>
    <row r="434" spans="26:37" x14ac:dyDescent="0.4">
      <c r="Z434" s="33"/>
      <c r="AA434" s="33"/>
      <c r="AB434" s="33"/>
      <c r="AC434" s="33"/>
      <c r="AD434" s="33"/>
      <c r="AE434" s="33"/>
      <c r="AF434"/>
      <c r="AG434"/>
      <c r="AH434"/>
      <c r="AI434" s="33"/>
      <c r="AJ434" s="33"/>
      <c r="AK434" s="33"/>
    </row>
    <row r="435" spans="26:37" x14ac:dyDescent="0.4">
      <c r="Z435" s="33"/>
      <c r="AA435" s="33"/>
      <c r="AB435" s="33"/>
      <c r="AC435" s="33"/>
      <c r="AD435" s="33"/>
      <c r="AE435" s="33"/>
      <c r="AF435"/>
      <c r="AG435"/>
      <c r="AH435"/>
      <c r="AI435" s="33"/>
      <c r="AJ435" s="33"/>
      <c r="AK435" s="33"/>
    </row>
    <row r="436" spans="26:37" x14ac:dyDescent="0.4">
      <c r="Z436" s="33"/>
      <c r="AA436" s="33"/>
      <c r="AB436" s="33"/>
      <c r="AC436" s="33"/>
      <c r="AD436" s="33"/>
      <c r="AE436" s="33"/>
      <c r="AF436"/>
      <c r="AG436"/>
      <c r="AH436"/>
      <c r="AI436" s="33"/>
      <c r="AJ436" s="33"/>
      <c r="AK436" s="33"/>
    </row>
    <row r="437" spans="26:37" x14ac:dyDescent="0.4">
      <c r="Z437" s="33"/>
      <c r="AA437" s="33"/>
      <c r="AB437" s="33"/>
      <c r="AC437" s="33"/>
      <c r="AD437" s="33"/>
      <c r="AE437" s="33"/>
      <c r="AF437"/>
      <c r="AG437"/>
      <c r="AH437"/>
      <c r="AI437" s="33"/>
      <c r="AJ437" s="33"/>
      <c r="AK437" s="33"/>
    </row>
    <row r="438" spans="26:37" x14ac:dyDescent="0.4">
      <c r="Z438" s="33"/>
      <c r="AA438" s="33"/>
      <c r="AB438" s="33"/>
      <c r="AC438" s="33"/>
      <c r="AD438" s="33"/>
      <c r="AE438" s="33"/>
      <c r="AF438"/>
      <c r="AG438"/>
      <c r="AH438"/>
      <c r="AI438" s="33"/>
      <c r="AJ438" s="33"/>
      <c r="AK438" s="33"/>
    </row>
    <row r="439" spans="26:37" x14ac:dyDescent="0.4">
      <c r="Z439" s="33"/>
      <c r="AA439" s="33"/>
      <c r="AB439" s="33"/>
      <c r="AC439" s="33"/>
      <c r="AD439" s="33"/>
      <c r="AE439" s="33"/>
      <c r="AF439"/>
      <c r="AG439"/>
      <c r="AH439"/>
      <c r="AI439" s="33"/>
      <c r="AJ439" s="33"/>
      <c r="AK439" s="33"/>
    </row>
    <row r="440" spans="26:37" x14ac:dyDescent="0.4">
      <c r="Z440" s="33"/>
      <c r="AA440" s="33"/>
      <c r="AB440" s="33"/>
      <c r="AC440" s="33"/>
      <c r="AD440" s="33"/>
      <c r="AE440" s="33"/>
      <c r="AF440"/>
      <c r="AG440"/>
      <c r="AH440"/>
      <c r="AI440" s="33"/>
      <c r="AJ440" s="33"/>
      <c r="AK440" s="33"/>
    </row>
    <row r="441" spans="26:37" x14ac:dyDescent="0.4">
      <c r="Z441" s="33"/>
      <c r="AA441" s="33"/>
      <c r="AB441" s="33"/>
      <c r="AC441" s="33"/>
      <c r="AD441" s="33"/>
      <c r="AE441" s="33"/>
      <c r="AF441"/>
      <c r="AG441"/>
      <c r="AH441"/>
      <c r="AI441" s="33"/>
      <c r="AJ441" s="33"/>
      <c r="AK441" s="33"/>
    </row>
    <row r="442" spans="26:37" x14ac:dyDescent="0.4">
      <c r="Z442" s="33"/>
      <c r="AA442" s="33"/>
      <c r="AB442" s="33"/>
      <c r="AC442" s="33"/>
      <c r="AD442" s="33"/>
      <c r="AE442" s="33"/>
      <c r="AF442"/>
      <c r="AG442"/>
      <c r="AH442"/>
      <c r="AI442" s="33"/>
      <c r="AJ442" s="33"/>
      <c r="AK442" s="33"/>
    </row>
    <row r="443" spans="26:37" x14ac:dyDescent="0.4">
      <c r="Z443" s="33"/>
      <c r="AA443" s="33"/>
      <c r="AB443" s="33"/>
      <c r="AC443" s="33"/>
      <c r="AD443" s="33"/>
      <c r="AE443" s="33"/>
      <c r="AF443"/>
      <c r="AG443"/>
      <c r="AH443"/>
      <c r="AI443" s="33"/>
      <c r="AJ443" s="33"/>
      <c r="AK443" s="33"/>
    </row>
    <row r="444" spans="26:37" x14ac:dyDescent="0.4">
      <c r="Z444" s="33"/>
      <c r="AA444" s="33"/>
      <c r="AB444" s="33"/>
      <c r="AC444" s="33"/>
      <c r="AD444" s="33"/>
      <c r="AE444" s="33"/>
      <c r="AF444"/>
      <c r="AG444"/>
      <c r="AH444"/>
      <c r="AI444" s="33"/>
      <c r="AJ444" s="33"/>
      <c r="AK444" s="33"/>
    </row>
    <row r="445" spans="26:37" x14ac:dyDescent="0.4">
      <c r="Z445" s="33"/>
      <c r="AA445" s="33"/>
      <c r="AB445" s="33"/>
      <c r="AC445" s="33"/>
      <c r="AD445" s="33"/>
      <c r="AE445" s="33"/>
      <c r="AF445"/>
      <c r="AG445"/>
      <c r="AH445"/>
      <c r="AI445" s="33"/>
      <c r="AJ445" s="33"/>
      <c r="AK445" s="33"/>
    </row>
    <row r="446" spans="26:37" x14ac:dyDescent="0.4">
      <c r="Z446" s="33"/>
      <c r="AA446" s="33"/>
      <c r="AB446" s="33"/>
      <c r="AC446" s="33"/>
      <c r="AD446" s="33"/>
      <c r="AE446" s="33"/>
      <c r="AF446"/>
      <c r="AG446"/>
      <c r="AH446"/>
      <c r="AI446" s="33"/>
      <c r="AJ446" s="33"/>
      <c r="AK446" s="33"/>
    </row>
    <row r="447" spans="26:37" x14ac:dyDescent="0.4">
      <c r="Z447" s="33"/>
      <c r="AA447" s="33"/>
      <c r="AB447" s="33"/>
      <c r="AC447" s="33"/>
      <c r="AD447" s="33"/>
      <c r="AE447" s="33"/>
      <c r="AF447"/>
      <c r="AG447"/>
      <c r="AH447"/>
      <c r="AI447" s="33"/>
      <c r="AJ447" s="33"/>
      <c r="AK447" s="33"/>
    </row>
    <row r="448" spans="26:37" x14ac:dyDescent="0.4">
      <c r="Z448" s="33"/>
      <c r="AA448" s="33"/>
      <c r="AB448" s="33"/>
      <c r="AC448" s="33"/>
      <c r="AD448" s="33"/>
      <c r="AE448" s="33"/>
      <c r="AF448"/>
      <c r="AG448"/>
      <c r="AH448"/>
      <c r="AI448" s="33"/>
      <c r="AJ448" s="33"/>
      <c r="AK448" s="33"/>
    </row>
    <row r="449" spans="26:37" x14ac:dyDescent="0.4">
      <c r="Z449" s="33"/>
      <c r="AA449" s="33"/>
      <c r="AB449" s="33"/>
      <c r="AC449" s="33"/>
      <c r="AD449" s="33"/>
      <c r="AE449" s="33"/>
      <c r="AF449"/>
      <c r="AG449"/>
      <c r="AH449"/>
      <c r="AI449" s="33"/>
      <c r="AJ449" s="33"/>
      <c r="AK449" s="33"/>
    </row>
    <row r="450" spans="26:37" x14ac:dyDescent="0.4">
      <c r="Z450" s="33"/>
      <c r="AA450" s="33"/>
      <c r="AB450" s="33"/>
      <c r="AC450" s="33"/>
      <c r="AD450" s="33"/>
      <c r="AE450" s="33"/>
      <c r="AF450"/>
      <c r="AG450"/>
      <c r="AH450"/>
      <c r="AI450" s="33"/>
      <c r="AJ450" s="33"/>
      <c r="AK450" s="33"/>
    </row>
    <row r="451" spans="26:37" x14ac:dyDescent="0.4">
      <c r="Z451" s="33"/>
      <c r="AA451" s="33"/>
      <c r="AB451" s="33"/>
      <c r="AC451" s="33"/>
      <c r="AD451" s="33"/>
      <c r="AE451" s="33"/>
      <c r="AF451"/>
      <c r="AG451"/>
      <c r="AH451"/>
      <c r="AI451" s="33"/>
      <c r="AJ451" s="33"/>
      <c r="AK451" s="33"/>
    </row>
    <row r="452" spans="26:37" x14ac:dyDescent="0.4">
      <c r="Z452" s="33"/>
      <c r="AA452" s="33"/>
      <c r="AB452" s="33"/>
      <c r="AC452" s="33"/>
      <c r="AD452" s="33"/>
      <c r="AE452" s="33"/>
      <c r="AF452"/>
      <c r="AG452"/>
      <c r="AH452"/>
      <c r="AI452" s="33"/>
      <c r="AJ452" s="33"/>
      <c r="AK452" s="33"/>
    </row>
    <row r="453" spans="26:37" x14ac:dyDescent="0.4">
      <c r="Z453" s="33"/>
      <c r="AA453" s="33"/>
      <c r="AB453" s="33"/>
      <c r="AC453" s="33"/>
      <c r="AD453" s="33"/>
      <c r="AE453" s="33"/>
      <c r="AF453"/>
      <c r="AG453"/>
      <c r="AH453"/>
      <c r="AI453" s="33"/>
      <c r="AJ453" s="33"/>
      <c r="AK453" s="33"/>
    </row>
    <row r="454" spans="26:37" x14ac:dyDescent="0.4">
      <c r="Z454" s="33"/>
      <c r="AA454" s="33"/>
      <c r="AB454" s="33"/>
      <c r="AC454" s="33"/>
      <c r="AD454" s="33"/>
      <c r="AE454" s="33"/>
      <c r="AF454"/>
      <c r="AG454"/>
      <c r="AH454"/>
      <c r="AI454" s="33"/>
      <c r="AJ454" s="33"/>
      <c r="AK454" s="33"/>
    </row>
    <row r="455" spans="26:37" x14ac:dyDescent="0.4">
      <c r="Z455" s="33"/>
      <c r="AA455" s="33"/>
      <c r="AB455" s="33"/>
      <c r="AC455" s="33"/>
      <c r="AD455" s="33"/>
      <c r="AE455" s="33"/>
      <c r="AF455"/>
      <c r="AG455"/>
      <c r="AH455"/>
      <c r="AI455" s="33"/>
      <c r="AJ455" s="33"/>
      <c r="AK455" s="33"/>
    </row>
    <row r="456" spans="26:37" x14ac:dyDescent="0.4">
      <c r="Z456" s="33"/>
      <c r="AA456" s="33"/>
      <c r="AB456" s="33"/>
      <c r="AC456" s="33"/>
      <c r="AD456" s="33"/>
      <c r="AE456" s="33"/>
      <c r="AF456"/>
      <c r="AG456"/>
      <c r="AH456"/>
      <c r="AI456" s="33"/>
      <c r="AJ456" s="33"/>
      <c r="AK456" s="33"/>
    </row>
    <row r="457" spans="26:37" x14ac:dyDescent="0.4">
      <c r="Z457" s="33"/>
      <c r="AA457" s="33"/>
      <c r="AB457" s="33"/>
      <c r="AC457" s="33"/>
      <c r="AD457" s="33"/>
      <c r="AE457" s="33"/>
      <c r="AF457"/>
      <c r="AG457"/>
      <c r="AH457"/>
      <c r="AI457" s="33"/>
      <c r="AJ457" s="33"/>
      <c r="AK457" s="33"/>
    </row>
    <row r="458" spans="26:37" x14ac:dyDescent="0.4">
      <c r="Z458" s="33"/>
      <c r="AA458" s="33"/>
      <c r="AB458" s="33"/>
      <c r="AC458" s="33"/>
      <c r="AD458" s="33"/>
      <c r="AE458" s="33"/>
      <c r="AF458"/>
      <c r="AG458"/>
      <c r="AH458"/>
      <c r="AI458" s="33"/>
      <c r="AJ458" s="33"/>
      <c r="AK458" s="33"/>
    </row>
    <row r="459" spans="26:37" x14ac:dyDescent="0.4">
      <c r="Z459" s="33"/>
      <c r="AA459" s="33"/>
      <c r="AB459" s="33"/>
      <c r="AC459" s="33"/>
      <c r="AD459" s="33"/>
      <c r="AE459" s="33"/>
      <c r="AF459"/>
      <c r="AG459"/>
      <c r="AH459"/>
      <c r="AI459" s="33"/>
      <c r="AJ459" s="33"/>
      <c r="AK459" s="33"/>
    </row>
    <row r="460" spans="26:37" x14ac:dyDescent="0.4">
      <c r="Z460" s="33"/>
      <c r="AA460" s="33"/>
      <c r="AB460" s="33"/>
      <c r="AC460" s="33"/>
      <c r="AD460" s="33"/>
      <c r="AE460" s="33"/>
      <c r="AF460"/>
      <c r="AG460"/>
      <c r="AH460"/>
      <c r="AI460" s="33"/>
      <c r="AJ460" s="33"/>
      <c r="AK460" s="33"/>
    </row>
    <row r="461" spans="26:37" x14ac:dyDescent="0.4">
      <c r="Z461" s="33"/>
      <c r="AA461" s="33"/>
      <c r="AB461" s="33"/>
      <c r="AC461" s="33"/>
      <c r="AD461" s="33"/>
      <c r="AE461" s="33"/>
      <c r="AF461"/>
      <c r="AG461"/>
      <c r="AH461"/>
      <c r="AI461" s="33"/>
      <c r="AJ461" s="33"/>
      <c r="AK461" s="33"/>
    </row>
    <row r="462" spans="26:37" x14ac:dyDescent="0.4">
      <c r="Z462" s="33"/>
      <c r="AA462" s="33"/>
      <c r="AB462" s="33"/>
      <c r="AC462" s="33"/>
      <c r="AD462" s="33"/>
      <c r="AE462" s="33"/>
      <c r="AF462"/>
      <c r="AG462"/>
      <c r="AH462"/>
      <c r="AI462" s="33"/>
      <c r="AJ462" s="33"/>
      <c r="AK462" s="33"/>
    </row>
    <row r="463" spans="26:37" x14ac:dyDescent="0.4">
      <c r="Z463" s="33"/>
      <c r="AA463" s="33"/>
      <c r="AB463" s="33"/>
      <c r="AC463" s="33"/>
      <c r="AD463" s="33"/>
      <c r="AE463" s="33"/>
      <c r="AF463"/>
      <c r="AG463"/>
      <c r="AH463"/>
      <c r="AI463" s="33"/>
      <c r="AJ463" s="33"/>
      <c r="AK463" s="33"/>
    </row>
    <row r="464" spans="26:37" x14ac:dyDescent="0.4">
      <c r="Z464" s="33"/>
      <c r="AA464" s="33"/>
      <c r="AB464" s="33"/>
      <c r="AC464" s="33"/>
      <c r="AD464" s="33"/>
      <c r="AE464" s="33"/>
      <c r="AF464"/>
      <c r="AG464"/>
      <c r="AH464"/>
      <c r="AI464" s="33"/>
      <c r="AJ464" s="33"/>
      <c r="AK464" s="33"/>
    </row>
    <row r="465" spans="26:37" x14ac:dyDescent="0.4">
      <c r="Z465" s="33"/>
      <c r="AA465" s="33"/>
      <c r="AB465" s="33"/>
      <c r="AC465" s="33"/>
      <c r="AD465" s="33"/>
      <c r="AE465" s="33"/>
      <c r="AF465"/>
      <c r="AG465"/>
      <c r="AH465"/>
      <c r="AI465" s="33"/>
      <c r="AJ465" s="33"/>
      <c r="AK465" s="33"/>
    </row>
    <row r="466" spans="26:37" x14ac:dyDescent="0.4">
      <c r="Z466" s="33"/>
      <c r="AA466" s="33"/>
      <c r="AB466" s="33"/>
      <c r="AC466" s="33"/>
      <c r="AD466" s="33"/>
      <c r="AE466" s="33"/>
      <c r="AF466"/>
      <c r="AG466"/>
      <c r="AH466"/>
      <c r="AI466" s="33"/>
      <c r="AJ466" s="33"/>
      <c r="AK466" s="33"/>
    </row>
    <row r="467" spans="26:37" x14ac:dyDescent="0.4">
      <c r="Z467" s="33"/>
      <c r="AA467" s="33"/>
      <c r="AB467" s="33"/>
      <c r="AC467" s="33"/>
      <c r="AD467" s="33"/>
      <c r="AE467" s="33"/>
      <c r="AF467"/>
      <c r="AG467"/>
      <c r="AH467"/>
      <c r="AI467" s="33"/>
      <c r="AJ467" s="33"/>
      <c r="AK467" s="33"/>
    </row>
    <row r="468" spans="26:37" x14ac:dyDescent="0.4">
      <c r="Z468" s="33"/>
      <c r="AA468" s="33"/>
      <c r="AB468" s="33"/>
      <c r="AC468" s="33"/>
      <c r="AD468" s="33"/>
      <c r="AE468" s="33"/>
      <c r="AF468"/>
      <c r="AG468"/>
      <c r="AH468"/>
      <c r="AI468" s="33"/>
      <c r="AJ468" s="33"/>
      <c r="AK468" s="33"/>
    </row>
    <row r="469" spans="26:37" x14ac:dyDescent="0.4">
      <c r="Z469" s="33"/>
      <c r="AA469" s="33"/>
      <c r="AB469" s="33"/>
      <c r="AC469" s="33"/>
      <c r="AD469" s="33"/>
      <c r="AE469" s="33"/>
      <c r="AF469"/>
      <c r="AG469"/>
      <c r="AH469"/>
      <c r="AI469" s="33"/>
      <c r="AJ469" s="33"/>
      <c r="AK469" s="33"/>
    </row>
    <row r="470" spans="26:37" x14ac:dyDescent="0.4">
      <c r="Z470" s="33"/>
      <c r="AA470" s="33"/>
      <c r="AB470" s="33"/>
      <c r="AC470" s="33"/>
      <c r="AD470" s="33"/>
      <c r="AE470" s="33"/>
      <c r="AF470"/>
      <c r="AG470"/>
      <c r="AH470"/>
      <c r="AI470" s="33"/>
      <c r="AJ470" s="33"/>
      <c r="AK470" s="33"/>
    </row>
    <row r="471" spans="26:37" x14ac:dyDescent="0.4">
      <c r="Z471" s="33"/>
      <c r="AA471" s="33"/>
      <c r="AB471" s="33"/>
      <c r="AC471" s="33"/>
      <c r="AD471" s="33"/>
      <c r="AE471" s="33"/>
      <c r="AF471"/>
      <c r="AG471"/>
      <c r="AH471"/>
      <c r="AI471" s="33"/>
      <c r="AJ471" s="33"/>
      <c r="AK471" s="33"/>
    </row>
    <row r="472" spans="26:37" x14ac:dyDescent="0.4">
      <c r="Z472" s="33"/>
      <c r="AA472" s="33"/>
      <c r="AB472" s="33"/>
      <c r="AC472" s="33"/>
      <c r="AD472" s="33"/>
      <c r="AE472" s="33"/>
      <c r="AF472"/>
      <c r="AG472"/>
      <c r="AH472"/>
      <c r="AI472" s="33"/>
      <c r="AJ472" s="33"/>
      <c r="AK472" s="33"/>
    </row>
    <row r="473" spans="26:37" x14ac:dyDescent="0.4">
      <c r="Z473" s="33"/>
      <c r="AA473" s="33"/>
      <c r="AB473" s="33"/>
      <c r="AC473" s="33"/>
      <c r="AD473" s="33"/>
      <c r="AE473" s="33"/>
      <c r="AF473"/>
      <c r="AG473"/>
      <c r="AH473"/>
      <c r="AI473" s="33"/>
      <c r="AJ473" s="33"/>
      <c r="AK473" s="33"/>
    </row>
    <row r="474" spans="26:37" x14ac:dyDescent="0.4">
      <c r="Z474" s="33"/>
      <c r="AA474" s="33"/>
      <c r="AB474" s="33"/>
      <c r="AC474" s="33"/>
      <c r="AD474" s="33"/>
      <c r="AE474" s="33"/>
      <c r="AF474"/>
      <c r="AG474"/>
      <c r="AH474"/>
      <c r="AI474" s="33"/>
      <c r="AJ474" s="33"/>
      <c r="AK474" s="33"/>
    </row>
    <row r="475" spans="26:37" x14ac:dyDescent="0.4">
      <c r="Z475" s="33"/>
      <c r="AA475" s="33"/>
      <c r="AB475" s="33"/>
      <c r="AC475" s="33"/>
      <c r="AD475" s="33"/>
      <c r="AE475" s="33"/>
      <c r="AF475"/>
      <c r="AG475"/>
      <c r="AH475"/>
      <c r="AI475" s="33"/>
      <c r="AJ475" s="33"/>
      <c r="AK475" s="33"/>
    </row>
    <row r="476" spans="26:37" x14ac:dyDescent="0.4">
      <c r="Z476" s="33"/>
      <c r="AA476" s="33"/>
      <c r="AB476" s="33"/>
      <c r="AC476" s="33"/>
      <c r="AD476" s="33"/>
      <c r="AE476" s="33"/>
      <c r="AF476"/>
      <c r="AG476"/>
      <c r="AH476"/>
      <c r="AI476" s="33"/>
      <c r="AJ476" s="33"/>
      <c r="AK476" s="33"/>
    </row>
    <row r="477" spans="26:37" x14ac:dyDescent="0.4">
      <c r="Z477" s="33"/>
      <c r="AA477" s="33"/>
      <c r="AB477" s="33"/>
      <c r="AC477" s="33"/>
      <c r="AD477" s="33"/>
      <c r="AE477" s="33"/>
      <c r="AF477"/>
      <c r="AG477"/>
      <c r="AH477"/>
      <c r="AI477" s="33"/>
      <c r="AJ477" s="33"/>
      <c r="AK477" s="33"/>
    </row>
    <row r="478" spans="26:37" x14ac:dyDescent="0.4">
      <c r="Z478" s="33"/>
      <c r="AA478" s="33"/>
      <c r="AB478" s="33"/>
      <c r="AC478" s="33"/>
      <c r="AD478" s="33"/>
      <c r="AE478" s="33"/>
      <c r="AF478"/>
      <c r="AG478"/>
      <c r="AH478"/>
      <c r="AI478" s="33"/>
      <c r="AJ478" s="33"/>
      <c r="AK478" s="33"/>
    </row>
    <row r="479" spans="26:37" x14ac:dyDescent="0.4">
      <c r="Z479" s="33"/>
      <c r="AA479" s="33"/>
      <c r="AB479" s="33"/>
      <c r="AC479" s="33"/>
      <c r="AD479" s="33"/>
      <c r="AE479" s="33"/>
      <c r="AF479"/>
      <c r="AG479"/>
      <c r="AH479"/>
      <c r="AI479" s="33"/>
      <c r="AJ479" s="33"/>
      <c r="AK479" s="33"/>
    </row>
    <row r="480" spans="26:37" x14ac:dyDescent="0.4">
      <c r="Z480" s="33"/>
      <c r="AA480" s="33"/>
      <c r="AB480" s="33"/>
      <c r="AC480" s="33"/>
      <c r="AD480" s="33"/>
      <c r="AE480" s="33"/>
      <c r="AF480"/>
      <c r="AG480"/>
      <c r="AH480"/>
      <c r="AI480" s="33"/>
      <c r="AJ480" s="33"/>
      <c r="AK480" s="33"/>
    </row>
    <row r="481" spans="26:37" x14ac:dyDescent="0.4">
      <c r="Z481" s="33"/>
      <c r="AA481" s="33"/>
      <c r="AB481" s="33"/>
      <c r="AC481" s="33"/>
      <c r="AD481" s="33"/>
      <c r="AE481" s="33"/>
      <c r="AF481"/>
      <c r="AG481"/>
      <c r="AH481"/>
      <c r="AI481" s="33"/>
      <c r="AJ481" s="33"/>
      <c r="AK481" s="33"/>
    </row>
    <row r="482" spans="26:37" x14ac:dyDescent="0.4">
      <c r="Z482" s="33"/>
      <c r="AA482" s="33"/>
      <c r="AB482" s="33"/>
      <c r="AC482" s="33"/>
      <c r="AD482" s="33"/>
      <c r="AE482" s="33"/>
      <c r="AF482"/>
      <c r="AG482"/>
      <c r="AH482"/>
      <c r="AI482" s="33"/>
      <c r="AJ482" s="33"/>
      <c r="AK482" s="33"/>
    </row>
    <row r="483" spans="26:37" x14ac:dyDescent="0.4">
      <c r="Z483" s="33"/>
      <c r="AA483" s="33"/>
      <c r="AB483" s="33"/>
      <c r="AC483" s="33"/>
      <c r="AD483" s="33"/>
      <c r="AE483" s="33"/>
      <c r="AF483"/>
      <c r="AG483"/>
      <c r="AH483"/>
      <c r="AI483" s="33"/>
      <c r="AJ483" s="33"/>
      <c r="AK483" s="33"/>
    </row>
    <row r="484" spans="26:37" x14ac:dyDescent="0.4">
      <c r="Z484" s="33"/>
      <c r="AA484" s="33"/>
      <c r="AB484" s="33"/>
      <c r="AC484" s="33"/>
      <c r="AD484" s="33"/>
      <c r="AE484" s="33"/>
      <c r="AF484"/>
      <c r="AG484"/>
      <c r="AH484"/>
      <c r="AI484" s="33"/>
      <c r="AJ484" s="33"/>
      <c r="AK484" s="33"/>
    </row>
    <row r="485" spans="26:37" x14ac:dyDescent="0.4">
      <c r="Z485" s="33"/>
      <c r="AA485" s="33"/>
      <c r="AB485" s="33"/>
      <c r="AC485" s="33"/>
      <c r="AD485" s="33"/>
      <c r="AE485" s="33"/>
      <c r="AF485"/>
      <c r="AG485"/>
      <c r="AH485"/>
      <c r="AI485" s="33"/>
      <c r="AJ485" s="33"/>
      <c r="AK485" s="33"/>
    </row>
    <row r="486" spans="26:37" x14ac:dyDescent="0.4">
      <c r="Z486" s="33"/>
      <c r="AA486" s="33"/>
      <c r="AB486" s="33"/>
      <c r="AC486" s="33"/>
      <c r="AD486" s="33"/>
      <c r="AE486" s="33"/>
      <c r="AF486"/>
      <c r="AG486"/>
      <c r="AH486"/>
      <c r="AI486" s="33"/>
      <c r="AJ486" s="33"/>
      <c r="AK486" s="33"/>
    </row>
    <row r="487" spans="26:37" x14ac:dyDescent="0.4">
      <c r="Z487" s="33"/>
      <c r="AA487" s="33"/>
      <c r="AB487" s="33"/>
      <c r="AC487" s="33"/>
      <c r="AD487" s="33"/>
      <c r="AE487" s="33"/>
      <c r="AF487"/>
      <c r="AG487"/>
      <c r="AH487"/>
      <c r="AI487" s="33"/>
      <c r="AJ487" s="33"/>
      <c r="AK487" s="33"/>
    </row>
    <row r="488" spans="26:37" x14ac:dyDescent="0.4">
      <c r="Z488" s="33"/>
      <c r="AA488" s="33"/>
      <c r="AB488" s="33"/>
      <c r="AC488" s="33"/>
      <c r="AD488" s="33"/>
      <c r="AE488" s="33"/>
      <c r="AF488"/>
      <c r="AG488"/>
      <c r="AH488"/>
      <c r="AI488" s="33"/>
      <c r="AJ488" s="33"/>
      <c r="AK488" s="33"/>
    </row>
    <row r="489" spans="26:37" x14ac:dyDescent="0.4">
      <c r="Z489" s="33"/>
      <c r="AA489" s="33"/>
      <c r="AB489" s="33"/>
      <c r="AC489" s="33"/>
      <c r="AD489" s="33"/>
      <c r="AE489" s="33"/>
      <c r="AF489"/>
      <c r="AG489"/>
      <c r="AH489"/>
      <c r="AI489" s="33"/>
      <c r="AJ489" s="33"/>
      <c r="AK489" s="33"/>
    </row>
    <row r="490" spans="26:37" x14ac:dyDescent="0.4">
      <c r="Z490" s="33"/>
      <c r="AA490" s="33"/>
      <c r="AB490" s="33"/>
      <c r="AC490" s="33"/>
      <c r="AD490" s="33"/>
      <c r="AE490" s="33"/>
      <c r="AF490"/>
      <c r="AG490"/>
      <c r="AH490"/>
      <c r="AI490" s="33"/>
      <c r="AJ490" s="33"/>
      <c r="AK490" s="33"/>
    </row>
    <row r="491" spans="26:37" x14ac:dyDescent="0.4">
      <c r="Z491" s="33"/>
      <c r="AA491" s="33"/>
      <c r="AB491" s="33"/>
      <c r="AC491" s="33"/>
      <c r="AD491" s="33"/>
      <c r="AE491" s="33"/>
      <c r="AF491"/>
      <c r="AG491"/>
      <c r="AH491"/>
      <c r="AI491" s="33"/>
      <c r="AJ491" s="33"/>
      <c r="AK491" s="33"/>
    </row>
    <row r="492" spans="26:37" x14ac:dyDescent="0.4">
      <c r="Z492" s="33"/>
      <c r="AA492" s="33"/>
      <c r="AB492" s="33"/>
      <c r="AC492" s="33"/>
      <c r="AD492" s="33"/>
      <c r="AE492" s="33"/>
      <c r="AF492"/>
      <c r="AG492"/>
      <c r="AH492"/>
      <c r="AI492" s="33"/>
      <c r="AJ492" s="33"/>
      <c r="AK492" s="33"/>
    </row>
    <row r="493" spans="26:37" x14ac:dyDescent="0.4">
      <c r="Z493" s="33"/>
      <c r="AA493" s="33"/>
      <c r="AB493" s="33"/>
      <c r="AC493" s="33"/>
      <c r="AD493" s="33"/>
      <c r="AE493" s="33"/>
      <c r="AF493"/>
      <c r="AG493"/>
      <c r="AH493"/>
      <c r="AI493" s="33"/>
      <c r="AJ493" s="33"/>
      <c r="AK493" s="33"/>
    </row>
    <row r="494" spans="26:37" x14ac:dyDescent="0.4">
      <c r="Z494" s="33"/>
      <c r="AA494" s="33"/>
      <c r="AB494" s="33"/>
      <c r="AC494" s="33"/>
      <c r="AD494" s="33"/>
      <c r="AE494" s="33"/>
      <c r="AF494"/>
      <c r="AG494"/>
      <c r="AH494"/>
      <c r="AI494" s="33"/>
      <c r="AJ494" s="33"/>
      <c r="AK494" s="33"/>
    </row>
    <row r="495" spans="26:37" x14ac:dyDescent="0.4">
      <c r="Z495" s="33"/>
      <c r="AA495" s="33"/>
      <c r="AB495" s="33"/>
      <c r="AC495" s="33"/>
      <c r="AD495" s="33"/>
      <c r="AE495" s="33"/>
      <c r="AF495"/>
      <c r="AG495"/>
      <c r="AH495"/>
      <c r="AI495" s="33"/>
      <c r="AJ495" s="33"/>
      <c r="AK495" s="33"/>
    </row>
    <row r="496" spans="26:37" x14ac:dyDescent="0.4">
      <c r="Z496" s="33"/>
      <c r="AA496" s="33"/>
      <c r="AB496" s="33"/>
      <c r="AC496" s="33"/>
      <c r="AD496" s="33"/>
      <c r="AE496" s="33"/>
      <c r="AF496"/>
      <c r="AG496"/>
      <c r="AH496"/>
      <c r="AI496" s="33"/>
      <c r="AJ496" s="33"/>
      <c r="AK496" s="33"/>
    </row>
    <row r="497" spans="26:37" x14ac:dyDescent="0.4">
      <c r="Z497" s="33"/>
      <c r="AA497" s="33"/>
      <c r="AB497" s="33"/>
      <c r="AC497" s="33"/>
      <c r="AD497" s="33"/>
      <c r="AE497" s="33"/>
      <c r="AF497"/>
      <c r="AG497"/>
      <c r="AH497"/>
      <c r="AI497" s="33"/>
      <c r="AJ497" s="33"/>
      <c r="AK497" s="33"/>
    </row>
    <row r="498" spans="26:37" x14ac:dyDescent="0.4">
      <c r="Z498" s="33"/>
      <c r="AA498" s="33"/>
      <c r="AB498" s="33"/>
      <c r="AC498" s="33"/>
      <c r="AD498" s="33"/>
      <c r="AE498" s="33"/>
      <c r="AF498"/>
      <c r="AG498"/>
      <c r="AH498"/>
      <c r="AI498" s="33"/>
      <c r="AJ498" s="33"/>
      <c r="AK498" s="33"/>
    </row>
    <row r="499" spans="26:37" x14ac:dyDescent="0.4">
      <c r="Z499" s="33"/>
      <c r="AA499" s="33"/>
      <c r="AB499" s="33"/>
      <c r="AC499" s="33"/>
      <c r="AD499" s="33"/>
      <c r="AE499" s="33"/>
      <c r="AF499"/>
      <c r="AG499"/>
      <c r="AH499"/>
      <c r="AI499" s="33"/>
      <c r="AJ499" s="33"/>
      <c r="AK499" s="33"/>
    </row>
    <row r="500" spans="26:37" x14ac:dyDescent="0.4">
      <c r="Z500" s="33"/>
      <c r="AA500" s="33"/>
      <c r="AB500" s="33"/>
      <c r="AC500" s="33"/>
      <c r="AD500" s="33"/>
      <c r="AE500" s="33"/>
      <c r="AF500"/>
      <c r="AG500"/>
      <c r="AH500"/>
      <c r="AI500" s="33"/>
      <c r="AJ500" s="33"/>
      <c r="AK500" s="33"/>
    </row>
    <row r="501" spans="26:37" x14ac:dyDescent="0.4">
      <c r="Z501" s="33"/>
      <c r="AA501" s="33"/>
      <c r="AB501" s="33"/>
      <c r="AC501" s="33"/>
      <c r="AD501" s="33"/>
      <c r="AE501" s="33"/>
      <c r="AF501"/>
      <c r="AG501"/>
      <c r="AH501"/>
      <c r="AI501" s="33"/>
      <c r="AJ501" s="33"/>
      <c r="AK501" s="33"/>
    </row>
    <row r="502" spans="26:37" x14ac:dyDescent="0.4">
      <c r="Z502" s="33"/>
      <c r="AA502" s="33"/>
      <c r="AB502" s="33"/>
      <c r="AC502" s="33"/>
      <c r="AD502" s="33"/>
      <c r="AE502" s="33"/>
      <c r="AF502"/>
      <c r="AG502"/>
      <c r="AH502"/>
      <c r="AI502" s="33"/>
      <c r="AJ502" s="33"/>
      <c r="AK502" s="33"/>
    </row>
    <row r="503" spans="26:37" x14ac:dyDescent="0.4">
      <c r="Z503" s="33"/>
      <c r="AA503" s="33"/>
      <c r="AB503" s="33"/>
      <c r="AC503" s="33"/>
      <c r="AD503" s="33"/>
      <c r="AE503" s="33"/>
      <c r="AF503"/>
      <c r="AG503"/>
      <c r="AH503"/>
      <c r="AI503" s="33"/>
      <c r="AJ503" s="33"/>
      <c r="AK503" s="33"/>
    </row>
    <row r="504" spans="26:37" x14ac:dyDescent="0.4">
      <c r="Z504" s="33"/>
      <c r="AA504" s="33"/>
      <c r="AB504" s="33"/>
      <c r="AC504" s="33"/>
      <c r="AD504" s="33"/>
      <c r="AE504" s="33"/>
      <c r="AF504"/>
      <c r="AG504"/>
      <c r="AH504"/>
      <c r="AI504" s="33"/>
      <c r="AJ504" s="33"/>
      <c r="AK504" s="33"/>
    </row>
    <row r="505" spans="26:37" x14ac:dyDescent="0.4">
      <c r="Z505" s="33"/>
      <c r="AA505" s="33"/>
      <c r="AB505" s="33"/>
      <c r="AC505" s="33"/>
      <c r="AD505" s="33"/>
      <c r="AE505" s="33"/>
      <c r="AF505"/>
      <c r="AG505"/>
      <c r="AH505"/>
      <c r="AI505" s="33"/>
      <c r="AJ505" s="33"/>
      <c r="AK505" s="33"/>
    </row>
    <row r="506" spans="26:37" x14ac:dyDescent="0.4">
      <c r="Z506" s="33"/>
      <c r="AA506" s="33"/>
      <c r="AB506" s="33"/>
      <c r="AC506" s="33"/>
      <c r="AD506" s="33"/>
      <c r="AE506" s="33"/>
      <c r="AF506"/>
      <c r="AG506"/>
      <c r="AH506"/>
      <c r="AI506" s="33"/>
      <c r="AJ506" s="33"/>
      <c r="AK506" s="33"/>
    </row>
    <row r="507" spans="26:37" x14ac:dyDescent="0.4">
      <c r="Z507" s="33"/>
      <c r="AA507" s="33"/>
      <c r="AB507" s="33"/>
      <c r="AC507" s="33"/>
      <c r="AD507" s="33"/>
      <c r="AE507" s="33"/>
      <c r="AF507"/>
      <c r="AG507"/>
      <c r="AH507"/>
      <c r="AI507" s="33"/>
      <c r="AJ507" s="33"/>
      <c r="AK507" s="33"/>
    </row>
    <row r="508" spans="26:37" x14ac:dyDescent="0.4">
      <c r="Z508" s="33"/>
      <c r="AA508" s="33"/>
      <c r="AB508" s="33"/>
      <c r="AC508" s="33"/>
      <c r="AD508" s="33"/>
      <c r="AE508" s="33"/>
      <c r="AF508"/>
      <c r="AG508"/>
      <c r="AH508"/>
      <c r="AI508" s="33"/>
      <c r="AJ508" s="33"/>
      <c r="AK508" s="33"/>
    </row>
    <row r="509" spans="26:37" x14ac:dyDescent="0.4">
      <c r="Z509" s="33"/>
      <c r="AA509" s="33"/>
      <c r="AB509" s="33"/>
      <c r="AC509" s="33"/>
      <c r="AD509" s="33"/>
      <c r="AE509" s="33"/>
      <c r="AF509"/>
      <c r="AG509"/>
      <c r="AH509"/>
      <c r="AI509" s="33"/>
      <c r="AJ509" s="33"/>
      <c r="AK509" s="33"/>
    </row>
    <row r="510" spans="26:37" x14ac:dyDescent="0.4">
      <c r="Z510" s="33"/>
      <c r="AA510" s="33"/>
      <c r="AB510" s="33"/>
      <c r="AC510" s="33"/>
      <c r="AD510" s="33"/>
      <c r="AE510" s="33"/>
      <c r="AF510"/>
      <c r="AG510"/>
      <c r="AH510"/>
      <c r="AI510" s="33"/>
      <c r="AJ510" s="33"/>
      <c r="AK510" s="33"/>
    </row>
    <row r="511" spans="26:37" x14ac:dyDescent="0.4">
      <c r="Z511" s="33"/>
      <c r="AA511" s="33"/>
      <c r="AB511" s="33"/>
      <c r="AC511" s="33"/>
      <c r="AD511" s="33"/>
      <c r="AE511" s="33"/>
      <c r="AF511"/>
      <c r="AG511"/>
      <c r="AH511"/>
      <c r="AI511" s="33"/>
      <c r="AJ511" s="33"/>
      <c r="AK511" s="33"/>
    </row>
    <row r="512" spans="26:37" x14ac:dyDescent="0.4">
      <c r="Z512" s="33"/>
      <c r="AA512" s="33"/>
      <c r="AB512" s="33"/>
      <c r="AC512" s="33"/>
      <c r="AD512" s="33"/>
      <c r="AE512" s="33"/>
      <c r="AF512"/>
      <c r="AG512"/>
      <c r="AH512"/>
      <c r="AI512" s="33"/>
      <c r="AJ512" s="33"/>
      <c r="AK512" s="33"/>
    </row>
    <row r="513" spans="26:37" x14ac:dyDescent="0.4">
      <c r="Z513" s="33"/>
      <c r="AA513" s="33"/>
      <c r="AB513" s="33"/>
      <c r="AC513" s="33"/>
      <c r="AD513" s="33"/>
      <c r="AE513" s="33"/>
      <c r="AF513"/>
      <c r="AG513"/>
      <c r="AH513"/>
      <c r="AI513" s="33"/>
      <c r="AJ513" s="33"/>
      <c r="AK513" s="33"/>
    </row>
    <row r="514" spans="26:37" x14ac:dyDescent="0.4">
      <c r="Z514" s="33"/>
      <c r="AA514" s="33"/>
      <c r="AB514" s="33"/>
      <c r="AC514" s="33"/>
      <c r="AD514" s="33"/>
      <c r="AE514" s="33"/>
      <c r="AF514"/>
      <c r="AG514"/>
      <c r="AH514"/>
      <c r="AI514" s="33"/>
      <c r="AJ514" s="33"/>
      <c r="AK514" s="33"/>
    </row>
    <row r="515" spans="26:37" x14ac:dyDescent="0.4">
      <c r="Z515" s="33"/>
      <c r="AA515" s="33"/>
      <c r="AB515" s="33"/>
      <c r="AC515" s="33"/>
      <c r="AD515" s="33"/>
      <c r="AE515" s="33"/>
      <c r="AF515"/>
      <c r="AG515"/>
      <c r="AH515"/>
      <c r="AI515" s="33"/>
      <c r="AJ515" s="33"/>
      <c r="AK515" s="33"/>
    </row>
    <row r="516" spans="26:37" x14ac:dyDescent="0.4">
      <c r="Z516" s="33"/>
      <c r="AA516" s="33"/>
      <c r="AB516" s="33"/>
      <c r="AC516" s="33"/>
      <c r="AD516" s="33"/>
      <c r="AE516" s="33"/>
      <c r="AF516"/>
      <c r="AG516"/>
      <c r="AH516"/>
      <c r="AI516" s="33"/>
      <c r="AJ516" s="33"/>
      <c r="AK516" s="33"/>
    </row>
    <row r="517" spans="26:37" x14ac:dyDescent="0.4">
      <c r="Z517" s="33"/>
      <c r="AA517" s="33"/>
      <c r="AB517" s="33"/>
      <c r="AC517" s="33"/>
      <c r="AD517" s="33"/>
      <c r="AE517" s="33"/>
      <c r="AF517"/>
      <c r="AG517"/>
      <c r="AH517"/>
      <c r="AI517" s="33"/>
      <c r="AJ517" s="33"/>
      <c r="AK517" s="33"/>
    </row>
    <row r="518" spans="26:37" x14ac:dyDescent="0.4">
      <c r="Z518" s="33"/>
      <c r="AA518" s="33"/>
      <c r="AB518" s="33"/>
      <c r="AC518" s="33"/>
      <c r="AD518" s="33"/>
      <c r="AE518" s="33"/>
      <c r="AF518"/>
      <c r="AG518"/>
      <c r="AH518"/>
      <c r="AI518" s="33"/>
      <c r="AJ518" s="33"/>
      <c r="AK518" s="33"/>
    </row>
    <row r="519" spans="26:37" x14ac:dyDescent="0.4">
      <c r="Z519" s="33"/>
      <c r="AA519" s="33"/>
      <c r="AB519" s="33"/>
      <c r="AC519" s="33"/>
      <c r="AD519" s="33"/>
      <c r="AE519" s="33"/>
      <c r="AF519"/>
      <c r="AG519"/>
      <c r="AH519"/>
      <c r="AI519" s="33"/>
      <c r="AJ519" s="33"/>
      <c r="AK519" s="33"/>
    </row>
    <row r="520" spans="26:37" x14ac:dyDescent="0.4">
      <c r="Z520" s="33"/>
      <c r="AA520" s="33"/>
      <c r="AB520" s="33"/>
      <c r="AC520" s="33"/>
      <c r="AD520" s="33"/>
      <c r="AE520" s="33"/>
      <c r="AF520"/>
      <c r="AG520"/>
      <c r="AH520"/>
      <c r="AI520" s="33"/>
      <c r="AJ520" s="33"/>
      <c r="AK520" s="33"/>
    </row>
    <row r="521" spans="26:37" x14ac:dyDescent="0.4">
      <c r="Z521" s="33"/>
      <c r="AA521" s="33"/>
      <c r="AB521" s="33"/>
      <c r="AC521" s="33"/>
      <c r="AD521" s="33"/>
      <c r="AE521" s="33"/>
      <c r="AF521"/>
      <c r="AG521"/>
      <c r="AH521"/>
      <c r="AI521" s="33"/>
      <c r="AJ521" s="33"/>
      <c r="AK521" s="33"/>
    </row>
    <row r="522" spans="26:37" x14ac:dyDescent="0.4">
      <c r="Z522" s="33"/>
      <c r="AA522" s="33"/>
      <c r="AB522" s="33"/>
      <c r="AC522" s="33"/>
      <c r="AD522" s="33"/>
      <c r="AE522" s="33"/>
      <c r="AF522"/>
      <c r="AG522"/>
      <c r="AH522"/>
      <c r="AI522" s="33"/>
      <c r="AJ522" s="33"/>
      <c r="AK522" s="33"/>
    </row>
    <row r="523" spans="26:37" x14ac:dyDescent="0.4">
      <c r="Z523" s="33"/>
      <c r="AA523" s="33"/>
      <c r="AB523" s="33"/>
      <c r="AC523" s="33"/>
      <c r="AD523" s="33"/>
      <c r="AE523" s="33"/>
      <c r="AF523"/>
      <c r="AG523"/>
      <c r="AH523"/>
      <c r="AI523" s="33"/>
      <c r="AJ523" s="33"/>
      <c r="AK523" s="33"/>
    </row>
    <row r="524" spans="26:37" x14ac:dyDescent="0.4">
      <c r="Z524" s="33"/>
      <c r="AA524" s="33"/>
      <c r="AB524" s="33"/>
      <c r="AC524" s="33"/>
      <c r="AD524" s="33"/>
      <c r="AE524" s="33"/>
      <c r="AF524"/>
      <c r="AG524"/>
      <c r="AH524"/>
      <c r="AI524" s="33"/>
      <c r="AJ524" s="33"/>
      <c r="AK524" s="33"/>
    </row>
    <row r="525" spans="26:37" x14ac:dyDescent="0.4">
      <c r="Z525" s="33"/>
      <c r="AA525" s="33"/>
      <c r="AB525" s="33"/>
      <c r="AC525" s="33"/>
      <c r="AD525" s="33"/>
      <c r="AE525" s="33"/>
      <c r="AF525"/>
      <c r="AG525"/>
      <c r="AH525"/>
      <c r="AI525" s="33"/>
      <c r="AJ525" s="33"/>
      <c r="AK525" s="33"/>
    </row>
    <row r="526" spans="26:37" x14ac:dyDescent="0.4">
      <c r="Z526" s="33"/>
      <c r="AA526" s="33"/>
      <c r="AB526" s="33"/>
      <c r="AC526" s="33"/>
      <c r="AD526" s="33"/>
      <c r="AE526" s="33"/>
      <c r="AF526"/>
      <c r="AG526"/>
      <c r="AH526"/>
      <c r="AI526" s="33"/>
      <c r="AJ526" s="33"/>
      <c r="AK526" s="33"/>
    </row>
    <row r="527" spans="26:37" x14ac:dyDescent="0.4">
      <c r="Z527" s="33"/>
      <c r="AA527" s="33"/>
      <c r="AB527" s="33"/>
      <c r="AC527" s="33"/>
      <c r="AD527" s="33"/>
      <c r="AE527" s="33"/>
      <c r="AF527"/>
      <c r="AG527"/>
      <c r="AH527"/>
      <c r="AI527" s="33"/>
      <c r="AJ527" s="33"/>
      <c r="AK527" s="33"/>
    </row>
    <row r="528" spans="26:37" x14ac:dyDescent="0.4">
      <c r="Z528" s="33"/>
      <c r="AA528" s="33"/>
      <c r="AB528" s="33"/>
      <c r="AC528" s="33"/>
      <c r="AD528" s="33"/>
      <c r="AE528" s="33"/>
      <c r="AF528"/>
      <c r="AG528"/>
      <c r="AH528"/>
      <c r="AI528" s="33"/>
      <c r="AJ528" s="33"/>
      <c r="AK528" s="33"/>
    </row>
    <row r="529" spans="26:37" x14ac:dyDescent="0.4">
      <c r="Z529" s="33"/>
      <c r="AA529" s="33"/>
      <c r="AB529" s="33"/>
      <c r="AC529" s="33"/>
      <c r="AD529" s="33"/>
      <c r="AE529" s="33"/>
      <c r="AF529"/>
      <c r="AG529"/>
      <c r="AH529"/>
      <c r="AI529" s="33"/>
      <c r="AJ529" s="33"/>
      <c r="AK529" s="33"/>
    </row>
    <row r="530" spans="26:37" x14ac:dyDescent="0.4">
      <c r="Z530" s="33"/>
      <c r="AA530" s="33"/>
      <c r="AB530" s="33"/>
      <c r="AC530" s="33"/>
      <c r="AD530" s="33"/>
      <c r="AE530" s="33"/>
      <c r="AF530"/>
      <c r="AG530"/>
      <c r="AH530"/>
      <c r="AI530" s="33"/>
      <c r="AJ530" s="33"/>
      <c r="AK530" s="33"/>
    </row>
    <row r="531" spans="26:37" x14ac:dyDescent="0.4">
      <c r="Z531" s="33"/>
      <c r="AA531" s="33"/>
      <c r="AB531" s="33"/>
      <c r="AC531" s="33"/>
      <c r="AD531" s="33"/>
      <c r="AE531" s="33"/>
      <c r="AF531"/>
      <c r="AG531"/>
      <c r="AH531"/>
      <c r="AI531" s="33"/>
      <c r="AJ531" s="33"/>
      <c r="AK531" s="33"/>
    </row>
    <row r="532" spans="26:37" x14ac:dyDescent="0.4">
      <c r="Z532" s="33"/>
      <c r="AA532" s="33"/>
      <c r="AB532" s="33"/>
      <c r="AC532" s="33"/>
      <c r="AD532" s="33"/>
      <c r="AE532" s="33"/>
      <c r="AF532"/>
      <c r="AG532"/>
      <c r="AH532"/>
      <c r="AI532" s="33"/>
      <c r="AJ532" s="33"/>
      <c r="AK532" s="33"/>
    </row>
    <row r="533" spans="26:37" x14ac:dyDescent="0.4">
      <c r="Z533" s="33"/>
      <c r="AA533" s="33"/>
      <c r="AB533" s="33"/>
      <c r="AC533" s="33"/>
      <c r="AD533" s="33"/>
      <c r="AE533" s="33"/>
      <c r="AF533"/>
      <c r="AG533"/>
      <c r="AH533"/>
      <c r="AI533" s="33"/>
      <c r="AJ533" s="33"/>
      <c r="AK533" s="33"/>
    </row>
    <row r="534" spans="26:37" x14ac:dyDescent="0.4">
      <c r="Z534" s="33"/>
      <c r="AA534" s="33"/>
      <c r="AB534" s="33"/>
      <c r="AC534" s="33"/>
      <c r="AD534" s="33"/>
      <c r="AE534" s="33"/>
      <c r="AF534"/>
      <c r="AG534"/>
      <c r="AH534"/>
      <c r="AI534" s="33"/>
      <c r="AJ534" s="33"/>
      <c r="AK534" s="33"/>
    </row>
    <row r="535" spans="26:37" x14ac:dyDescent="0.4">
      <c r="Z535" s="33"/>
      <c r="AA535" s="33"/>
      <c r="AB535" s="33"/>
      <c r="AC535" s="33"/>
      <c r="AD535" s="33"/>
      <c r="AE535" s="33"/>
      <c r="AF535"/>
      <c r="AG535"/>
      <c r="AH535"/>
      <c r="AI535" s="33"/>
      <c r="AJ535" s="33"/>
      <c r="AK535" s="33"/>
    </row>
    <row r="536" spans="26:37" x14ac:dyDescent="0.4">
      <c r="Z536" s="33"/>
      <c r="AA536" s="33"/>
      <c r="AB536" s="33"/>
      <c r="AC536" s="33"/>
      <c r="AD536" s="33"/>
      <c r="AE536" s="33"/>
      <c r="AF536"/>
      <c r="AG536"/>
      <c r="AH536"/>
      <c r="AI536" s="33"/>
      <c r="AJ536" s="33"/>
      <c r="AK536" s="33"/>
    </row>
    <row r="537" spans="26:37" x14ac:dyDescent="0.4">
      <c r="Z537" s="33"/>
      <c r="AA537" s="33"/>
      <c r="AB537" s="33"/>
      <c r="AC537" s="33"/>
      <c r="AD537" s="33"/>
      <c r="AE537" s="33"/>
      <c r="AF537"/>
      <c r="AG537"/>
      <c r="AH537"/>
      <c r="AI537" s="33"/>
      <c r="AJ537" s="33"/>
      <c r="AK537" s="33"/>
    </row>
    <row r="538" spans="26:37" x14ac:dyDescent="0.4">
      <c r="Z538" s="33"/>
      <c r="AA538" s="33"/>
      <c r="AB538" s="33"/>
      <c r="AC538" s="33"/>
      <c r="AD538" s="33"/>
      <c r="AE538" s="33"/>
      <c r="AF538"/>
      <c r="AG538"/>
      <c r="AH538"/>
      <c r="AI538" s="33"/>
      <c r="AJ538" s="33"/>
      <c r="AK538" s="33"/>
    </row>
    <row r="539" spans="26:37" x14ac:dyDescent="0.4">
      <c r="Z539" s="33"/>
      <c r="AA539" s="33"/>
      <c r="AB539" s="33"/>
      <c r="AC539" s="33"/>
      <c r="AD539" s="33"/>
      <c r="AE539" s="33"/>
      <c r="AF539"/>
      <c r="AG539"/>
      <c r="AH539"/>
      <c r="AI539" s="33"/>
      <c r="AJ539" s="33"/>
      <c r="AK539" s="33"/>
    </row>
    <row r="540" spans="26:37" x14ac:dyDescent="0.4">
      <c r="Z540" s="33"/>
      <c r="AA540" s="33"/>
      <c r="AB540" s="33"/>
      <c r="AC540" s="33"/>
      <c r="AD540" s="33"/>
      <c r="AE540" s="33"/>
      <c r="AF540"/>
      <c r="AG540"/>
      <c r="AH540"/>
      <c r="AI540" s="33"/>
      <c r="AJ540" s="33"/>
      <c r="AK540" s="33"/>
    </row>
    <row r="541" spans="26:37" x14ac:dyDescent="0.4">
      <c r="Z541" s="33"/>
      <c r="AA541" s="33"/>
      <c r="AB541" s="33"/>
      <c r="AC541" s="33"/>
      <c r="AD541" s="33"/>
      <c r="AE541" s="33"/>
      <c r="AF541"/>
      <c r="AG541"/>
      <c r="AH541"/>
      <c r="AI541" s="33"/>
      <c r="AJ541" s="33"/>
      <c r="AK541" s="33"/>
    </row>
    <row r="542" spans="26:37" x14ac:dyDescent="0.4">
      <c r="Z542" s="33"/>
      <c r="AA542" s="33"/>
      <c r="AB542" s="33"/>
      <c r="AC542" s="33"/>
      <c r="AD542" s="33"/>
      <c r="AE542" s="33"/>
      <c r="AF542"/>
      <c r="AG542"/>
      <c r="AH542"/>
      <c r="AI542" s="33"/>
      <c r="AJ542" s="33"/>
      <c r="AK542" s="33"/>
    </row>
    <row r="543" spans="26:37" x14ac:dyDescent="0.4">
      <c r="Z543" s="33"/>
      <c r="AA543" s="33"/>
      <c r="AB543" s="33"/>
      <c r="AC543" s="33"/>
      <c r="AD543" s="33"/>
      <c r="AE543" s="33"/>
      <c r="AF543"/>
      <c r="AG543"/>
      <c r="AH543"/>
      <c r="AI543" s="33"/>
      <c r="AJ543" s="33"/>
      <c r="AK543" s="33"/>
    </row>
    <row r="544" spans="26:37" x14ac:dyDescent="0.4">
      <c r="Z544" s="33"/>
      <c r="AA544" s="33"/>
      <c r="AB544" s="33"/>
      <c r="AC544" s="33"/>
      <c r="AD544" s="33"/>
      <c r="AE544" s="33"/>
      <c r="AF544"/>
      <c r="AG544"/>
      <c r="AH544"/>
      <c r="AI544" s="33"/>
      <c r="AJ544" s="33"/>
      <c r="AK544" s="33"/>
    </row>
    <row r="545" spans="26:37" x14ac:dyDescent="0.4">
      <c r="Z545" s="33"/>
      <c r="AA545" s="33"/>
      <c r="AB545" s="33"/>
      <c r="AC545" s="33"/>
      <c r="AD545" s="33"/>
      <c r="AE545" s="33"/>
      <c r="AF545"/>
      <c r="AG545"/>
      <c r="AH545"/>
      <c r="AI545" s="33"/>
      <c r="AJ545" s="33"/>
      <c r="AK545" s="33"/>
    </row>
    <row r="546" spans="26:37" x14ac:dyDescent="0.4">
      <c r="Z546" s="33"/>
      <c r="AA546" s="33"/>
      <c r="AB546" s="33"/>
      <c r="AC546" s="33"/>
      <c r="AD546" s="33"/>
      <c r="AE546" s="33"/>
      <c r="AF546"/>
      <c r="AG546"/>
      <c r="AH546"/>
      <c r="AI546" s="33"/>
      <c r="AJ546" s="33"/>
      <c r="AK546" s="33"/>
    </row>
    <row r="547" spans="26:37" x14ac:dyDescent="0.4">
      <c r="Z547" s="33"/>
      <c r="AA547" s="33"/>
      <c r="AB547" s="33"/>
      <c r="AC547" s="33"/>
      <c r="AD547" s="33"/>
      <c r="AE547" s="33"/>
      <c r="AF547"/>
      <c r="AG547"/>
      <c r="AH547"/>
      <c r="AI547" s="33"/>
      <c r="AJ547" s="33"/>
      <c r="AK547" s="33"/>
    </row>
    <row r="548" spans="26:37" x14ac:dyDescent="0.4">
      <c r="Z548" s="33"/>
      <c r="AA548" s="33"/>
      <c r="AB548" s="33"/>
      <c r="AC548" s="33"/>
      <c r="AD548" s="33"/>
      <c r="AE548" s="33"/>
      <c r="AF548"/>
      <c r="AG548"/>
      <c r="AH548"/>
      <c r="AI548" s="33"/>
      <c r="AJ548" s="33"/>
      <c r="AK548" s="33"/>
    </row>
    <row r="549" spans="26:37" x14ac:dyDescent="0.4">
      <c r="Z549" s="33"/>
      <c r="AA549" s="33"/>
      <c r="AB549" s="33"/>
      <c r="AC549" s="33"/>
      <c r="AD549" s="33"/>
      <c r="AE549" s="33"/>
      <c r="AF549"/>
      <c r="AG549"/>
      <c r="AH549"/>
      <c r="AI549" s="33"/>
      <c r="AJ549" s="33"/>
      <c r="AK549" s="33"/>
    </row>
    <row r="550" spans="26:37" x14ac:dyDescent="0.4">
      <c r="Z550" s="33"/>
      <c r="AA550" s="33"/>
      <c r="AB550" s="33"/>
      <c r="AC550" s="33"/>
      <c r="AD550" s="33"/>
      <c r="AE550" s="33"/>
      <c r="AF550"/>
      <c r="AG550"/>
      <c r="AH550"/>
      <c r="AI550" s="33"/>
      <c r="AJ550" s="33"/>
      <c r="AK550" s="33"/>
    </row>
    <row r="551" spans="26:37" x14ac:dyDescent="0.4">
      <c r="Z551" s="33"/>
      <c r="AA551" s="33"/>
      <c r="AB551" s="33"/>
      <c r="AC551" s="33"/>
      <c r="AD551" s="33"/>
      <c r="AE551" s="33"/>
      <c r="AF551"/>
      <c r="AG551"/>
      <c r="AH551"/>
      <c r="AI551" s="33"/>
      <c r="AJ551" s="33"/>
      <c r="AK551" s="33"/>
    </row>
    <row r="552" spans="26:37" x14ac:dyDescent="0.4">
      <c r="Z552" s="33"/>
      <c r="AA552" s="33"/>
      <c r="AB552" s="33"/>
      <c r="AC552" s="33"/>
      <c r="AD552" s="33"/>
      <c r="AE552" s="33"/>
      <c r="AF552"/>
      <c r="AG552"/>
      <c r="AH552"/>
      <c r="AI552" s="33"/>
      <c r="AJ552" s="33"/>
      <c r="AK552" s="33"/>
    </row>
    <row r="553" spans="26:37" x14ac:dyDescent="0.4">
      <c r="Z553" s="33"/>
      <c r="AA553" s="33"/>
      <c r="AB553" s="33"/>
      <c r="AC553" s="33"/>
      <c r="AD553" s="33"/>
      <c r="AE553" s="33"/>
      <c r="AF553"/>
      <c r="AG553"/>
      <c r="AH553"/>
      <c r="AI553" s="33"/>
      <c r="AJ553" s="33"/>
      <c r="AK553" s="33"/>
    </row>
    <row r="554" spans="26:37" x14ac:dyDescent="0.4">
      <c r="Z554" s="33"/>
      <c r="AA554" s="33"/>
      <c r="AB554" s="33"/>
      <c r="AC554" s="33"/>
      <c r="AD554" s="33"/>
      <c r="AE554" s="33"/>
      <c r="AF554"/>
      <c r="AG554"/>
      <c r="AH554"/>
      <c r="AI554" s="33"/>
      <c r="AJ554" s="33"/>
      <c r="AK554" s="33"/>
    </row>
    <row r="555" spans="26:37" x14ac:dyDescent="0.4">
      <c r="Z555" s="33"/>
      <c r="AA555" s="33"/>
      <c r="AB555" s="33"/>
      <c r="AC555" s="33"/>
      <c r="AD555" s="33"/>
      <c r="AE555" s="33"/>
      <c r="AF555"/>
      <c r="AG555"/>
      <c r="AH555"/>
      <c r="AI555" s="33"/>
      <c r="AJ555" s="33"/>
      <c r="AK555" s="33"/>
    </row>
    <row r="556" spans="26:37" x14ac:dyDescent="0.4">
      <c r="Z556" s="33"/>
      <c r="AA556" s="33"/>
      <c r="AB556" s="33"/>
      <c r="AC556" s="33"/>
      <c r="AD556" s="33"/>
      <c r="AE556" s="33"/>
      <c r="AF556"/>
      <c r="AG556"/>
      <c r="AH556"/>
      <c r="AI556" s="33"/>
      <c r="AJ556" s="33"/>
      <c r="AK556" s="33"/>
    </row>
    <row r="557" spans="26:37" x14ac:dyDescent="0.4">
      <c r="Z557" s="33"/>
      <c r="AA557" s="33"/>
      <c r="AB557" s="33"/>
      <c r="AC557" s="33"/>
      <c r="AD557" s="33"/>
      <c r="AE557" s="33"/>
      <c r="AF557"/>
      <c r="AG557"/>
      <c r="AH557"/>
      <c r="AI557" s="33"/>
      <c r="AJ557" s="33"/>
      <c r="AK557" s="33"/>
    </row>
    <row r="558" spans="26:37" x14ac:dyDescent="0.4">
      <c r="Z558" s="33"/>
      <c r="AA558" s="33"/>
      <c r="AB558" s="33"/>
      <c r="AC558" s="33"/>
      <c r="AD558" s="33"/>
      <c r="AE558" s="33"/>
      <c r="AF558"/>
      <c r="AG558"/>
      <c r="AH558"/>
      <c r="AI558" s="33"/>
      <c r="AJ558" s="33"/>
      <c r="AK558" s="33"/>
    </row>
    <row r="559" spans="26:37" x14ac:dyDescent="0.4">
      <c r="Z559" s="33"/>
      <c r="AA559" s="33"/>
      <c r="AB559" s="33"/>
      <c r="AC559" s="33"/>
      <c r="AD559" s="33"/>
      <c r="AE559" s="33"/>
      <c r="AF559"/>
      <c r="AG559"/>
      <c r="AH559"/>
      <c r="AI559" s="33"/>
      <c r="AJ559" s="33"/>
      <c r="AK559" s="33"/>
    </row>
    <row r="560" spans="26:37" x14ac:dyDescent="0.4">
      <c r="Z560" s="33"/>
      <c r="AA560" s="33"/>
      <c r="AB560" s="33"/>
      <c r="AC560" s="33"/>
      <c r="AD560" s="33"/>
      <c r="AE560" s="33"/>
      <c r="AF560"/>
      <c r="AG560"/>
      <c r="AH560"/>
      <c r="AI560" s="33"/>
      <c r="AJ560" s="33"/>
      <c r="AK560" s="33"/>
    </row>
    <row r="561" spans="26:37" x14ac:dyDescent="0.4">
      <c r="Z561" s="33"/>
      <c r="AA561" s="33"/>
      <c r="AB561" s="33"/>
      <c r="AC561" s="33"/>
      <c r="AD561" s="33"/>
      <c r="AE561" s="33"/>
      <c r="AF561"/>
      <c r="AG561"/>
      <c r="AH561"/>
      <c r="AI561" s="33"/>
      <c r="AJ561" s="33"/>
      <c r="AK561" s="33"/>
    </row>
    <row r="562" spans="26:37" x14ac:dyDescent="0.4">
      <c r="Z562" s="33"/>
      <c r="AA562" s="33"/>
      <c r="AB562" s="33"/>
      <c r="AC562" s="33"/>
      <c r="AD562" s="33"/>
      <c r="AE562" s="33"/>
      <c r="AF562"/>
      <c r="AG562"/>
      <c r="AH562"/>
      <c r="AI562" s="33"/>
      <c r="AJ562" s="33"/>
      <c r="AK562" s="33"/>
    </row>
    <row r="563" spans="26:37" x14ac:dyDescent="0.4">
      <c r="Z563" s="33"/>
      <c r="AA563" s="33"/>
      <c r="AB563" s="33"/>
      <c r="AC563" s="33"/>
      <c r="AD563" s="33"/>
      <c r="AE563" s="33"/>
      <c r="AF563"/>
      <c r="AG563"/>
      <c r="AH563"/>
      <c r="AI563" s="33"/>
      <c r="AJ563" s="33"/>
      <c r="AK563" s="33"/>
    </row>
    <row r="564" spans="26:37" x14ac:dyDescent="0.4">
      <c r="Z564" s="33"/>
      <c r="AA564" s="33"/>
      <c r="AB564" s="33"/>
      <c r="AC564" s="33"/>
      <c r="AD564" s="33"/>
      <c r="AE564" s="33"/>
      <c r="AF564"/>
      <c r="AG564"/>
      <c r="AH564"/>
      <c r="AI564" s="33"/>
      <c r="AJ564" s="33"/>
      <c r="AK564" s="33"/>
    </row>
    <row r="565" spans="26:37" x14ac:dyDescent="0.4">
      <c r="Z565" s="33"/>
      <c r="AA565" s="33"/>
      <c r="AB565" s="33"/>
      <c r="AC565" s="33"/>
      <c r="AD565" s="33"/>
      <c r="AE565" s="33"/>
      <c r="AF565"/>
      <c r="AG565"/>
      <c r="AH565"/>
      <c r="AI565" s="33"/>
      <c r="AJ565" s="33"/>
      <c r="AK565" s="33"/>
    </row>
    <row r="566" spans="26:37" x14ac:dyDescent="0.4">
      <c r="Z566" s="33"/>
      <c r="AA566" s="33"/>
      <c r="AB566" s="33"/>
      <c r="AC566" s="33"/>
      <c r="AD566" s="33"/>
      <c r="AE566" s="33"/>
      <c r="AF566"/>
      <c r="AG566"/>
      <c r="AH566"/>
      <c r="AI566" s="33"/>
      <c r="AJ566" s="33"/>
      <c r="AK566" s="33"/>
    </row>
    <row r="567" spans="26:37" x14ac:dyDescent="0.4">
      <c r="Z567" s="33"/>
      <c r="AA567" s="33"/>
      <c r="AB567" s="33"/>
      <c r="AC567" s="33"/>
      <c r="AD567" s="33"/>
      <c r="AE567" s="33"/>
      <c r="AF567"/>
      <c r="AG567"/>
      <c r="AH567"/>
      <c r="AI567" s="33"/>
      <c r="AJ567" s="33"/>
      <c r="AK567" s="33"/>
    </row>
    <row r="568" spans="26:37" x14ac:dyDescent="0.4">
      <c r="Z568" s="33"/>
      <c r="AA568" s="33"/>
      <c r="AB568" s="33"/>
      <c r="AC568" s="33"/>
      <c r="AD568" s="33"/>
      <c r="AE568" s="33"/>
      <c r="AF568"/>
      <c r="AG568"/>
      <c r="AH568"/>
      <c r="AI568" s="33"/>
      <c r="AJ568" s="33"/>
      <c r="AK568" s="33"/>
    </row>
    <row r="569" spans="26:37" x14ac:dyDescent="0.4">
      <c r="Z569" s="33"/>
      <c r="AA569" s="33"/>
      <c r="AB569" s="33"/>
      <c r="AC569" s="33"/>
      <c r="AD569" s="33"/>
      <c r="AE569" s="33"/>
      <c r="AF569"/>
      <c r="AG569"/>
      <c r="AH569"/>
      <c r="AI569" s="33"/>
      <c r="AJ569" s="33"/>
      <c r="AK569" s="33"/>
    </row>
    <row r="570" spans="26:37" x14ac:dyDescent="0.4">
      <c r="Z570" s="33"/>
      <c r="AA570" s="33"/>
      <c r="AB570" s="33"/>
      <c r="AC570" s="33"/>
      <c r="AD570" s="33"/>
      <c r="AE570" s="33"/>
      <c r="AF570"/>
      <c r="AG570"/>
      <c r="AH570"/>
      <c r="AI570" s="33"/>
      <c r="AJ570" s="33"/>
      <c r="AK570" s="33"/>
    </row>
    <row r="571" spans="26:37" x14ac:dyDescent="0.4">
      <c r="Z571" s="33"/>
      <c r="AA571" s="33"/>
      <c r="AB571" s="33"/>
      <c r="AC571" s="33"/>
      <c r="AD571" s="33"/>
      <c r="AE571" s="33"/>
      <c r="AF571"/>
      <c r="AG571"/>
      <c r="AH571"/>
      <c r="AI571" s="33"/>
      <c r="AJ571" s="33"/>
      <c r="AK571" s="33"/>
    </row>
    <row r="572" spans="26:37" x14ac:dyDescent="0.4">
      <c r="Z572" s="33"/>
      <c r="AA572" s="33"/>
      <c r="AB572" s="33"/>
      <c r="AC572" s="33"/>
      <c r="AD572" s="33"/>
      <c r="AE572" s="33"/>
      <c r="AF572"/>
      <c r="AG572"/>
      <c r="AH572"/>
      <c r="AI572" s="33"/>
      <c r="AJ572" s="33"/>
      <c r="AK572" s="33"/>
    </row>
    <row r="573" spans="26:37" x14ac:dyDescent="0.4">
      <c r="Z573" s="33"/>
      <c r="AA573" s="33"/>
      <c r="AB573" s="33"/>
      <c r="AC573" s="33"/>
      <c r="AD573" s="33"/>
      <c r="AE573" s="33"/>
      <c r="AF573"/>
      <c r="AG573"/>
      <c r="AH573"/>
      <c r="AI573" s="33"/>
      <c r="AJ573" s="33"/>
      <c r="AK573" s="33"/>
    </row>
    <row r="574" spans="26:37" x14ac:dyDescent="0.4">
      <c r="Z574" s="33"/>
      <c r="AA574" s="33"/>
      <c r="AB574" s="33"/>
      <c r="AC574" s="33"/>
      <c r="AD574" s="33"/>
      <c r="AE574" s="33"/>
      <c r="AF574"/>
      <c r="AG574"/>
      <c r="AH574"/>
      <c r="AI574" s="33"/>
      <c r="AJ574" s="33"/>
      <c r="AK574" s="33"/>
    </row>
    <row r="575" spans="26:37" x14ac:dyDescent="0.4">
      <c r="Z575" s="33"/>
      <c r="AA575" s="33"/>
      <c r="AB575" s="33"/>
      <c r="AC575" s="33"/>
      <c r="AD575" s="33"/>
      <c r="AE575" s="33"/>
      <c r="AF575"/>
      <c r="AG575"/>
      <c r="AH575"/>
      <c r="AI575" s="33"/>
      <c r="AJ575" s="33"/>
      <c r="AK575" s="33"/>
    </row>
    <row r="576" spans="26:37" x14ac:dyDescent="0.4">
      <c r="Z576" s="33"/>
      <c r="AA576" s="33"/>
      <c r="AB576" s="33"/>
      <c r="AC576" s="33"/>
      <c r="AD576" s="33"/>
      <c r="AE576" s="33"/>
      <c r="AF576"/>
      <c r="AG576"/>
      <c r="AH576"/>
      <c r="AI576" s="33"/>
      <c r="AJ576" s="33"/>
      <c r="AK576" s="33"/>
    </row>
    <row r="577" spans="26:37" x14ac:dyDescent="0.4">
      <c r="Z577" s="33"/>
      <c r="AA577" s="33"/>
      <c r="AB577" s="33"/>
      <c r="AC577" s="33"/>
      <c r="AD577" s="33"/>
      <c r="AE577" s="33"/>
      <c r="AF577"/>
      <c r="AG577"/>
      <c r="AH577"/>
      <c r="AI577" s="33"/>
      <c r="AJ577" s="33"/>
      <c r="AK577" s="33"/>
    </row>
    <row r="578" spans="26:37" x14ac:dyDescent="0.4">
      <c r="Z578" s="33"/>
      <c r="AA578" s="33"/>
      <c r="AB578" s="33"/>
      <c r="AC578" s="33"/>
      <c r="AD578" s="33"/>
      <c r="AE578" s="33"/>
      <c r="AF578"/>
      <c r="AG578"/>
      <c r="AH578"/>
      <c r="AI578" s="33"/>
      <c r="AJ578" s="33"/>
      <c r="AK578" s="33"/>
    </row>
    <row r="579" spans="26:37" x14ac:dyDescent="0.4">
      <c r="Z579" s="33"/>
      <c r="AA579" s="33"/>
      <c r="AB579" s="33"/>
      <c r="AC579" s="33"/>
      <c r="AD579" s="33"/>
      <c r="AE579" s="33"/>
      <c r="AF579"/>
      <c r="AG579"/>
      <c r="AH579"/>
      <c r="AI579" s="33"/>
      <c r="AJ579" s="33"/>
      <c r="AK579" s="33"/>
    </row>
    <row r="580" spans="26:37" x14ac:dyDescent="0.4">
      <c r="Z580" s="33"/>
      <c r="AA580" s="33"/>
      <c r="AB580" s="33"/>
      <c r="AC580" s="33"/>
      <c r="AD580" s="33"/>
      <c r="AE580" s="33"/>
      <c r="AF580"/>
      <c r="AG580"/>
      <c r="AH580"/>
      <c r="AI580" s="33"/>
      <c r="AJ580" s="33"/>
      <c r="AK580" s="33"/>
    </row>
    <row r="581" spans="26:37" x14ac:dyDescent="0.4">
      <c r="Z581" s="33"/>
      <c r="AA581" s="33"/>
      <c r="AB581" s="33"/>
      <c r="AC581" s="33"/>
      <c r="AD581" s="33"/>
      <c r="AE581" s="33"/>
      <c r="AF581"/>
      <c r="AG581"/>
      <c r="AH581"/>
      <c r="AI581" s="33"/>
      <c r="AJ581" s="33"/>
      <c r="AK581" s="33"/>
    </row>
    <row r="582" spans="26:37" x14ac:dyDescent="0.4">
      <c r="Z582" s="33"/>
      <c r="AA582" s="33"/>
      <c r="AB582" s="33"/>
      <c r="AC582" s="33"/>
      <c r="AD582" s="33"/>
      <c r="AE582" s="33"/>
      <c r="AF582"/>
      <c r="AG582"/>
      <c r="AH582"/>
      <c r="AI582" s="33"/>
      <c r="AJ582" s="33"/>
      <c r="AK582" s="33"/>
    </row>
    <row r="583" spans="26:37" x14ac:dyDescent="0.4">
      <c r="Z583" s="33"/>
      <c r="AA583" s="33"/>
      <c r="AB583" s="33"/>
      <c r="AC583" s="33"/>
      <c r="AD583" s="33"/>
      <c r="AE583" s="33"/>
      <c r="AF583"/>
      <c r="AG583"/>
      <c r="AH583"/>
      <c r="AI583" s="33"/>
      <c r="AJ583" s="33"/>
      <c r="AK583" s="33"/>
    </row>
    <row r="584" spans="26:37" x14ac:dyDescent="0.4">
      <c r="Z584" s="33"/>
      <c r="AA584" s="33"/>
      <c r="AB584" s="33"/>
      <c r="AC584" s="33"/>
      <c r="AD584" s="33"/>
      <c r="AE584" s="33"/>
      <c r="AF584"/>
      <c r="AG584"/>
      <c r="AH584"/>
      <c r="AI584" s="33"/>
      <c r="AJ584" s="33"/>
      <c r="AK584" s="33"/>
    </row>
    <row r="585" spans="26:37" x14ac:dyDescent="0.4">
      <c r="Z585" s="33"/>
      <c r="AA585" s="33"/>
      <c r="AB585" s="33"/>
      <c r="AC585" s="33"/>
      <c r="AD585" s="33"/>
      <c r="AE585" s="33"/>
      <c r="AF585"/>
      <c r="AG585"/>
      <c r="AH585"/>
      <c r="AI585" s="33"/>
      <c r="AJ585" s="33"/>
      <c r="AK585" s="33"/>
    </row>
    <row r="586" spans="26:37" x14ac:dyDescent="0.4">
      <c r="Z586" s="33"/>
      <c r="AA586" s="33"/>
      <c r="AB586" s="33"/>
      <c r="AC586" s="33"/>
      <c r="AD586" s="33"/>
      <c r="AE586" s="33"/>
      <c r="AF586"/>
      <c r="AG586"/>
      <c r="AH586"/>
      <c r="AI586" s="33"/>
      <c r="AJ586" s="33"/>
      <c r="AK586" s="33"/>
    </row>
    <row r="587" spans="26:37" x14ac:dyDescent="0.4">
      <c r="Z587" s="33"/>
      <c r="AA587" s="33"/>
      <c r="AB587" s="33"/>
      <c r="AC587" s="33"/>
      <c r="AD587" s="33"/>
      <c r="AE587" s="33"/>
      <c r="AF587"/>
      <c r="AG587"/>
      <c r="AH587"/>
      <c r="AI587" s="33"/>
      <c r="AJ587" s="33"/>
      <c r="AK587" s="33"/>
    </row>
    <row r="588" spans="26:37" x14ac:dyDescent="0.4">
      <c r="Z588" s="33"/>
      <c r="AA588" s="33"/>
      <c r="AB588" s="33"/>
      <c r="AC588" s="33"/>
      <c r="AD588" s="33"/>
      <c r="AE588" s="33"/>
      <c r="AF588"/>
      <c r="AG588"/>
      <c r="AH588"/>
      <c r="AI588" s="33"/>
      <c r="AJ588" s="33"/>
      <c r="AK588" s="33"/>
    </row>
    <row r="589" spans="26:37" x14ac:dyDescent="0.4">
      <c r="Z589" s="33"/>
      <c r="AA589" s="33"/>
      <c r="AB589" s="33"/>
      <c r="AC589" s="33"/>
      <c r="AD589" s="33"/>
      <c r="AE589" s="33"/>
      <c r="AF589"/>
      <c r="AG589"/>
      <c r="AH589"/>
      <c r="AI589" s="33"/>
      <c r="AJ589" s="33"/>
      <c r="AK589" s="33"/>
    </row>
    <row r="590" spans="26:37" x14ac:dyDescent="0.4">
      <c r="Z590" s="33"/>
      <c r="AA590" s="33"/>
      <c r="AB590" s="33"/>
      <c r="AC590" s="33"/>
      <c r="AD590" s="33"/>
      <c r="AE590" s="33"/>
      <c r="AF590"/>
      <c r="AG590"/>
      <c r="AH590"/>
      <c r="AI590" s="33"/>
      <c r="AJ590" s="33"/>
      <c r="AK590" s="33"/>
    </row>
    <row r="591" spans="26:37" x14ac:dyDescent="0.4">
      <c r="Z591" s="33"/>
      <c r="AA591" s="33"/>
      <c r="AB591" s="33"/>
      <c r="AC591" s="33"/>
      <c r="AD591" s="33"/>
      <c r="AE591" s="33"/>
      <c r="AF591"/>
      <c r="AG591"/>
      <c r="AH591"/>
      <c r="AI591" s="33"/>
      <c r="AJ591" s="33"/>
      <c r="AK591" s="33"/>
    </row>
    <row r="592" spans="26:37" x14ac:dyDescent="0.4">
      <c r="Z592" s="33"/>
      <c r="AA592" s="33"/>
      <c r="AB592" s="33"/>
      <c r="AC592" s="33"/>
      <c r="AD592" s="33"/>
      <c r="AE592" s="33"/>
      <c r="AF592"/>
      <c r="AG592"/>
      <c r="AH592"/>
      <c r="AI592" s="33"/>
      <c r="AJ592" s="33"/>
      <c r="AK592" s="33"/>
    </row>
    <row r="593" spans="26:37" x14ac:dyDescent="0.4">
      <c r="Z593" s="33"/>
      <c r="AA593" s="33"/>
      <c r="AB593" s="33"/>
      <c r="AC593" s="33"/>
      <c r="AD593" s="33"/>
      <c r="AE593" s="33"/>
      <c r="AF593"/>
      <c r="AG593"/>
      <c r="AH593"/>
      <c r="AI593" s="33"/>
      <c r="AJ593" s="33"/>
      <c r="AK593" s="33"/>
    </row>
    <row r="594" spans="26:37" x14ac:dyDescent="0.4">
      <c r="Z594" s="33"/>
      <c r="AA594" s="33"/>
      <c r="AB594" s="33"/>
      <c r="AC594" s="33"/>
      <c r="AD594" s="33"/>
      <c r="AE594" s="33"/>
      <c r="AF594"/>
      <c r="AG594"/>
      <c r="AH594"/>
      <c r="AI594" s="33"/>
      <c r="AJ594" s="33"/>
      <c r="AK594" s="33"/>
    </row>
    <row r="595" spans="26:37" x14ac:dyDescent="0.4">
      <c r="Z595" s="33"/>
      <c r="AA595" s="33"/>
      <c r="AB595" s="33"/>
      <c r="AC595" s="33"/>
      <c r="AD595" s="33"/>
      <c r="AE595" s="33"/>
      <c r="AF595"/>
      <c r="AG595"/>
      <c r="AH595"/>
      <c r="AI595" s="33"/>
      <c r="AJ595" s="33"/>
      <c r="AK595" s="33"/>
    </row>
    <row r="596" spans="26:37" x14ac:dyDescent="0.4">
      <c r="Z596" s="33"/>
      <c r="AA596" s="33"/>
      <c r="AB596" s="33"/>
      <c r="AC596" s="33"/>
      <c r="AD596" s="33"/>
      <c r="AE596" s="33"/>
      <c r="AF596"/>
      <c r="AG596"/>
      <c r="AH596"/>
      <c r="AI596" s="33"/>
      <c r="AJ596" s="33"/>
      <c r="AK596" s="33"/>
    </row>
    <row r="597" spans="26:37" x14ac:dyDescent="0.4">
      <c r="Z597" s="33"/>
      <c r="AA597" s="33"/>
      <c r="AB597" s="33"/>
      <c r="AC597" s="33"/>
      <c r="AD597" s="33"/>
      <c r="AE597" s="33"/>
      <c r="AF597"/>
      <c r="AG597"/>
      <c r="AH597"/>
      <c r="AI597" s="33"/>
      <c r="AJ597" s="33"/>
      <c r="AK597" s="33"/>
    </row>
    <row r="598" spans="26:37" x14ac:dyDescent="0.4">
      <c r="Z598" s="33"/>
      <c r="AA598" s="33"/>
      <c r="AB598" s="33"/>
      <c r="AC598" s="33"/>
      <c r="AD598" s="33"/>
      <c r="AE598" s="33"/>
      <c r="AF598"/>
      <c r="AG598"/>
      <c r="AH598"/>
      <c r="AI598" s="33"/>
      <c r="AJ598" s="33"/>
      <c r="AK598" s="33"/>
    </row>
    <row r="599" spans="26:37" x14ac:dyDescent="0.4">
      <c r="Z599" s="33"/>
      <c r="AA599" s="33"/>
      <c r="AB599" s="33"/>
      <c r="AC599" s="33"/>
      <c r="AD599" s="33"/>
      <c r="AE599" s="33"/>
      <c r="AF599"/>
      <c r="AG599"/>
      <c r="AH599"/>
      <c r="AI599" s="33"/>
      <c r="AJ599" s="33"/>
      <c r="AK599" s="33"/>
    </row>
    <row r="600" spans="26:37" x14ac:dyDescent="0.4">
      <c r="Z600" s="33"/>
      <c r="AA600" s="33"/>
      <c r="AB600" s="33"/>
      <c r="AC600" s="33"/>
      <c r="AD600" s="33"/>
      <c r="AE600" s="33"/>
      <c r="AF600"/>
      <c r="AG600"/>
      <c r="AH600"/>
      <c r="AI600" s="33"/>
      <c r="AJ600" s="33"/>
      <c r="AK600" s="33"/>
    </row>
    <row r="601" spans="26:37" x14ac:dyDescent="0.4">
      <c r="Z601" s="33"/>
      <c r="AA601" s="33"/>
      <c r="AB601" s="33"/>
      <c r="AC601" s="33"/>
      <c r="AD601" s="33"/>
      <c r="AE601" s="33"/>
      <c r="AF601"/>
      <c r="AG601"/>
      <c r="AH601"/>
      <c r="AI601" s="33"/>
      <c r="AJ601" s="33"/>
      <c r="AK601" s="33"/>
    </row>
    <row r="602" spans="26:37" x14ac:dyDescent="0.4">
      <c r="Z602" s="33"/>
      <c r="AA602" s="33"/>
      <c r="AB602" s="33"/>
      <c r="AC602" s="33"/>
      <c r="AD602" s="33"/>
      <c r="AE602" s="33"/>
      <c r="AF602"/>
      <c r="AG602"/>
      <c r="AH602"/>
      <c r="AI602" s="33"/>
      <c r="AJ602" s="33"/>
      <c r="AK602" s="33"/>
    </row>
    <row r="603" spans="26:37" x14ac:dyDescent="0.4">
      <c r="Z603" s="33"/>
      <c r="AA603" s="33"/>
      <c r="AB603" s="33"/>
      <c r="AC603" s="33"/>
      <c r="AD603" s="33"/>
      <c r="AE603" s="33"/>
      <c r="AF603"/>
      <c r="AG603"/>
      <c r="AH603"/>
      <c r="AI603" s="33"/>
      <c r="AJ603" s="33"/>
      <c r="AK603" s="33"/>
    </row>
    <row r="604" spans="26:37" x14ac:dyDescent="0.4">
      <c r="Z604" s="33"/>
      <c r="AA604" s="33"/>
      <c r="AB604" s="33"/>
      <c r="AC604" s="33"/>
      <c r="AD604" s="33"/>
      <c r="AE604" s="33"/>
      <c r="AF604"/>
      <c r="AG604"/>
      <c r="AH604"/>
      <c r="AI604" s="33"/>
      <c r="AJ604" s="33"/>
      <c r="AK604" s="33"/>
    </row>
    <row r="605" spans="26:37" x14ac:dyDescent="0.4">
      <c r="Z605" s="33"/>
      <c r="AA605" s="33"/>
      <c r="AB605" s="33"/>
      <c r="AC605" s="33"/>
      <c r="AD605" s="33"/>
      <c r="AE605" s="33"/>
      <c r="AF605"/>
      <c r="AG605"/>
      <c r="AH605"/>
      <c r="AI605" s="33"/>
      <c r="AJ605" s="33"/>
      <c r="AK605" s="33"/>
    </row>
    <row r="606" spans="26:37" x14ac:dyDescent="0.4">
      <c r="Z606" s="33"/>
      <c r="AA606" s="33"/>
      <c r="AB606" s="33"/>
      <c r="AC606" s="33"/>
      <c r="AD606" s="33"/>
      <c r="AE606" s="33"/>
      <c r="AF606"/>
      <c r="AG606"/>
      <c r="AH606"/>
      <c r="AI606" s="33"/>
      <c r="AJ606" s="33"/>
      <c r="AK606" s="33"/>
    </row>
    <row r="607" spans="26:37" x14ac:dyDescent="0.4">
      <c r="Z607" s="33"/>
      <c r="AA607" s="33"/>
      <c r="AB607" s="33"/>
      <c r="AC607" s="33"/>
      <c r="AD607" s="33"/>
      <c r="AE607" s="33"/>
      <c r="AF607"/>
      <c r="AG607"/>
      <c r="AH607"/>
      <c r="AI607" s="33"/>
      <c r="AJ607" s="33"/>
      <c r="AK607" s="33"/>
    </row>
    <row r="608" spans="26:37" x14ac:dyDescent="0.4">
      <c r="Z608" s="33"/>
      <c r="AA608" s="33"/>
      <c r="AB608" s="33"/>
      <c r="AC608" s="33"/>
      <c r="AD608" s="33"/>
      <c r="AE608" s="33"/>
      <c r="AF608"/>
      <c r="AG608"/>
      <c r="AH608"/>
      <c r="AI608" s="33"/>
      <c r="AJ608" s="33"/>
      <c r="AK608" s="33"/>
    </row>
    <row r="609" spans="26:37" x14ac:dyDescent="0.4">
      <c r="Z609" s="33"/>
      <c r="AA609" s="33"/>
      <c r="AB609" s="33"/>
      <c r="AC609" s="33"/>
      <c r="AD609" s="33"/>
      <c r="AE609" s="33"/>
      <c r="AF609"/>
      <c r="AG609"/>
      <c r="AH609"/>
      <c r="AI609" s="33"/>
      <c r="AJ609" s="33"/>
      <c r="AK609" s="33"/>
    </row>
    <row r="610" spans="26:37" x14ac:dyDescent="0.4">
      <c r="Z610" s="33"/>
      <c r="AA610" s="33"/>
      <c r="AB610" s="33"/>
      <c r="AC610" s="33"/>
      <c r="AD610" s="33"/>
      <c r="AE610" s="33"/>
      <c r="AF610"/>
      <c r="AG610"/>
      <c r="AH610"/>
      <c r="AI610" s="33"/>
      <c r="AJ610" s="33"/>
      <c r="AK610" s="33"/>
    </row>
    <row r="611" spans="26:37" x14ac:dyDescent="0.4">
      <c r="Z611" s="33"/>
      <c r="AA611" s="33"/>
      <c r="AB611" s="33"/>
      <c r="AC611" s="33"/>
      <c r="AD611" s="33"/>
      <c r="AE611" s="33"/>
      <c r="AF611"/>
      <c r="AG611"/>
      <c r="AH611"/>
      <c r="AI611" s="33"/>
      <c r="AJ611" s="33"/>
      <c r="AK611" s="33"/>
    </row>
    <row r="612" spans="26:37" x14ac:dyDescent="0.4">
      <c r="Z612" s="33"/>
      <c r="AA612" s="33"/>
      <c r="AB612" s="33"/>
      <c r="AC612" s="33"/>
      <c r="AD612" s="33"/>
      <c r="AE612" s="33"/>
      <c r="AF612"/>
      <c r="AG612"/>
      <c r="AH612"/>
      <c r="AI612" s="33"/>
      <c r="AJ612" s="33"/>
      <c r="AK612" s="33"/>
    </row>
    <row r="613" spans="26:37" x14ac:dyDescent="0.4">
      <c r="Z613" s="33"/>
      <c r="AA613" s="33"/>
      <c r="AB613" s="33"/>
      <c r="AC613" s="33"/>
      <c r="AD613" s="33"/>
      <c r="AE613" s="33"/>
      <c r="AF613"/>
      <c r="AG613"/>
      <c r="AH613"/>
      <c r="AI613" s="33"/>
      <c r="AJ613" s="33"/>
      <c r="AK613" s="33"/>
    </row>
    <row r="614" spans="26:37" x14ac:dyDescent="0.4">
      <c r="Z614" s="33"/>
      <c r="AA614" s="33"/>
      <c r="AB614" s="33"/>
      <c r="AC614" s="33"/>
      <c r="AD614" s="33"/>
      <c r="AE614" s="33"/>
      <c r="AF614"/>
      <c r="AG614"/>
      <c r="AH614"/>
      <c r="AI614" s="33"/>
      <c r="AJ614" s="33"/>
      <c r="AK614" s="33"/>
    </row>
    <row r="615" spans="26:37" x14ac:dyDescent="0.4">
      <c r="Z615" s="33"/>
      <c r="AA615" s="33"/>
      <c r="AB615" s="33"/>
      <c r="AC615" s="33"/>
      <c r="AD615" s="33"/>
      <c r="AE615" s="33"/>
      <c r="AF615"/>
      <c r="AG615"/>
      <c r="AH615"/>
      <c r="AI615" s="33"/>
      <c r="AJ615" s="33"/>
      <c r="AK615" s="33"/>
    </row>
    <row r="616" spans="26:37" x14ac:dyDescent="0.4">
      <c r="Z616" s="33"/>
      <c r="AA616" s="33"/>
      <c r="AB616" s="33"/>
      <c r="AC616" s="33"/>
      <c r="AD616" s="33"/>
      <c r="AE616" s="33"/>
      <c r="AF616"/>
      <c r="AG616"/>
      <c r="AH616"/>
      <c r="AI616" s="33"/>
      <c r="AJ616" s="33"/>
      <c r="AK616" s="33"/>
    </row>
    <row r="617" spans="26:37" x14ac:dyDescent="0.4">
      <c r="Z617" s="33"/>
      <c r="AA617" s="33"/>
      <c r="AB617" s="33"/>
      <c r="AC617" s="33"/>
      <c r="AD617" s="33"/>
      <c r="AE617" s="33"/>
      <c r="AF617"/>
      <c r="AG617"/>
      <c r="AH617"/>
      <c r="AI617" s="33"/>
      <c r="AJ617" s="33"/>
      <c r="AK617" s="33"/>
    </row>
    <row r="618" spans="26:37" x14ac:dyDescent="0.4">
      <c r="Z618" s="33"/>
      <c r="AA618" s="33"/>
      <c r="AB618" s="33"/>
      <c r="AC618" s="33"/>
      <c r="AD618" s="33"/>
      <c r="AE618" s="33"/>
      <c r="AF618"/>
      <c r="AG618"/>
      <c r="AH618"/>
      <c r="AI618" s="33"/>
      <c r="AJ618" s="33"/>
      <c r="AK618" s="33"/>
    </row>
    <row r="619" spans="26:37" x14ac:dyDescent="0.4">
      <c r="Z619" s="33"/>
      <c r="AA619" s="33"/>
      <c r="AB619" s="33"/>
      <c r="AC619" s="33"/>
      <c r="AD619" s="33"/>
      <c r="AE619" s="33"/>
      <c r="AF619"/>
      <c r="AG619"/>
      <c r="AH619"/>
      <c r="AI619" s="33"/>
      <c r="AJ619" s="33"/>
      <c r="AK619" s="33"/>
    </row>
    <row r="620" spans="26:37" x14ac:dyDescent="0.4">
      <c r="Z620" s="33"/>
      <c r="AA620" s="33"/>
      <c r="AB620" s="33"/>
      <c r="AC620" s="33"/>
      <c r="AD620" s="33"/>
      <c r="AE620" s="33"/>
      <c r="AF620"/>
      <c r="AG620"/>
      <c r="AH620"/>
      <c r="AI620" s="33"/>
      <c r="AJ620" s="33"/>
      <c r="AK620" s="33"/>
    </row>
    <row r="621" spans="26:37" x14ac:dyDescent="0.4">
      <c r="Z621" s="33"/>
      <c r="AA621" s="33"/>
      <c r="AB621" s="33"/>
      <c r="AC621" s="33"/>
      <c r="AD621" s="33"/>
      <c r="AE621" s="33"/>
      <c r="AF621"/>
      <c r="AG621"/>
      <c r="AH621"/>
      <c r="AI621" s="33"/>
      <c r="AJ621" s="33"/>
      <c r="AK621" s="33"/>
    </row>
    <row r="622" spans="26:37" x14ac:dyDescent="0.4">
      <c r="Z622" s="33"/>
      <c r="AA622" s="33"/>
      <c r="AB622" s="33"/>
      <c r="AC622" s="33"/>
      <c r="AD622" s="33"/>
      <c r="AE622" s="33"/>
      <c r="AF622"/>
      <c r="AG622"/>
      <c r="AH622"/>
      <c r="AI622" s="33"/>
      <c r="AJ622" s="33"/>
      <c r="AK622" s="33"/>
    </row>
    <row r="623" spans="26:37" x14ac:dyDescent="0.4">
      <c r="Z623" s="33"/>
      <c r="AA623" s="33"/>
      <c r="AB623" s="33"/>
      <c r="AC623" s="33"/>
      <c r="AD623" s="33"/>
      <c r="AE623" s="33"/>
      <c r="AF623"/>
      <c r="AG623"/>
      <c r="AH623"/>
      <c r="AI623" s="33"/>
      <c r="AJ623" s="33"/>
      <c r="AK623" s="33"/>
    </row>
    <row r="624" spans="26:37" x14ac:dyDescent="0.4">
      <c r="Z624" s="33"/>
      <c r="AA624" s="33"/>
      <c r="AB624" s="33"/>
      <c r="AC624" s="33"/>
      <c r="AD624" s="33"/>
      <c r="AE624" s="33"/>
      <c r="AF624"/>
      <c r="AG624"/>
      <c r="AH624"/>
      <c r="AI624" s="33"/>
      <c r="AJ624" s="33"/>
      <c r="AK624" s="33"/>
    </row>
    <row r="625" spans="26:37" x14ac:dyDescent="0.4">
      <c r="Z625" s="33"/>
      <c r="AA625" s="33"/>
      <c r="AB625" s="33"/>
      <c r="AC625" s="33"/>
      <c r="AD625" s="33"/>
      <c r="AE625" s="33"/>
      <c r="AF625"/>
      <c r="AG625"/>
      <c r="AH625"/>
      <c r="AI625" s="33"/>
      <c r="AJ625" s="33"/>
      <c r="AK625" s="33"/>
    </row>
    <row r="626" spans="26:37" x14ac:dyDescent="0.4">
      <c r="Z626" s="33"/>
      <c r="AA626" s="33"/>
      <c r="AB626" s="33"/>
      <c r="AC626" s="33"/>
      <c r="AD626" s="33"/>
      <c r="AE626" s="33"/>
      <c r="AF626"/>
      <c r="AG626"/>
      <c r="AH626"/>
      <c r="AI626" s="33"/>
      <c r="AJ626" s="33"/>
      <c r="AK626" s="33"/>
    </row>
    <row r="627" spans="26:37" x14ac:dyDescent="0.4">
      <c r="Z627" s="33"/>
      <c r="AA627" s="33"/>
      <c r="AB627" s="33"/>
      <c r="AC627" s="33"/>
      <c r="AD627" s="33"/>
      <c r="AE627" s="33"/>
      <c r="AF627"/>
      <c r="AG627"/>
      <c r="AH627"/>
      <c r="AI627" s="33"/>
      <c r="AJ627" s="33"/>
      <c r="AK627" s="33"/>
    </row>
    <row r="628" spans="26:37" x14ac:dyDescent="0.4">
      <c r="Z628" s="33"/>
      <c r="AA628" s="33"/>
      <c r="AB628" s="33"/>
      <c r="AC628" s="33"/>
      <c r="AD628" s="33"/>
      <c r="AE628" s="33"/>
      <c r="AF628"/>
      <c r="AG628"/>
      <c r="AH628"/>
      <c r="AI628" s="33"/>
      <c r="AJ628" s="33"/>
      <c r="AK628" s="33"/>
    </row>
    <row r="629" spans="26:37" x14ac:dyDescent="0.4">
      <c r="Z629" s="33"/>
      <c r="AA629" s="33"/>
      <c r="AB629" s="33"/>
      <c r="AC629" s="33"/>
      <c r="AD629" s="33"/>
      <c r="AE629" s="33"/>
      <c r="AF629"/>
      <c r="AG629"/>
      <c r="AH629"/>
      <c r="AI629" s="33"/>
      <c r="AJ629" s="33"/>
      <c r="AK629" s="33"/>
    </row>
    <row r="630" spans="26:37" x14ac:dyDescent="0.4">
      <c r="Z630" s="33"/>
      <c r="AA630" s="33"/>
      <c r="AB630" s="33"/>
      <c r="AC630" s="33"/>
      <c r="AD630" s="33"/>
      <c r="AE630" s="33"/>
      <c r="AF630"/>
      <c r="AG630"/>
      <c r="AH630"/>
      <c r="AI630" s="33"/>
      <c r="AJ630" s="33"/>
      <c r="AK630" s="33"/>
    </row>
    <row r="631" spans="26:37" x14ac:dyDescent="0.4">
      <c r="Z631" s="33"/>
      <c r="AA631" s="33"/>
      <c r="AB631" s="33"/>
      <c r="AC631" s="33"/>
      <c r="AD631" s="33"/>
      <c r="AE631" s="33"/>
      <c r="AF631"/>
      <c r="AG631"/>
      <c r="AH631"/>
      <c r="AI631" s="33"/>
      <c r="AJ631" s="33"/>
      <c r="AK631" s="33"/>
    </row>
    <row r="632" spans="26:37" x14ac:dyDescent="0.4">
      <c r="Z632" s="33"/>
      <c r="AA632" s="33"/>
      <c r="AB632" s="33"/>
      <c r="AC632" s="33"/>
      <c r="AD632" s="33"/>
      <c r="AE632" s="33"/>
      <c r="AF632"/>
      <c r="AG632"/>
      <c r="AH632"/>
      <c r="AI632" s="33"/>
      <c r="AJ632" s="33"/>
      <c r="AK632" s="33"/>
    </row>
    <row r="633" spans="26:37" x14ac:dyDescent="0.4">
      <c r="Z633" s="33"/>
      <c r="AA633" s="33"/>
      <c r="AB633" s="33"/>
      <c r="AC633" s="33"/>
      <c r="AD633" s="33"/>
      <c r="AE633" s="33"/>
      <c r="AF633"/>
      <c r="AG633"/>
      <c r="AH633"/>
      <c r="AI633" s="33"/>
      <c r="AJ633" s="33"/>
      <c r="AK633" s="33"/>
    </row>
    <row r="634" spans="26:37" x14ac:dyDescent="0.4">
      <c r="Z634" s="33"/>
      <c r="AA634" s="33"/>
      <c r="AB634" s="33"/>
      <c r="AC634" s="33"/>
      <c r="AD634" s="33"/>
      <c r="AE634" s="33"/>
      <c r="AF634"/>
      <c r="AG634"/>
      <c r="AH634"/>
      <c r="AI634" s="33"/>
      <c r="AJ634" s="33"/>
      <c r="AK634" s="33"/>
    </row>
    <row r="635" spans="26:37" x14ac:dyDescent="0.4">
      <c r="Z635" s="33"/>
      <c r="AA635" s="33"/>
      <c r="AB635" s="33"/>
      <c r="AC635" s="33"/>
      <c r="AD635" s="33"/>
      <c r="AE635" s="33"/>
      <c r="AF635"/>
      <c r="AG635"/>
      <c r="AH635"/>
      <c r="AI635" s="33"/>
      <c r="AJ635" s="33"/>
      <c r="AK635" s="33"/>
    </row>
    <row r="636" spans="26:37" x14ac:dyDescent="0.4">
      <c r="Z636" s="33"/>
      <c r="AA636" s="33"/>
      <c r="AB636" s="33"/>
      <c r="AC636" s="33"/>
      <c r="AD636" s="33"/>
      <c r="AE636" s="33"/>
      <c r="AF636"/>
      <c r="AG636"/>
      <c r="AH636"/>
      <c r="AI636" s="33"/>
      <c r="AJ636" s="33"/>
      <c r="AK636" s="33"/>
    </row>
    <row r="637" spans="26:37" x14ac:dyDescent="0.4">
      <c r="Z637" s="33"/>
      <c r="AA637" s="33"/>
      <c r="AB637" s="33"/>
      <c r="AC637" s="33"/>
      <c r="AD637" s="33"/>
      <c r="AE637" s="33"/>
      <c r="AF637"/>
      <c r="AG637"/>
      <c r="AH637"/>
      <c r="AI637" s="33"/>
      <c r="AJ637" s="33"/>
      <c r="AK637" s="33"/>
    </row>
    <row r="638" spans="26:37" x14ac:dyDescent="0.4">
      <c r="Z638" s="33"/>
      <c r="AA638" s="33"/>
      <c r="AB638" s="33"/>
      <c r="AC638" s="33"/>
      <c r="AD638" s="33"/>
      <c r="AE638" s="33"/>
      <c r="AF638"/>
      <c r="AG638"/>
      <c r="AH638"/>
      <c r="AI638" s="33"/>
      <c r="AJ638" s="33"/>
      <c r="AK638" s="33"/>
    </row>
    <row r="639" spans="26:37" x14ac:dyDescent="0.4">
      <c r="Z639" s="33"/>
      <c r="AA639" s="33"/>
      <c r="AB639" s="33"/>
      <c r="AC639" s="33"/>
      <c r="AD639" s="33"/>
      <c r="AE639" s="33"/>
      <c r="AF639"/>
      <c r="AG639"/>
      <c r="AH639"/>
      <c r="AI639" s="33"/>
      <c r="AJ639" s="33"/>
      <c r="AK639" s="33"/>
    </row>
    <row r="640" spans="26:37" x14ac:dyDescent="0.4">
      <c r="Z640" s="33"/>
      <c r="AA640" s="33"/>
      <c r="AB640" s="33"/>
      <c r="AC640" s="33"/>
      <c r="AD640" s="33"/>
      <c r="AE640" s="33"/>
      <c r="AF640"/>
      <c r="AG640"/>
      <c r="AH640"/>
      <c r="AI640" s="33"/>
      <c r="AJ640" s="33"/>
      <c r="AK640" s="33"/>
    </row>
    <row r="641" spans="26:37" x14ac:dyDescent="0.4">
      <c r="Z641" s="33"/>
      <c r="AA641" s="33"/>
      <c r="AB641" s="33"/>
      <c r="AC641" s="33"/>
      <c r="AD641" s="33"/>
      <c r="AE641" s="33"/>
      <c r="AF641"/>
      <c r="AG641"/>
      <c r="AH641"/>
      <c r="AI641" s="33"/>
      <c r="AJ641" s="33"/>
      <c r="AK641" s="33"/>
    </row>
    <row r="642" spans="26:37" x14ac:dyDescent="0.4">
      <c r="Z642" s="33"/>
      <c r="AA642" s="33"/>
      <c r="AB642" s="33"/>
      <c r="AC642" s="33"/>
      <c r="AD642" s="33"/>
      <c r="AE642" s="33"/>
      <c r="AF642"/>
      <c r="AG642"/>
      <c r="AH642"/>
      <c r="AI642" s="33"/>
      <c r="AJ642" s="33"/>
      <c r="AK642" s="33"/>
    </row>
    <row r="643" spans="26:37" x14ac:dyDescent="0.4">
      <c r="Z643" s="33"/>
      <c r="AA643" s="33"/>
      <c r="AB643" s="33"/>
      <c r="AC643" s="33"/>
      <c r="AD643" s="33"/>
      <c r="AE643" s="33"/>
      <c r="AF643"/>
      <c r="AG643"/>
      <c r="AH643"/>
      <c r="AI643" s="33"/>
      <c r="AJ643" s="33"/>
      <c r="AK643" s="33"/>
    </row>
    <row r="644" spans="26:37" x14ac:dyDescent="0.4">
      <c r="Z644" s="33"/>
      <c r="AA644" s="33"/>
      <c r="AB644" s="33"/>
      <c r="AC644" s="33"/>
      <c r="AD644" s="33"/>
      <c r="AE644" s="33"/>
      <c r="AF644"/>
      <c r="AG644"/>
      <c r="AH644"/>
      <c r="AI644" s="33"/>
      <c r="AJ644" s="33"/>
      <c r="AK644" s="33"/>
    </row>
    <row r="645" spans="26:37" x14ac:dyDescent="0.4">
      <c r="Z645" s="33"/>
      <c r="AA645" s="33"/>
      <c r="AB645" s="33"/>
      <c r="AC645" s="33"/>
      <c r="AD645" s="33"/>
      <c r="AE645" s="33"/>
      <c r="AF645"/>
      <c r="AG645"/>
      <c r="AH645"/>
      <c r="AI645" s="33"/>
      <c r="AJ645" s="33"/>
      <c r="AK645" s="33"/>
    </row>
    <row r="646" spans="26:37" x14ac:dyDescent="0.4">
      <c r="Z646" s="33"/>
      <c r="AA646" s="33"/>
      <c r="AB646" s="33"/>
      <c r="AC646" s="33"/>
      <c r="AD646" s="33"/>
      <c r="AE646" s="33"/>
      <c r="AF646"/>
      <c r="AG646"/>
      <c r="AH646"/>
      <c r="AI646" s="33"/>
      <c r="AJ646" s="33"/>
      <c r="AK646" s="33"/>
    </row>
    <row r="647" spans="26:37" x14ac:dyDescent="0.4">
      <c r="Z647" s="33"/>
      <c r="AA647" s="33"/>
      <c r="AB647" s="33"/>
      <c r="AC647" s="33"/>
      <c r="AD647" s="33"/>
      <c r="AE647" s="33"/>
      <c r="AF647"/>
      <c r="AG647"/>
      <c r="AH647"/>
      <c r="AI647" s="33"/>
      <c r="AJ647" s="33"/>
      <c r="AK647" s="33"/>
    </row>
    <row r="648" spans="26:37" x14ac:dyDescent="0.4">
      <c r="Z648" s="33"/>
      <c r="AA648" s="33"/>
      <c r="AB648" s="33"/>
      <c r="AC648" s="33"/>
      <c r="AD648" s="33"/>
      <c r="AE648" s="33"/>
      <c r="AF648"/>
      <c r="AG648"/>
      <c r="AH648"/>
      <c r="AI648" s="33"/>
      <c r="AJ648" s="33"/>
      <c r="AK648" s="33"/>
    </row>
    <row r="649" spans="26:37" x14ac:dyDescent="0.4">
      <c r="Z649" s="33"/>
      <c r="AA649" s="33"/>
      <c r="AB649" s="33"/>
      <c r="AC649" s="33"/>
      <c r="AD649" s="33"/>
      <c r="AE649" s="33"/>
      <c r="AF649"/>
      <c r="AG649"/>
      <c r="AH649"/>
      <c r="AI649" s="33"/>
      <c r="AJ649" s="33"/>
      <c r="AK649" s="33"/>
    </row>
    <row r="650" spans="26:37" x14ac:dyDescent="0.4">
      <c r="Z650" s="33"/>
      <c r="AA650" s="33"/>
      <c r="AB650" s="33"/>
      <c r="AC650" s="33"/>
      <c r="AD650" s="33"/>
      <c r="AE650" s="33"/>
      <c r="AF650"/>
      <c r="AG650"/>
      <c r="AH650"/>
      <c r="AI650" s="33"/>
      <c r="AJ650" s="33"/>
      <c r="AK650" s="33"/>
    </row>
    <row r="651" spans="26:37" x14ac:dyDescent="0.4">
      <c r="Z651" s="33"/>
      <c r="AA651" s="33"/>
      <c r="AB651" s="33"/>
      <c r="AC651" s="33"/>
      <c r="AD651" s="33"/>
      <c r="AE651" s="33"/>
      <c r="AF651"/>
      <c r="AG651"/>
      <c r="AH651"/>
      <c r="AI651" s="33"/>
      <c r="AJ651" s="33"/>
      <c r="AK651" s="33"/>
    </row>
    <row r="652" spans="26:37" x14ac:dyDescent="0.4">
      <c r="Z652" s="33"/>
      <c r="AA652" s="33"/>
      <c r="AB652" s="33"/>
      <c r="AC652" s="33"/>
      <c r="AD652" s="33"/>
      <c r="AE652" s="33"/>
      <c r="AF652"/>
      <c r="AG652"/>
      <c r="AH652"/>
      <c r="AI652" s="33"/>
      <c r="AJ652" s="33"/>
      <c r="AK652" s="33"/>
    </row>
    <row r="653" spans="26:37" x14ac:dyDescent="0.4">
      <c r="Z653" s="33"/>
      <c r="AA653" s="33"/>
      <c r="AB653" s="33"/>
      <c r="AC653" s="33"/>
      <c r="AD653" s="33"/>
      <c r="AE653" s="33"/>
      <c r="AF653"/>
      <c r="AG653"/>
      <c r="AH653"/>
      <c r="AI653" s="33"/>
      <c r="AJ653" s="33"/>
      <c r="AK653" s="33"/>
    </row>
    <row r="654" spans="26:37" x14ac:dyDescent="0.4">
      <c r="Z654" s="33"/>
      <c r="AA654" s="33"/>
      <c r="AB654" s="33"/>
      <c r="AC654" s="33"/>
      <c r="AD654" s="33"/>
      <c r="AE654" s="33"/>
      <c r="AF654"/>
      <c r="AG654"/>
      <c r="AH654"/>
      <c r="AI654" s="33"/>
      <c r="AJ654" s="33"/>
      <c r="AK654" s="33"/>
    </row>
    <row r="655" spans="26:37" x14ac:dyDescent="0.4">
      <c r="Z655" s="33"/>
      <c r="AA655" s="33"/>
      <c r="AB655" s="33"/>
      <c r="AC655" s="33"/>
      <c r="AD655" s="33"/>
      <c r="AE655" s="33"/>
      <c r="AF655"/>
      <c r="AG655"/>
      <c r="AH655"/>
      <c r="AI655" s="33"/>
      <c r="AJ655" s="33"/>
      <c r="AK655" s="33"/>
    </row>
    <row r="656" spans="26:37" x14ac:dyDescent="0.4">
      <c r="Z656" s="33"/>
      <c r="AA656" s="33"/>
      <c r="AB656" s="33"/>
      <c r="AC656" s="33"/>
      <c r="AD656" s="33"/>
      <c r="AE656" s="33"/>
      <c r="AF656"/>
      <c r="AG656"/>
      <c r="AH656"/>
      <c r="AI656" s="33"/>
      <c r="AJ656" s="33"/>
      <c r="AK656" s="33"/>
    </row>
    <row r="657" spans="26:37" x14ac:dyDescent="0.4">
      <c r="Z657" s="33"/>
      <c r="AA657" s="33"/>
      <c r="AB657" s="33"/>
      <c r="AC657" s="33"/>
      <c r="AD657" s="33"/>
      <c r="AE657" s="33"/>
      <c r="AF657"/>
      <c r="AG657"/>
      <c r="AH657"/>
      <c r="AI657" s="33"/>
      <c r="AJ657" s="33"/>
      <c r="AK657" s="33"/>
    </row>
    <row r="658" spans="26:37" x14ac:dyDescent="0.4">
      <c r="Z658" s="33"/>
      <c r="AA658" s="33"/>
      <c r="AB658" s="33"/>
      <c r="AC658" s="33"/>
      <c r="AD658" s="33"/>
      <c r="AE658" s="33"/>
      <c r="AF658"/>
      <c r="AG658"/>
      <c r="AH658"/>
      <c r="AI658" s="33"/>
      <c r="AJ658" s="33"/>
      <c r="AK658" s="33"/>
    </row>
    <row r="659" spans="26:37" x14ac:dyDescent="0.4">
      <c r="Z659" s="33"/>
      <c r="AA659" s="33"/>
      <c r="AB659" s="33"/>
      <c r="AC659" s="33"/>
      <c r="AD659" s="33"/>
      <c r="AE659" s="33"/>
      <c r="AF659"/>
      <c r="AG659"/>
      <c r="AH659"/>
      <c r="AI659" s="33"/>
      <c r="AJ659" s="33"/>
      <c r="AK659" s="33"/>
    </row>
    <row r="660" spans="26:37" x14ac:dyDescent="0.4">
      <c r="Z660" s="33"/>
      <c r="AA660" s="33"/>
      <c r="AB660" s="33"/>
      <c r="AC660" s="33"/>
      <c r="AD660" s="33"/>
      <c r="AE660" s="33"/>
      <c r="AF660"/>
      <c r="AG660"/>
      <c r="AH660"/>
      <c r="AI660" s="33"/>
      <c r="AJ660" s="33"/>
      <c r="AK660" s="33"/>
    </row>
    <row r="661" spans="26:37" x14ac:dyDescent="0.4">
      <c r="Z661" s="33"/>
      <c r="AA661" s="33"/>
      <c r="AB661" s="33"/>
      <c r="AC661" s="33"/>
      <c r="AD661" s="33"/>
      <c r="AE661" s="33"/>
      <c r="AF661"/>
      <c r="AG661"/>
      <c r="AH661"/>
      <c r="AI661" s="33"/>
      <c r="AJ661" s="33"/>
      <c r="AK661" s="33"/>
    </row>
    <row r="662" spans="26:37" x14ac:dyDescent="0.4">
      <c r="Z662" s="33"/>
      <c r="AA662" s="33"/>
      <c r="AB662" s="33"/>
      <c r="AC662" s="33"/>
      <c r="AD662" s="33"/>
      <c r="AE662" s="33"/>
      <c r="AF662"/>
      <c r="AG662"/>
      <c r="AH662"/>
      <c r="AI662" s="33"/>
      <c r="AJ662" s="33"/>
      <c r="AK662" s="33"/>
    </row>
    <row r="663" spans="26:37" x14ac:dyDescent="0.4">
      <c r="Z663" s="33"/>
      <c r="AA663" s="33"/>
      <c r="AB663" s="33"/>
      <c r="AC663" s="33"/>
      <c r="AD663" s="33"/>
      <c r="AE663" s="33"/>
      <c r="AF663"/>
      <c r="AG663"/>
      <c r="AH663"/>
      <c r="AI663" s="33"/>
      <c r="AJ663" s="33"/>
      <c r="AK663" s="33"/>
    </row>
    <row r="664" spans="26:37" x14ac:dyDescent="0.4">
      <c r="Z664" s="33"/>
      <c r="AA664" s="33"/>
      <c r="AB664" s="33"/>
      <c r="AC664" s="33"/>
      <c r="AD664" s="33"/>
      <c r="AE664" s="33"/>
      <c r="AF664"/>
      <c r="AG664"/>
      <c r="AH664"/>
      <c r="AI664" s="33"/>
      <c r="AJ664" s="33"/>
      <c r="AK664" s="33"/>
    </row>
    <row r="665" spans="26:37" x14ac:dyDescent="0.4">
      <c r="Z665" s="33"/>
      <c r="AA665" s="33"/>
      <c r="AB665" s="33"/>
      <c r="AC665" s="33"/>
      <c r="AD665" s="33"/>
      <c r="AE665" s="33"/>
      <c r="AF665"/>
      <c r="AG665"/>
      <c r="AH665"/>
      <c r="AI665" s="33"/>
      <c r="AJ665" s="33"/>
      <c r="AK665" s="33"/>
    </row>
    <row r="666" spans="26:37" x14ac:dyDescent="0.4">
      <c r="Z666" s="33"/>
      <c r="AA666" s="33"/>
      <c r="AB666" s="33"/>
      <c r="AC666" s="33"/>
      <c r="AD666" s="33"/>
      <c r="AE666" s="33"/>
      <c r="AF666"/>
      <c r="AG666"/>
      <c r="AH666"/>
      <c r="AI666" s="33"/>
      <c r="AJ666" s="33"/>
      <c r="AK666" s="33"/>
    </row>
    <row r="667" spans="26:37" x14ac:dyDescent="0.4">
      <c r="Z667" s="33"/>
      <c r="AA667" s="33"/>
      <c r="AB667" s="33"/>
      <c r="AC667" s="33"/>
      <c r="AD667" s="33"/>
      <c r="AE667" s="33"/>
      <c r="AF667"/>
      <c r="AG667"/>
      <c r="AH667"/>
      <c r="AI667" s="33"/>
      <c r="AJ667" s="33"/>
      <c r="AK667" s="33"/>
    </row>
    <row r="668" spans="26:37" x14ac:dyDescent="0.4">
      <c r="Z668" s="33"/>
      <c r="AA668" s="33"/>
      <c r="AB668" s="33"/>
      <c r="AC668" s="33"/>
      <c r="AD668" s="33"/>
      <c r="AE668" s="33"/>
      <c r="AF668"/>
      <c r="AG668"/>
      <c r="AH668"/>
      <c r="AI668" s="33"/>
      <c r="AJ668" s="33"/>
      <c r="AK668" s="33"/>
    </row>
    <row r="669" spans="26:37" x14ac:dyDescent="0.4">
      <c r="Z669" s="33"/>
      <c r="AA669" s="33"/>
      <c r="AB669" s="33"/>
      <c r="AC669" s="33"/>
      <c r="AD669" s="33"/>
      <c r="AE669" s="33"/>
      <c r="AF669"/>
      <c r="AG669"/>
      <c r="AH669"/>
      <c r="AI669" s="33"/>
      <c r="AJ669" s="33"/>
      <c r="AK669" s="33"/>
    </row>
    <row r="670" spans="26:37" x14ac:dyDescent="0.4">
      <c r="Z670" s="33"/>
      <c r="AA670" s="33"/>
      <c r="AB670" s="33"/>
      <c r="AC670" s="33"/>
      <c r="AD670" s="33"/>
      <c r="AE670" s="33"/>
      <c r="AF670"/>
      <c r="AG670"/>
      <c r="AH670"/>
      <c r="AI670" s="33"/>
      <c r="AJ670" s="33"/>
      <c r="AK670" s="33"/>
    </row>
    <row r="671" spans="26:37" x14ac:dyDescent="0.4">
      <c r="Z671" s="33"/>
      <c r="AA671" s="33"/>
      <c r="AB671" s="33"/>
      <c r="AC671" s="33"/>
      <c r="AD671" s="33"/>
      <c r="AE671" s="33"/>
      <c r="AF671"/>
      <c r="AG671"/>
      <c r="AH671"/>
      <c r="AI671" s="33"/>
      <c r="AJ671" s="33"/>
      <c r="AK671" s="33"/>
    </row>
    <row r="672" spans="26:37" x14ac:dyDescent="0.4">
      <c r="Z672" s="33"/>
      <c r="AA672" s="33"/>
      <c r="AB672" s="33"/>
      <c r="AC672" s="33"/>
      <c r="AD672" s="33"/>
      <c r="AE672" s="33"/>
      <c r="AF672"/>
      <c r="AG672"/>
      <c r="AH672"/>
      <c r="AI672" s="33"/>
      <c r="AJ672" s="33"/>
      <c r="AK672" s="33"/>
    </row>
    <row r="673" spans="26:37" x14ac:dyDescent="0.4">
      <c r="Z673" s="33"/>
      <c r="AA673" s="33"/>
      <c r="AB673" s="33"/>
      <c r="AC673" s="33"/>
      <c r="AD673" s="33"/>
      <c r="AE673" s="33"/>
      <c r="AF673"/>
      <c r="AG673"/>
      <c r="AH673"/>
      <c r="AI673" s="33"/>
      <c r="AJ673" s="33"/>
      <c r="AK673" s="33"/>
    </row>
    <row r="674" spans="26:37" x14ac:dyDescent="0.4">
      <c r="Z674" s="33"/>
      <c r="AA674" s="33"/>
      <c r="AB674" s="33"/>
      <c r="AC674" s="33"/>
      <c r="AD674" s="33"/>
      <c r="AE674" s="33"/>
      <c r="AF674"/>
      <c r="AG674"/>
      <c r="AH674"/>
      <c r="AI674" s="33"/>
      <c r="AJ674" s="33"/>
      <c r="AK674" s="33"/>
    </row>
    <row r="675" spans="26:37" x14ac:dyDescent="0.4">
      <c r="Z675" s="33"/>
      <c r="AA675" s="33"/>
      <c r="AB675" s="33"/>
      <c r="AC675" s="33"/>
      <c r="AD675" s="33"/>
      <c r="AE675" s="33"/>
      <c r="AF675"/>
      <c r="AG675"/>
      <c r="AH675"/>
      <c r="AI675" s="33"/>
      <c r="AJ675" s="33"/>
      <c r="AK675" s="33"/>
    </row>
    <row r="676" spans="26:37" x14ac:dyDescent="0.4">
      <c r="Z676" s="33"/>
      <c r="AA676" s="33"/>
      <c r="AB676" s="33"/>
      <c r="AC676" s="33"/>
      <c r="AD676" s="33"/>
      <c r="AE676" s="33"/>
      <c r="AF676"/>
      <c r="AG676"/>
      <c r="AH676"/>
      <c r="AI676" s="33"/>
      <c r="AJ676" s="33"/>
      <c r="AK676" s="33"/>
    </row>
    <row r="677" spans="26:37" x14ac:dyDescent="0.4">
      <c r="Z677" s="33"/>
      <c r="AA677" s="33"/>
      <c r="AB677" s="33"/>
      <c r="AC677" s="33"/>
      <c r="AD677" s="33"/>
      <c r="AE677" s="33"/>
      <c r="AF677"/>
      <c r="AG677"/>
      <c r="AH677"/>
      <c r="AI677" s="33"/>
      <c r="AJ677" s="33"/>
      <c r="AK677" s="33"/>
    </row>
    <row r="678" spans="26:37" x14ac:dyDescent="0.4">
      <c r="Z678" s="33"/>
      <c r="AA678" s="33"/>
      <c r="AB678" s="33"/>
      <c r="AC678" s="33"/>
      <c r="AD678" s="33"/>
      <c r="AE678" s="33"/>
      <c r="AF678"/>
      <c r="AG678"/>
      <c r="AH678"/>
      <c r="AI678" s="33"/>
      <c r="AJ678" s="33"/>
      <c r="AK678" s="33"/>
    </row>
    <row r="679" spans="26:37" x14ac:dyDescent="0.4">
      <c r="Z679" s="33"/>
      <c r="AA679" s="33"/>
      <c r="AB679" s="33"/>
      <c r="AC679" s="33"/>
      <c r="AD679" s="33"/>
      <c r="AE679" s="33"/>
      <c r="AF679"/>
      <c r="AG679"/>
      <c r="AH679"/>
      <c r="AI679" s="33"/>
      <c r="AJ679" s="33"/>
      <c r="AK679" s="33"/>
    </row>
    <row r="680" spans="26:37" x14ac:dyDescent="0.4">
      <c r="Z680" s="33"/>
      <c r="AA680" s="33"/>
      <c r="AB680" s="33"/>
      <c r="AC680" s="33"/>
      <c r="AD680" s="33"/>
      <c r="AE680" s="33"/>
      <c r="AF680"/>
      <c r="AG680"/>
      <c r="AH680"/>
      <c r="AI680" s="33"/>
      <c r="AJ680" s="33"/>
      <c r="AK680" s="33"/>
    </row>
    <row r="681" spans="26:37" x14ac:dyDescent="0.4">
      <c r="Z681" s="33"/>
      <c r="AA681" s="33"/>
      <c r="AB681" s="33"/>
      <c r="AC681" s="33"/>
      <c r="AD681" s="33"/>
      <c r="AE681" s="33"/>
      <c r="AF681"/>
      <c r="AG681"/>
      <c r="AH681"/>
      <c r="AI681" s="33"/>
      <c r="AJ681" s="33"/>
      <c r="AK681" s="33"/>
    </row>
    <row r="682" spans="26:37" x14ac:dyDescent="0.4">
      <c r="Z682" s="33"/>
      <c r="AA682" s="33"/>
      <c r="AB682" s="33"/>
      <c r="AC682" s="33"/>
      <c r="AD682" s="33"/>
      <c r="AE682" s="33"/>
      <c r="AF682"/>
      <c r="AG682"/>
      <c r="AH682"/>
      <c r="AI682" s="33"/>
      <c r="AJ682" s="33"/>
      <c r="AK682" s="33"/>
    </row>
    <row r="683" spans="26:37" x14ac:dyDescent="0.4">
      <c r="Z683" s="33"/>
      <c r="AA683" s="33"/>
      <c r="AB683" s="33"/>
      <c r="AC683" s="33"/>
      <c r="AD683" s="33"/>
      <c r="AE683" s="33"/>
      <c r="AF683"/>
      <c r="AG683"/>
      <c r="AH683"/>
      <c r="AI683" s="33"/>
      <c r="AJ683" s="33"/>
      <c r="AK683" s="33"/>
    </row>
    <row r="684" spans="26:37" x14ac:dyDescent="0.4">
      <c r="Z684" s="33"/>
      <c r="AA684" s="33"/>
      <c r="AB684" s="33"/>
      <c r="AC684" s="33"/>
      <c r="AD684" s="33"/>
      <c r="AE684" s="33"/>
      <c r="AF684"/>
      <c r="AG684"/>
      <c r="AH684"/>
      <c r="AI684" s="33"/>
      <c r="AJ684" s="33"/>
      <c r="AK684" s="33"/>
    </row>
    <row r="685" spans="26:37" x14ac:dyDescent="0.4">
      <c r="Z685" s="33"/>
      <c r="AA685" s="33"/>
      <c r="AB685" s="33"/>
      <c r="AC685" s="33"/>
      <c r="AD685" s="33"/>
      <c r="AE685" s="33"/>
      <c r="AF685"/>
      <c r="AG685"/>
      <c r="AH685"/>
      <c r="AI685" s="33"/>
      <c r="AJ685" s="33"/>
      <c r="AK685" s="33"/>
    </row>
    <row r="686" spans="26:37" x14ac:dyDescent="0.4">
      <c r="Z686" s="33"/>
      <c r="AA686" s="33"/>
      <c r="AB686" s="33"/>
      <c r="AC686" s="33"/>
      <c r="AD686" s="33"/>
      <c r="AE686" s="33"/>
      <c r="AF686"/>
      <c r="AG686"/>
      <c r="AH686"/>
      <c r="AI686" s="33"/>
      <c r="AJ686" s="33"/>
      <c r="AK686" s="33"/>
    </row>
    <row r="687" spans="26:37" x14ac:dyDescent="0.4">
      <c r="Z687" s="33"/>
      <c r="AA687" s="33"/>
      <c r="AB687" s="33"/>
      <c r="AC687" s="33"/>
      <c r="AD687" s="33"/>
      <c r="AE687" s="33"/>
      <c r="AF687"/>
      <c r="AG687"/>
      <c r="AH687"/>
      <c r="AI687" s="33"/>
      <c r="AJ687" s="33"/>
      <c r="AK687" s="33"/>
    </row>
    <row r="688" spans="26:37" x14ac:dyDescent="0.4">
      <c r="Z688" s="33"/>
      <c r="AA688" s="33"/>
      <c r="AB688" s="33"/>
      <c r="AC688" s="33"/>
      <c r="AD688" s="33"/>
      <c r="AE688" s="33"/>
      <c r="AF688"/>
      <c r="AG688"/>
      <c r="AH688"/>
      <c r="AI688" s="33"/>
      <c r="AJ688" s="33"/>
      <c r="AK688" s="33"/>
    </row>
    <row r="689" spans="26:37" x14ac:dyDescent="0.4">
      <c r="Z689" s="33"/>
      <c r="AA689" s="33"/>
      <c r="AB689" s="33"/>
      <c r="AC689" s="33"/>
      <c r="AD689" s="33"/>
      <c r="AE689" s="33"/>
      <c r="AF689"/>
      <c r="AG689"/>
      <c r="AH689"/>
      <c r="AI689" s="33"/>
      <c r="AJ689" s="33"/>
      <c r="AK689" s="33"/>
    </row>
    <row r="690" spans="26:37" x14ac:dyDescent="0.4">
      <c r="Z690" s="33"/>
      <c r="AA690" s="33"/>
      <c r="AB690" s="33"/>
      <c r="AC690" s="33"/>
      <c r="AD690" s="33"/>
      <c r="AE690" s="33"/>
      <c r="AF690"/>
      <c r="AG690"/>
      <c r="AH690"/>
      <c r="AI690" s="33"/>
      <c r="AJ690" s="33"/>
      <c r="AK690" s="33"/>
    </row>
    <row r="691" spans="26:37" x14ac:dyDescent="0.4">
      <c r="Z691" s="33"/>
      <c r="AA691" s="33"/>
      <c r="AB691" s="33"/>
      <c r="AC691" s="33"/>
      <c r="AD691" s="33"/>
      <c r="AE691" s="33"/>
      <c r="AF691"/>
      <c r="AG691"/>
      <c r="AH691"/>
      <c r="AI691" s="33"/>
      <c r="AJ691" s="33"/>
      <c r="AK691" s="33"/>
    </row>
    <row r="692" spans="26:37" x14ac:dyDescent="0.4">
      <c r="Z692" s="33"/>
      <c r="AA692" s="33"/>
      <c r="AB692" s="33"/>
      <c r="AC692" s="33"/>
      <c r="AD692" s="33"/>
      <c r="AE692" s="33"/>
      <c r="AF692"/>
      <c r="AG692"/>
      <c r="AH692"/>
      <c r="AI692" s="33"/>
      <c r="AJ692" s="33"/>
      <c r="AK692" s="33"/>
    </row>
    <row r="693" spans="26:37" x14ac:dyDescent="0.4">
      <c r="Z693" s="33"/>
      <c r="AA693" s="33"/>
      <c r="AB693" s="33"/>
      <c r="AC693" s="33"/>
      <c r="AD693" s="33"/>
      <c r="AE693" s="33"/>
      <c r="AF693"/>
      <c r="AG693"/>
      <c r="AH693"/>
      <c r="AI693" s="33"/>
      <c r="AJ693" s="33"/>
      <c r="AK693" s="33"/>
    </row>
    <row r="694" spans="26:37" x14ac:dyDescent="0.4">
      <c r="Z694" s="33"/>
      <c r="AA694" s="33"/>
      <c r="AB694" s="33"/>
      <c r="AC694" s="33"/>
      <c r="AD694" s="33"/>
      <c r="AE694" s="33"/>
      <c r="AF694"/>
      <c r="AG694"/>
      <c r="AH694"/>
      <c r="AI694" s="33"/>
      <c r="AJ694" s="33"/>
      <c r="AK694" s="33"/>
    </row>
    <row r="695" spans="26:37" x14ac:dyDescent="0.4">
      <c r="Z695" s="33"/>
      <c r="AA695" s="33"/>
      <c r="AB695" s="33"/>
      <c r="AC695" s="33"/>
      <c r="AD695" s="33"/>
      <c r="AE695" s="33"/>
      <c r="AF695"/>
      <c r="AG695"/>
      <c r="AH695"/>
      <c r="AI695" s="33"/>
      <c r="AJ695" s="33"/>
      <c r="AK695" s="33"/>
    </row>
    <row r="696" spans="26:37" x14ac:dyDescent="0.4">
      <c r="Z696" s="33"/>
      <c r="AA696" s="33"/>
      <c r="AB696" s="33"/>
      <c r="AC696" s="33"/>
      <c r="AD696" s="33"/>
      <c r="AE696" s="33"/>
      <c r="AF696"/>
      <c r="AG696"/>
      <c r="AH696"/>
      <c r="AI696" s="33"/>
      <c r="AJ696" s="33"/>
      <c r="AK696" s="33"/>
    </row>
    <row r="697" spans="26:37" x14ac:dyDescent="0.4">
      <c r="Z697" s="33"/>
      <c r="AA697" s="33"/>
      <c r="AB697" s="33"/>
      <c r="AC697" s="33"/>
      <c r="AD697" s="33"/>
      <c r="AE697" s="33"/>
      <c r="AF697"/>
      <c r="AG697"/>
      <c r="AH697"/>
      <c r="AI697" s="33"/>
      <c r="AJ697" s="33"/>
      <c r="AK697" s="33"/>
    </row>
    <row r="698" spans="26:37" x14ac:dyDescent="0.4">
      <c r="Z698" s="33"/>
      <c r="AA698" s="33"/>
      <c r="AB698" s="33"/>
      <c r="AC698" s="33"/>
      <c r="AD698" s="33"/>
      <c r="AE698" s="33"/>
      <c r="AF698"/>
      <c r="AG698"/>
      <c r="AH698"/>
      <c r="AI698" s="33"/>
      <c r="AJ698" s="33"/>
      <c r="AK698" s="33"/>
    </row>
    <row r="699" spans="26:37" x14ac:dyDescent="0.4">
      <c r="Z699" s="33"/>
      <c r="AA699" s="33"/>
      <c r="AB699" s="33"/>
      <c r="AC699" s="33"/>
      <c r="AD699" s="33"/>
      <c r="AE699" s="33"/>
      <c r="AF699"/>
      <c r="AG699"/>
      <c r="AH699"/>
      <c r="AI699" s="33"/>
      <c r="AJ699" s="33"/>
      <c r="AK699" s="33"/>
    </row>
    <row r="700" spans="26:37" x14ac:dyDescent="0.4">
      <c r="Z700" s="33"/>
      <c r="AA700" s="33"/>
      <c r="AB700" s="33"/>
      <c r="AC700" s="33"/>
      <c r="AD700" s="33"/>
      <c r="AE700" s="33"/>
      <c r="AF700"/>
      <c r="AG700"/>
      <c r="AH700"/>
      <c r="AI700" s="33"/>
      <c r="AJ700" s="33"/>
      <c r="AK700" s="33"/>
    </row>
    <row r="701" spans="26:37" x14ac:dyDescent="0.4">
      <c r="Z701" s="33"/>
      <c r="AA701" s="33"/>
      <c r="AB701" s="33"/>
      <c r="AC701" s="33"/>
      <c r="AD701" s="33"/>
      <c r="AE701" s="33"/>
      <c r="AF701"/>
      <c r="AG701"/>
      <c r="AH701"/>
      <c r="AI701" s="33"/>
      <c r="AJ701" s="33"/>
      <c r="AK701" s="33"/>
    </row>
    <row r="702" spans="26:37" x14ac:dyDescent="0.4">
      <c r="Z702" s="33"/>
      <c r="AA702" s="33"/>
      <c r="AB702" s="33"/>
      <c r="AC702" s="33"/>
      <c r="AD702" s="33"/>
      <c r="AE702" s="33"/>
      <c r="AF702"/>
      <c r="AG702"/>
      <c r="AH702"/>
      <c r="AI702" s="33"/>
      <c r="AJ702" s="33"/>
      <c r="AK702" s="33"/>
    </row>
    <row r="703" spans="26:37" x14ac:dyDescent="0.4">
      <c r="Z703" s="33"/>
      <c r="AA703" s="33"/>
      <c r="AB703" s="33"/>
      <c r="AC703" s="33"/>
      <c r="AD703" s="33"/>
      <c r="AE703" s="33"/>
      <c r="AF703"/>
      <c r="AG703"/>
      <c r="AH703"/>
      <c r="AI703" s="33"/>
      <c r="AJ703" s="33"/>
      <c r="AK703" s="33"/>
    </row>
    <row r="704" spans="26:37" x14ac:dyDescent="0.4">
      <c r="Z704" s="33"/>
      <c r="AA704" s="33"/>
      <c r="AB704" s="33"/>
      <c r="AC704" s="33"/>
      <c r="AD704" s="33"/>
      <c r="AE704" s="33"/>
      <c r="AF704"/>
      <c r="AG704"/>
      <c r="AH704"/>
      <c r="AI704" s="33"/>
      <c r="AJ704" s="33"/>
      <c r="AK704" s="33"/>
    </row>
    <row r="705" spans="26:37" x14ac:dyDescent="0.4">
      <c r="Z705" s="33"/>
      <c r="AA705" s="33"/>
      <c r="AB705" s="33"/>
      <c r="AC705" s="33"/>
      <c r="AD705" s="33"/>
      <c r="AE705" s="33"/>
      <c r="AF705"/>
      <c r="AG705"/>
      <c r="AH705"/>
      <c r="AI705" s="33"/>
      <c r="AJ705" s="33"/>
      <c r="AK705" s="33"/>
    </row>
    <row r="706" spans="26:37" x14ac:dyDescent="0.4">
      <c r="Z706" s="33"/>
      <c r="AA706" s="33"/>
      <c r="AB706" s="33"/>
      <c r="AC706" s="33"/>
      <c r="AD706" s="33"/>
      <c r="AE706" s="33"/>
      <c r="AF706"/>
      <c r="AG706"/>
      <c r="AH706"/>
      <c r="AI706" s="33"/>
      <c r="AJ706" s="33"/>
      <c r="AK706" s="33"/>
    </row>
    <row r="707" spans="26:37" x14ac:dyDescent="0.4">
      <c r="Z707" s="33"/>
      <c r="AA707" s="33"/>
      <c r="AB707" s="33"/>
      <c r="AC707" s="33"/>
      <c r="AD707" s="33"/>
      <c r="AE707" s="33"/>
      <c r="AF707"/>
      <c r="AG707"/>
      <c r="AH707"/>
      <c r="AI707" s="33"/>
      <c r="AJ707" s="33"/>
      <c r="AK707" s="33"/>
    </row>
    <row r="708" spans="26:37" x14ac:dyDescent="0.4">
      <c r="Z708" s="33"/>
      <c r="AA708" s="33"/>
      <c r="AB708" s="33"/>
      <c r="AC708" s="33"/>
      <c r="AD708" s="33"/>
      <c r="AE708" s="33"/>
      <c r="AF708"/>
      <c r="AG708"/>
      <c r="AH708"/>
      <c r="AI708" s="33"/>
      <c r="AJ708" s="33"/>
      <c r="AK708" s="33"/>
    </row>
    <row r="709" spans="26:37" x14ac:dyDescent="0.4">
      <c r="Z709" s="33"/>
      <c r="AA709" s="33"/>
      <c r="AB709" s="33"/>
      <c r="AC709" s="33"/>
      <c r="AD709" s="33"/>
      <c r="AE709" s="33"/>
      <c r="AF709"/>
      <c r="AG709"/>
      <c r="AH709"/>
      <c r="AI709" s="33"/>
      <c r="AJ709" s="33"/>
      <c r="AK709" s="33"/>
    </row>
    <row r="710" spans="26:37" x14ac:dyDescent="0.4">
      <c r="Z710" s="33"/>
      <c r="AA710" s="33"/>
      <c r="AB710" s="33"/>
      <c r="AC710" s="33"/>
      <c r="AD710" s="33"/>
      <c r="AE710" s="33"/>
      <c r="AF710"/>
      <c r="AG710"/>
      <c r="AH710"/>
      <c r="AI710" s="33"/>
      <c r="AJ710" s="33"/>
      <c r="AK710" s="33"/>
    </row>
    <row r="711" spans="26:37" x14ac:dyDescent="0.4">
      <c r="Z711" s="33"/>
      <c r="AA711" s="33"/>
      <c r="AB711" s="33"/>
      <c r="AC711" s="33"/>
      <c r="AD711" s="33"/>
      <c r="AE711" s="33"/>
      <c r="AF711"/>
      <c r="AG711"/>
      <c r="AH711"/>
      <c r="AI711" s="33"/>
      <c r="AJ711" s="33"/>
      <c r="AK711" s="33"/>
    </row>
    <row r="712" spans="26:37" x14ac:dyDescent="0.4">
      <c r="Z712" s="33"/>
      <c r="AA712" s="33"/>
      <c r="AB712" s="33"/>
      <c r="AC712" s="33"/>
      <c r="AD712" s="33"/>
      <c r="AE712" s="33"/>
      <c r="AF712"/>
      <c r="AG712"/>
      <c r="AH712"/>
      <c r="AI712" s="33"/>
      <c r="AJ712" s="33"/>
      <c r="AK712" s="33"/>
    </row>
    <row r="713" spans="26:37" x14ac:dyDescent="0.4">
      <c r="Z713" s="33"/>
      <c r="AA713" s="33"/>
      <c r="AB713" s="33"/>
      <c r="AC713" s="33"/>
      <c r="AD713" s="33"/>
      <c r="AE713" s="33"/>
      <c r="AF713"/>
      <c r="AG713"/>
      <c r="AH713"/>
      <c r="AI713" s="33"/>
      <c r="AJ713" s="33"/>
      <c r="AK713" s="33"/>
    </row>
    <row r="714" spans="26:37" x14ac:dyDescent="0.4">
      <c r="Z714" s="33"/>
      <c r="AA714" s="33"/>
      <c r="AB714" s="33"/>
      <c r="AC714" s="33"/>
      <c r="AD714" s="33"/>
      <c r="AE714" s="33"/>
      <c r="AF714"/>
      <c r="AG714"/>
      <c r="AH714"/>
      <c r="AI714" s="33"/>
      <c r="AJ714" s="33"/>
      <c r="AK714" s="33"/>
    </row>
    <row r="715" spans="26:37" x14ac:dyDescent="0.4">
      <c r="Z715" s="33"/>
      <c r="AA715" s="33"/>
      <c r="AB715" s="33"/>
      <c r="AC715" s="33"/>
      <c r="AD715" s="33"/>
      <c r="AE715" s="33"/>
      <c r="AF715"/>
      <c r="AG715"/>
      <c r="AH715"/>
      <c r="AI715" s="33"/>
      <c r="AJ715" s="33"/>
      <c r="AK715" s="33"/>
    </row>
    <row r="716" spans="26:37" x14ac:dyDescent="0.4">
      <c r="Z716" s="33"/>
      <c r="AA716" s="33"/>
      <c r="AB716" s="33"/>
      <c r="AC716" s="33"/>
      <c r="AD716" s="33"/>
      <c r="AE716" s="33"/>
      <c r="AF716"/>
      <c r="AG716"/>
      <c r="AH716"/>
      <c r="AI716" s="33"/>
      <c r="AJ716" s="33"/>
      <c r="AK716" s="33"/>
    </row>
    <row r="717" spans="26:37" x14ac:dyDescent="0.4">
      <c r="Z717" s="33"/>
      <c r="AA717" s="33"/>
      <c r="AB717" s="33"/>
      <c r="AC717" s="33"/>
      <c r="AD717" s="33"/>
      <c r="AE717" s="33"/>
      <c r="AF717"/>
      <c r="AG717"/>
      <c r="AH717"/>
      <c r="AI717" s="33"/>
      <c r="AJ717" s="33"/>
      <c r="AK717" s="33"/>
    </row>
    <row r="718" spans="26:37" x14ac:dyDescent="0.4">
      <c r="Z718" s="33"/>
      <c r="AA718" s="33"/>
      <c r="AB718" s="33"/>
      <c r="AC718" s="33"/>
      <c r="AD718" s="33"/>
      <c r="AE718" s="33"/>
      <c r="AF718"/>
      <c r="AG718"/>
      <c r="AH718"/>
      <c r="AI718" s="33"/>
      <c r="AJ718" s="33"/>
      <c r="AK718" s="33"/>
    </row>
    <row r="719" spans="26:37" x14ac:dyDescent="0.4">
      <c r="Z719" s="33"/>
      <c r="AA719" s="33"/>
      <c r="AB719" s="33"/>
      <c r="AC719" s="33"/>
      <c r="AD719" s="33"/>
      <c r="AE719" s="33"/>
      <c r="AF719"/>
      <c r="AG719"/>
      <c r="AH719"/>
      <c r="AI719" s="33"/>
      <c r="AJ719" s="33"/>
      <c r="AK719" s="33"/>
    </row>
    <row r="720" spans="26:37" x14ac:dyDescent="0.4">
      <c r="Z720" s="33"/>
      <c r="AA720" s="33"/>
      <c r="AB720" s="33"/>
      <c r="AC720" s="33"/>
      <c r="AD720" s="33"/>
      <c r="AE720" s="33"/>
      <c r="AF720"/>
      <c r="AG720"/>
      <c r="AH720"/>
      <c r="AI720" s="33"/>
      <c r="AJ720" s="33"/>
      <c r="AK720" s="33"/>
    </row>
    <row r="721" spans="26:37" x14ac:dyDescent="0.4">
      <c r="Z721" s="33"/>
      <c r="AA721" s="33"/>
      <c r="AB721" s="33"/>
      <c r="AC721" s="33"/>
      <c r="AD721" s="33"/>
      <c r="AE721" s="33"/>
      <c r="AF721"/>
      <c r="AG721"/>
      <c r="AH721"/>
      <c r="AI721" s="33"/>
      <c r="AJ721" s="33"/>
      <c r="AK721" s="33"/>
    </row>
    <row r="722" spans="26:37" x14ac:dyDescent="0.4">
      <c r="Z722" s="33"/>
      <c r="AA722" s="33"/>
      <c r="AB722" s="33"/>
      <c r="AC722" s="33"/>
      <c r="AD722" s="33"/>
      <c r="AE722" s="33"/>
      <c r="AF722"/>
      <c r="AG722"/>
      <c r="AH722"/>
      <c r="AI722" s="33"/>
      <c r="AJ722" s="33"/>
      <c r="AK722" s="33"/>
    </row>
    <row r="723" spans="26:37" x14ac:dyDescent="0.4">
      <c r="Z723" s="33"/>
      <c r="AA723" s="33"/>
      <c r="AB723" s="33"/>
      <c r="AC723" s="33"/>
      <c r="AD723" s="33"/>
      <c r="AE723" s="33"/>
      <c r="AF723"/>
      <c r="AG723"/>
      <c r="AH723"/>
      <c r="AI723" s="33"/>
      <c r="AJ723" s="33"/>
      <c r="AK723" s="33"/>
    </row>
    <row r="724" spans="26:37" x14ac:dyDescent="0.4">
      <c r="Z724" s="33"/>
      <c r="AA724" s="33"/>
      <c r="AB724" s="33"/>
      <c r="AC724" s="33"/>
      <c r="AD724" s="33"/>
      <c r="AE724" s="33"/>
      <c r="AF724"/>
      <c r="AG724"/>
      <c r="AH724"/>
      <c r="AI724" s="33"/>
      <c r="AJ724" s="33"/>
      <c r="AK724" s="33"/>
    </row>
    <row r="725" spans="26:37" x14ac:dyDescent="0.4">
      <c r="Z725" s="33"/>
      <c r="AA725" s="33"/>
      <c r="AB725" s="33"/>
      <c r="AC725" s="33"/>
      <c r="AD725" s="33"/>
      <c r="AE725" s="33"/>
      <c r="AF725"/>
      <c r="AG725"/>
      <c r="AH725"/>
      <c r="AI725" s="33"/>
      <c r="AJ725" s="33"/>
      <c r="AK725" s="33"/>
    </row>
    <row r="726" spans="26:37" x14ac:dyDescent="0.4">
      <c r="Z726" s="33"/>
      <c r="AA726" s="33"/>
      <c r="AB726" s="33"/>
      <c r="AC726" s="33"/>
      <c r="AD726" s="33"/>
      <c r="AE726" s="33"/>
      <c r="AF726"/>
      <c r="AG726"/>
      <c r="AH726"/>
      <c r="AI726" s="33"/>
      <c r="AJ726" s="33"/>
      <c r="AK726" s="33"/>
    </row>
    <row r="727" spans="26:37" x14ac:dyDescent="0.4">
      <c r="Z727" s="33"/>
      <c r="AA727" s="33"/>
      <c r="AB727" s="33"/>
      <c r="AC727" s="33"/>
      <c r="AD727" s="33"/>
      <c r="AE727" s="33"/>
      <c r="AF727"/>
      <c r="AG727"/>
      <c r="AH727"/>
      <c r="AI727" s="33"/>
      <c r="AJ727" s="33"/>
      <c r="AK727" s="33"/>
    </row>
    <row r="728" spans="26:37" x14ac:dyDescent="0.4">
      <c r="Z728" s="33"/>
      <c r="AA728" s="33"/>
      <c r="AB728" s="33"/>
      <c r="AC728" s="33"/>
      <c r="AD728" s="33"/>
      <c r="AE728" s="33"/>
      <c r="AF728"/>
      <c r="AG728"/>
      <c r="AH728"/>
      <c r="AI728" s="33"/>
      <c r="AJ728" s="33"/>
      <c r="AK728" s="33"/>
    </row>
    <row r="729" spans="26:37" x14ac:dyDescent="0.4">
      <c r="Z729" s="33"/>
      <c r="AA729" s="33"/>
      <c r="AB729" s="33"/>
      <c r="AC729" s="33"/>
      <c r="AD729" s="33"/>
      <c r="AE729" s="33"/>
      <c r="AF729"/>
      <c r="AG729"/>
      <c r="AH729"/>
      <c r="AI729" s="33"/>
      <c r="AJ729" s="33"/>
      <c r="AK729" s="33"/>
    </row>
    <row r="730" spans="26:37" x14ac:dyDescent="0.4">
      <c r="Z730" s="33"/>
      <c r="AA730" s="33"/>
      <c r="AB730" s="33"/>
      <c r="AC730" s="33"/>
      <c r="AD730" s="33"/>
      <c r="AE730" s="33"/>
      <c r="AF730"/>
      <c r="AG730"/>
      <c r="AH730"/>
      <c r="AI730" s="33"/>
      <c r="AJ730" s="33"/>
      <c r="AK730" s="33"/>
    </row>
    <row r="731" spans="26:37" x14ac:dyDescent="0.4">
      <c r="Z731" s="33"/>
      <c r="AA731" s="33"/>
      <c r="AB731" s="33"/>
      <c r="AC731" s="33"/>
      <c r="AD731" s="33"/>
      <c r="AE731" s="33"/>
      <c r="AF731"/>
      <c r="AG731"/>
      <c r="AH731"/>
      <c r="AI731" s="33"/>
      <c r="AJ731" s="33"/>
      <c r="AK731" s="33"/>
    </row>
    <row r="732" spans="26:37" x14ac:dyDescent="0.4">
      <c r="Z732" s="33"/>
      <c r="AA732" s="33"/>
      <c r="AB732" s="33"/>
      <c r="AC732" s="33"/>
      <c r="AD732" s="33"/>
      <c r="AE732" s="33"/>
      <c r="AF732"/>
      <c r="AG732"/>
      <c r="AH732"/>
      <c r="AI732" s="33"/>
      <c r="AJ732" s="33"/>
      <c r="AK732" s="33"/>
    </row>
    <row r="733" spans="26:37" x14ac:dyDescent="0.4">
      <c r="Z733" s="33"/>
      <c r="AA733" s="33"/>
      <c r="AB733" s="33"/>
      <c r="AC733" s="33"/>
      <c r="AD733" s="33"/>
      <c r="AE733" s="33"/>
      <c r="AF733"/>
      <c r="AG733"/>
      <c r="AH733"/>
      <c r="AI733" s="33"/>
      <c r="AJ733" s="33"/>
      <c r="AK733" s="33"/>
    </row>
    <row r="734" spans="26:37" x14ac:dyDescent="0.4">
      <c r="Z734" s="33"/>
      <c r="AA734" s="33"/>
      <c r="AB734" s="33"/>
      <c r="AC734" s="33"/>
      <c r="AD734" s="33"/>
      <c r="AE734" s="33"/>
      <c r="AF734"/>
      <c r="AG734"/>
      <c r="AH734"/>
      <c r="AI734" s="33"/>
      <c r="AJ734" s="33"/>
      <c r="AK734" s="33"/>
    </row>
    <row r="735" spans="26:37" x14ac:dyDescent="0.4">
      <c r="Z735" s="33"/>
      <c r="AA735" s="33"/>
      <c r="AB735" s="33"/>
      <c r="AC735" s="33"/>
      <c r="AD735" s="33"/>
      <c r="AE735" s="33"/>
      <c r="AF735"/>
      <c r="AG735"/>
      <c r="AH735"/>
      <c r="AI735" s="33"/>
      <c r="AJ735" s="33"/>
      <c r="AK735" s="33"/>
    </row>
    <row r="736" spans="26:37" x14ac:dyDescent="0.4">
      <c r="Z736" s="33"/>
      <c r="AA736" s="33"/>
      <c r="AB736" s="33"/>
      <c r="AC736" s="33"/>
      <c r="AD736" s="33"/>
      <c r="AE736" s="33"/>
      <c r="AF736"/>
      <c r="AG736"/>
      <c r="AH736"/>
      <c r="AI736" s="33"/>
      <c r="AJ736" s="33"/>
      <c r="AK736" s="33"/>
    </row>
    <row r="737" spans="26:37" x14ac:dyDescent="0.4">
      <c r="Z737" s="33"/>
      <c r="AA737" s="33"/>
      <c r="AB737" s="33"/>
      <c r="AC737" s="33"/>
      <c r="AD737" s="33"/>
      <c r="AE737" s="33"/>
      <c r="AF737"/>
      <c r="AG737"/>
      <c r="AH737"/>
      <c r="AI737" s="33"/>
      <c r="AJ737" s="33"/>
      <c r="AK737" s="33"/>
    </row>
    <row r="738" spans="26:37" x14ac:dyDescent="0.4">
      <c r="Z738" s="33"/>
      <c r="AA738" s="33"/>
      <c r="AB738" s="33"/>
      <c r="AC738" s="33"/>
      <c r="AD738" s="33"/>
      <c r="AE738" s="33"/>
      <c r="AF738"/>
      <c r="AG738"/>
      <c r="AH738"/>
      <c r="AI738" s="33"/>
      <c r="AJ738" s="33"/>
      <c r="AK738" s="33"/>
    </row>
    <row r="739" spans="26:37" x14ac:dyDescent="0.4">
      <c r="Z739" s="33"/>
      <c r="AA739" s="33"/>
      <c r="AB739" s="33"/>
      <c r="AC739" s="33"/>
      <c r="AD739" s="33"/>
      <c r="AE739" s="33"/>
      <c r="AF739"/>
      <c r="AG739"/>
      <c r="AH739"/>
      <c r="AI739" s="33"/>
      <c r="AJ739" s="33"/>
      <c r="AK739" s="33"/>
    </row>
    <row r="740" spans="26:37" x14ac:dyDescent="0.4">
      <c r="Z740" s="33"/>
      <c r="AA740" s="33"/>
      <c r="AB740" s="33"/>
      <c r="AC740" s="33"/>
      <c r="AD740" s="33"/>
      <c r="AE740" s="33"/>
      <c r="AF740"/>
      <c r="AG740"/>
      <c r="AH740"/>
      <c r="AI740" s="33"/>
      <c r="AJ740" s="33"/>
      <c r="AK740" s="33"/>
    </row>
    <row r="741" spans="26:37" x14ac:dyDescent="0.4">
      <c r="Z741" s="33"/>
      <c r="AA741" s="33"/>
      <c r="AB741" s="33"/>
      <c r="AC741" s="33"/>
      <c r="AD741" s="33"/>
      <c r="AE741" s="33"/>
      <c r="AF741"/>
      <c r="AG741"/>
      <c r="AH741"/>
      <c r="AI741" s="33"/>
      <c r="AJ741" s="33"/>
      <c r="AK741" s="33"/>
    </row>
    <row r="742" spans="26:37" x14ac:dyDescent="0.4">
      <c r="Z742" s="33"/>
      <c r="AA742" s="33"/>
      <c r="AB742" s="33"/>
      <c r="AC742" s="33"/>
      <c r="AD742" s="33"/>
      <c r="AE742" s="33"/>
      <c r="AF742"/>
      <c r="AG742"/>
      <c r="AH742"/>
      <c r="AI742" s="33"/>
      <c r="AJ742" s="33"/>
      <c r="AK742" s="33"/>
    </row>
    <row r="743" spans="26:37" x14ac:dyDescent="0.4">
      <c r="Z743" s="33"/>
      <c r="AA743" s="33"/>
      <c r="AB743" s="33"/>
      <c r="AC743" s="33"/>
      <c r="AD743" s="33"/>
      <c r="AE743" s="33"/>
      <c r="AF743"/>
      <c r="AG743"/>
      <c r="AH743"/>
      <c r="AI743" s="33"/>
      <c r="AJ743" s="33"/>
      <c r="AK743" s="33"/>
    </row>
    <row r="744" spans="26:37" x14ac:dyDescent="0.4">
      <c r="Z744" s="33"/>
      <c r="AA744" s="33"/>
      <c r="AB744" s="33"/>
      <c r="AC744" s="33"/>
      <c r="AD744" s="33"/>
      <c r="AE744" s="33"/>
      <c r="AF744"/>
      <c r="AG744"/>
      <c r="AH744"/>
      <c r="AI744" s="33"/>
      <c r="AJ744" s="33"/>
      <c r="AK744" s="33"/>
    </row>
    <row r="745" spans="26:37" x14ac:dyDescent="0.4">
      <c r="Z745" s="33"/>
      <c r="AA745" s="33"/>
      <c r="AB745" s="33"/>
      <c r="AC745" s="33"/>
      <c r="AD745" s="33"/>
      <c r="AE745" s="33"/>
      <c r="AF745"/>
      <c r="AG745"/>
      <c r="AH745"/>
      <c r="AI745" s="33"/>
      <c r="AJ745" s="33"/>
      <c r="AK745" s="33"/>
    </row>
    <row r="746" spans="26:37" x14ac:dyDescent="0.4">
      <c r="Z746" s="33"/>
      <c r="AA746" s="33"/>
      <c r="AB746" s="33"/>
      <c r="AC746" s="33"/>
      <c r="AD746" s="33"/>
      <c r="AE746" s="33"/>
      <c r="AF746"/>
      <c r="AG746"/>
      <c r="AH746"/>
      <c r="AI746" s="33"/>
      <c r="AJ746" s="33"/>
      <c r="AK746" s="33"/>
    </row>
    <row r="747" spans="26:37" x14ac:dyDescent="0.4">
      <c r="Z747" s="33"/>
      <c r="AA747" s="33"/>
      <c r="AB747" s="33"/>
      <c r="AC747" s="33"/>
      <c r="AD747" s="33"/>
      <c r="AE747" s="33"/>
      <c r="AF747"/>
      <c r="AG747"/>
      <c r="AH747"/>
      <c r="AI747" s="33"/>
      <c r="AJ747" s="33"/>
      <c r="AK747" s="33"/>
    </row>
    <row r="748" spans="26:37" x14ac:dyDescent="0.4">
      <c r="Z748" s="33"/>
      <c r="AA748" s="33"/>
      <c r="AB748" s="33"/>
      <c r="AC748" s="33"/>
      <c r="AD748" s="33"/>
      <c r="AE748" s="33"/>
      <c r="AF748"/>
      <c r="AG748"/>
      <c r="AH748"/>
      <c r="AI748" s="33"/>
      <c r="AJ748" s="33"/>
      <c r="AK748" s="33"/>
    </row>
    <row r="749" spans="26:37" x14ac:dyDescent="0.4">
      <c r="Z749" s="33"/>
      <c r="AA749" s="33"/>
      <c r="AB749" s="33"/>
      <c r="AC749" s="33"/>
      <c r="AD749" s="33"/>
      <c r="AE749" s="33"/>
      <c r="AF749"/>
      <c r="AG749"/>
      <c r="AH749"/>
      <c r="AI749" s="33"/>
      <c r="AJ749" s="33"/>
      <c r="AK749" s="33"/>
    </row>
    <row r="750" spans="26:37" x14ac:dyDescent="0.4">
      <c r="Z750" s="33"/>
      <c r="AA750" s="33"/>
      <c r="AB750" s="33"/>
      <c r="AC750" s="33"/>
      <c r="AD750" s="33"/>
      <c r="AE750" s="33"/>
      <c r="AF750"/>
      <c r="AG750"/>
      <c r="AH750"/>
      <c r="AI750" s="33"/>
      <c r="AJ750" s="33"/>
      <c r="AK750" s="33"/>
    </row>
    <row r="751" spans="26:37" x14ac:dyDescent="0.4">
      <c r="Z751" s="33"/>
      <c r="AA751" s="33"/>
      <c r="AB751" s="33"/>
      <c r="AC751" s="33"/>
      <c r="AD751" s="33"/>
      <c r="AE751" s="33"/>
      <c r="AF751"/>
      <c r="AG751"/>
      <c r="AH751"/>
      <c r="AI751" s="33"/>
      <c r="AJ751" s="33"/>
      <c r="AK751" s="33"/>
    </row>
    <row r="752" spans="26:37" x14ac:dyDescent="0.4">
      <c r="Z752" s="33"/>
      <c r="AA752" s="33"/>
      <c r="AB752" s="33"/>
      <c r="AC752" s="33"/>
      <c r="AD752" s="33"/>
      <c r="AE752" s="33"/>
      <c r="AF752"/>
      <c r="AG752"/>
      <c r="AH752"/>
      <c r="AI752" s="33"/>
      <c r="AJ752" s="33"/>
      <c r="AK752" s="33"/>
    </row>
    <row r="753" spans="26:37" x14ac:dyDescent="0.4">
      <c r="Z753" s="33"/>
      <c r="AA753" s="33"/>
      <c r="AB753" s="33"/>
      <c r="AC753" s="33"/>
      <c r="AD753" s="33"/>
      <c r="AE753" s="33"/>
      <c r="AF753"/>
      <c r="AG753"/>
      <c r="AH753"/>
      <c r="AI753" s="33"/>
      <c r="AJ753" s="33"/>
      <c r="AK753" s="33"/>
    </row>
    <row r="754" spans="26:37" x14ac:dyDescent="0.4">
      <c r="Z754" s="33"/>
      <c r="AA754" s="33"/>
      <c r="AB754" s="33"/>
      <c r="AC754" s="33"/>
      <c r="AD754" s="33"/>
      <c r="AE754" s="33"/>
      <c r="AF754"/>
      <c r="AG754"/>
      <c r="AH754"/>
      <c r="AI754" s="33"/>
      <c r="AJ754" s="33"/>
      <c r="AK754" s="33"/>
    </row>
    <row r="755" spans="26:37" x14ac:dyDescent="0.4">
      <c r="Z755" s="33"/>
      <c r="AA755" s="33"/>
      <c r="AB755" s="33"/>
      <c r="AC755" s="33"/>
      <c r="AD755" s="33"/>
      <c r="AE755" s="33"/>
      <c r="AF755"/>
      <c r="AG755"/>
      <c r="AH755"/>
      <c r="AI755" s="33"/>
      <c r="AJ755" s="33"/>
      <c r="AK755" s="33"/>
    </row>
    <row r="756" spans="26:37" x14ac:dyDescent="0.4">
      <c r="Z756" s="33"/>
      <c r="AA756" s="33"/>
      <c r="AB756" s="33"/>
      <c r="AC756" s="33"/>
      <c r="AD756" s="33"/>
      <c r="AE756" s="33"/>
      <c r="AF756"/>
      <c r="AG756"/>
      <c r="AH756"/>
      <c r="AI756" s="33"/>
      <c r="AJ756" s="33"/>
      <c r="AK756" s="33"/>
    </row>
    <row r="757" spans="26:37" x14ac:dyDescent="0.4">
      <c r="Z757" s="33"/>
      <c r="AA757" s="33"/>
      <c r="AB757" s="33"/>
      <c r="AC757" s="33"/>
      <c r="AD757" s="33"/>
      <c r="AE757" s="33"/>
      <c r="AF757"/>
      <c r="AG757"/>
      <c r="AH757"/>
      <c r="AI757" s="33"/>
      <c r="AJ757" s="33"/>
      <c r="AK757" s="33"/>
    </row>
    <row r="758" spans="26:37" x14ac:dyDescent="0.4">
      <c r="Z758" s="33"/>
      <c r="AA758" s="33"/>
      <c r="AB758" s="33"/>
      <c r="AC758" s="33"/>
      <c r="AD758" s="33"/>
      <c r="AE758" s="33"/>
      <c r="AF758"/>
      <c r="AG758"/>
      <c r="AH758"/>
      <c r="AI758" s="33"/>
      <c r="AJ758" s="33"/>
      <c r="AK758" s="33"/>
    </row>
    <row r="759" spans="26:37" x14ac:dyDescent="0.4">
      <c r="Z759" s="33"/>
      <c r="AA759" s="33"/>
      <c r="AB759" s="33"/>
      <c r="AC759" s="33"/>
      <c r="AD759" s="33"/>
      <c r="AE759" s="33"/>
      <c r="AF759"/>
      <c r="AG759"/>
      <c r="AH759"/>
      <c r="AI759" s="33"/>
      <c r="AJ759" s="33"/>
      <c r="AK759" s="33"/>
    </row>
    <row r="760" spans="26:37" x14ac:dyDescent="0.4">
      <c r="Z760" s="33"/>
      <c r="AA760" s="33"/>
      <c r="AB760" s="33"/>
      <c r="AC760" s="33"/>
      <c r="AD760" s="33"/>
      <c r="AE760" s="33"/>
      <c r="AF760"/>
      <c r="AG760"/>
      <c r="AH760"/>
      <c r="AI760" s="33"/>
      <c r="AJ760" s="33"/>
      <c r="AK760" s="33"/>
    </row>
    <row r="761" spans="26:37" x14ac:dyDescent="0.4">
      <c r="Z761" s="33"/>
      <c r="AA761" s="33"/>
      <c r="AB761" s="33"/>
      <c r="AC761" s="33"/>
      <c r="AD761" s="33"/>
      <c r="AE761" s="33"/>
      <c r="AF761"/>
      <c r="AG761"/>
      <c r="AH761"/>
      <c r="AI761" s="33"/>
      <c r="AJ761" s="33"/>
      <c r="AK761" s="33"/>
    </row>
    <row r="762" spans="26:37" x14ac:dyDescent="0.4">
      <c r="Z762" s="33"/>
      <c r="AA762" s="33"/>
      <c r="AB762" s="33"/>
      <c r="AC762" s="33"/>
      <c r="AD762" s="33"/>
      <c r="AE762" s="33"/>
      <c r="AF762"/>
      <c r="AG762"/>
      <c r="AH762"/>
      <c r="AI762" s="33"/>
      <c r="AJ762" s="33"/>
      <c r="AK762" s="33"/>
    </row>
    <row r="763" spans="26:37" x14ac:dyDescent="0.4">
      <c r="Z763" s="33"/>
      <c r="AA763" s="33"/>
      <c r="AB763" s="33"/>
      <c r="AC763" s="33"/>
      <c r="AD763" s="33"/>
      <c r="AE763" s="33"/>
      <c r="AF763"/>
      <c r="AG763"/>
      <c r="AH763"/>
      <c r="AI763" s="33"/>
      <c r="AJ763" s="33"/>
      <c r="AK763" s="33"/>
    </row>
    <row r="764" spans="26:37" x14ac:dyDescent="0.4">
      <c r="Z764" s="33"/>
      <c r="AA764" s="33"/>
      <c r="AB764" s="33"/>
      <c r="AC764" s="33"/>
      <c r="AD764" s="33"/>
      <c r="AE764" s="33"/>
      <c r="AF764"/>
      <c r="AG764"/>
      <c r="AH764"/>
      <c r="AI764" s="33"/>
      <c r="AJ764" s="33"/>
      <c r="AK764" s="33"/>
    </row>
    <row r="765" spans="26:37" x14ac:dyDescent="0.4">
      <c r="Z765" s="33"/>
      <c r="AA765" s="33"/>
      <c r="AB765" s="33"/>
      <c r="AC765" s="33"/>
      <c r="AD765" s="33"/>
      <c r="AE765" s="33"/>
      <c r="AF765"/>
      <c r="AG765"/>
      <c r="AH765"/>
      <c r="AI765" s="33"/>
      <c r="AJ765" s="33"/>
      <c r="AK765" s="33"/>
    </row>
    <row r="766" spans="26:37" x14ac:dyDescent="0.4">
      <c r="Z766" s="33"/>
      <c r="AA766" s="33"/>
      <c r="AB766" s="33"/>
      <c r="AC766" s="33"/>
      <c r="AD766" s="33"/>
      <c r="AE766" s="33"/>
      <c r="AF766"/>
      <c r="AG766"/>
      <c r="AH766"/>
      <c r="AI766" s="33"/>
      <c r="AJ766" s="33"/>
      <c r="AK766" s="33"/>
    </row>
    <row r="767" spans="26:37" x14ac:dyDescent="0.4">
      <c r="Z767" s="33"/>
      <c r="AA767" s="33"/>
      <c r="AB767" s="33"/>
      <c r="AC767" s="33"/>
      <c r="AD767" s="33"/>
      <c r="AE767" s="33"/>
      <c r="AF767"/>
      <c r="AG767"/>
      <c r="AH767"/>
      <c r="AI767" s="33"/>
      <c r="AJ767" s="33"/>
      <c r="AK767" s="33"/>
    </row>
    <row r="768" spans="26:37" x14ac:dyDescent="0.4">
      <c r="Z768" s="33"/>
      <c r="AA768" s="33"/>
      <c r="AB768" s="33"/>
      <c r="AC768" s="33"/>
      <c r="AD768" s="33"/>
      <c r="AE768" s="33"/>
      <c r="AF768"/>
      <c r="AG768"/>
      <c r="AH768"/>
      <c r="AI768" s="33"/>
      <c r="AJ768" s="33"/>
      <c r="AK768" s="33"/>
    </row>
    <row r="769" spans="26:37" x14ac:dyDescent="0.4">
      <c r="Z769" s="33"/>
      <c r="AA769" s="33"/>
      <c r="AB769" s="33"/>
      <c r="AC769" s="33"/>
      <c r="AD769" s="33"/>
      <c r="AE769" s="33"/>
      <c r="AF769"/>
      <c r="AG769"/>
      <c r="AH769"/>
      <c r="AI769" s="33"/>
      <c r="AJ769" s="33"/>
      <c r="AK769" s="33"/>
    </row>
    <row r="770" spans="26:37" x14ac:dyDescent="0.4">
      <c r="Z770" s="33"/>
      <c r="AA770" s="33"/>
      <c r="AB770" s="33"/>
      <c r="AC770" s="33"/>
      <c r="AD770" s="33"/>
      <c r="AE770" s="33"/>
      <c r="AF770"/>
      <c r="AG770"/>
      <c r="AH770"/>
      <c r="AI770" s="33"/>
      <c r="AJ770" s="33"/>
      <c r="AK770" s="33"/>
    </row>
    <row r="771" spans="26:37" x14ac:dyDescent="0.4">
      <c r="Z771" s="33"/>
      <c r="AA771" s="33"/>
      <c r="AB771" s="33"/>
      <c r="AC771" s="33"/>
      <c r="AD771" s="33"/>
      <c r="AE771" s="33"/>
      <c r="AF771"/>
      <c r="AG771"/>
      <c r="AH771"/>
      <c r="AI771" s="33"/>
      <c r="AJ771" s="33"/>
      <c r="AK771" s="33"/>
    </row>
    <row r="772" spans="26:37" x14ac:dyDescent="0.4">
      <c r="Z772" s="33"/>
      <c r="AA772" s="33"/>
      <c r="AB772" s="33"/>
      <c r="AC772" s="33"/>
      <c r="AD772" s="33"/>
      <c r="AE772" s="33"/>
      <c r="AF772"/>
      <c r="AG772"/>
      <c r="AH772"/>
      <c r="AI772" s="33"/>
      <c r="AJ772" s="33"/>
      <c r="AK772" s="33"/>
    </row>
    <row r="773" spans="26:37" x14ac:dyDescent="0.4">
      <c r="Z773" s="33"/>
      <c r="AA773" s="33"/>
      <c r="AB773" s="33"/>
      <c r="AC773" s="33"/>
      <c r="AD773" s="33"/>
      <c r="AE773" s="33"/>
      <c r="AF773"/>
      <c r="AG773"/>
      <c r="AH773"/>
      <c r="AI773" s="33"/>
      <c r="AJ773" s="33"/>
      <c r="AK773" s="33"/>
    </row>
    <row r="774" spans="26:37" x14ac:dyDescent="0.4">
      <c r="Z774" s="33"/>
      <c r="AA774" s="33"/>
      <c r="AB774" s="33"/>
      <c r="AC774" s="33"/>
      <c r="AD774" s="33"/>
      <c r="AE774" s="33"/>
      <c r="AF774"/>
      <c r="AG774"/>
      <c r="AH774"/>
      <c r="AI774" s="33"/>
      <c r="AJ774" s="33"/>
      <c r="AK774" s="33"/>
    </row>
    <row r="775" spans="26:37" x14ac:dyDescent="0.4">
      <c r="Z775" s="33"/>
      <c r="AA775" s="33"/>
      <c r="AB775" s="33"/>
      <c r="AC775" s="33"/>
      <c r="AD775" s="33"/>
      <c r="AE775" s="33"/>
      <c r="AF775"/>
      <c r="AG775"/>
      <c r="AH775"/>
      <c r="AI775" s="33"/>
      <c r="AJ775" s="33"/>
      <c r="AK775" s="33"/>
    </row>
    <row r="776" spans="26:37" x14ac:dyDescent="0.4">
      <c r="Z776" s="33"/>
      <c r="AA776" s="33"/>
      <c r="AB776" s="33"/>
      <c r="AC776" s="33"/>
      <c r="AD776" s="33"/>
      <c r="AE776" s="33"/>
      <c r="AF776"/>
      <c r="AG776"/>
      <c r="AH776"/>
      <c r="AI776" s="33"/>
      <c r="AJ776" s="33"/>
      <c r="AK776" s="33"/>
    </row>
    <row r="777" spans="26:37" x14ac:dyDescent="0.4">
      <c r="Z777" s="33"/>
      <c r="AA777" s="33"/>
      <c r="AB777" s="33"/>
      <c r="AC777" s="33"/>
      <c r="AD777" s="33"/>
      <c r="AE777" s="33"/>
      <c r="AF777"/>
      <c r="AG777"/>
      <c r="AH777"/>
      <c r="AI777" s="33"/>
      <c r="AJ777" s="33"/>
      <c r="AK777" s="33"/>
    </row>
    <row r="778" spans="26:37" x14ac:dyDescent="0.4">
      <c r="Z778" s="33"/>
      <c r="AA778" s="33"/>
      <c r="AB778" s="33"/>
      <c r="AC778" s="33"/>
      <c r="AD778" s="33"/>
      <c r="AE778" s="33"/>
      <c r="AF778"/>
      <c r="AG778"/>
      <c r="AH778"/>
      <c r="AI778" s="33"/>
      <c r="AJ778" s="33"/>
      <c r="AK778" s="33"/>
    </row>
    <row r="779" spans="26:37" x14ac:dyDescent="0.4">
      <c r="Z779" s="33"/>
      <c r="AA779" s="33"/>
      <c r="AB779" s="33"/>
      <c r="AC779" s="33"/>
      <c r="AD779" s="33"/>
      <c r="AE779" s="33"/>
      <c r="AF779"/>
      <c r="AG779"/>
      <c r="AH779"/>
      <c r="AI779" s="33"/>
      <c r="AJ779" s="33"/>
      <c r="AK779" s="33"/>
    </row>
    <row r="780" spans="26:37" x14ac:dyDescent="0.4">
      <c r="Z780" s="33"/>
      <c r="AA780" s="33"/>
      <c r="AB780" s="33"/>
      <c r="AC780" s="33"/>
      <c r="AD780" s="33"/>
      <c r="AE780" s="33"/>
      <c r="AF780"/>
      <c r="AG780"/>
      <c r="AH780"/>
      <c r="AI780" s="33"/>
      <c r="AJ780" s="33"/>
      <c r="AK780" s="33"/>
    </row>
    <row r="781" spans="26:37" x14ac:dyDescent="0.4">
      <c r="Z781" s="33"/>
      <c r="AA781" s="33"/>
      <c r="AB781" s="33"/>
      <c r="AC781" s="33"/>
      <c r="AD781" s="33"/>
      <c r="AE781" s="33"/>
      <c r="AF781"/>
      <c r="AG781"/>
      <c r="AH781"/>
      <c r="AI781" s="33"/>
      <c r="AJ781" s="33"/>
      <c r="AK781" s="33"/>
    </row>
    <row r="782" spans="26:37" x14ac:dyDescent="0.4">
      <c r="Z782" s="33"/>
      <c r="AA782" s="33"/>
      <c r="AB782" s="33"/>
      <c r="AC782" s="33"/>
      <c r="AD782" s="33"/>
      <c r="AE782" s="33"/>
      <c r="AF782"/>
      <c r="AG782"/>
      <c r="AH782"/>
      <c r="AI782" s="33"/>
      <c r="AJ782" s="33"/>
      <c r="AK782" s="33"/>
    </row>
    <row r="783" spans="26:37" x14ac:dyDescent="0.4">
      <c r="Z783" s="33"/>
      <c r="AA783" s="33"/>
      <c r="AB783" s="33"/>
      <c r="AC783" s="33"/>
      <c r="AD783" s="33"/>
      <c r="AE783" s="33"/>
      <c r="AF783"/>
      <c r="AG783"/>
      <c r="AH783"/>
      <c r="AI783" s="33"/>
      <c r="AJ783" s="33"/>
      <c r="AK783" s="33"/>
    </row>
    <row r="784" spans="26:37" x14ac:dyDescent="0.4">
      <c r="Z784" s="33"/>
      <c r="AA784" s="33"/>
      <c r="AB784" s="33"/>
      <c r="AC784" s="33"/>
      <c r="AD784" s="33"/>
      <c r="AE784" s="33"/>
      <c r="AF784"/>
      <c r="AG784"/>
      <c r="AH784"/>
      <c r="AI784" s="33"/>
      <c r="AJ784" s="33"/>
      <c r="AK784" s="33"/>
    </row>
    <row r="785" spans="26:37" x14ac:dyDescent="0.4">
      <c r="Z785" s="33"/>
      <c r="AA785" s="33"/>
      <c r="AB785" s="33"/>
      <c r="AC785" s="33"/>
      <c r="AD785" s="33"/>
      <c r="AE785" s="33"/>
      <c r="AF785"/>
      <c r="AG785"/>
      <c r="AH785"/>
      <c r="AI785" s="33"/>
      <c r="AJ785" s="33"/>
      <c r="AK785" s="33"/>
    </row>
    <row r="786" spans="26:37" x14ac:dyDescent="0.4">
      <c r="Z786" s="33"/>
      <c r="AA786" s="33"/>
      <c r="AB786" s="33"/>
      <c r="AC786" s="33"/>
      <c r="AD786" s="33"/>
      <c r="AE786" s="33"/>
      <c r="AF786"/>
      <c r="AG786"/>
      <c r="AH786"/>
      <c r="AI786" s="33"/>
      <c r="AJ786" s="33"/>
      <c r="AK786" s="33"/>
    </row>
    <row r="787" spans="26:37" x14ac:dyDescent="0.4">
      <c r="Z787" s="33"/>
      <c r="AA787" s="33"/>
      <c r="AB787" s="33"/>
      <c r="AC787" s="33"/>
      <c r="AD787" s="33"/>
      <c r="AE787" s="33"/>
      <c r="AF787"/>
      <c r="AG787"/>
      <c r="AH787"/>
      <c r="AI787" s="33"/>
      <c r="AJ787" s="33"/>
      <c r="AK787" s="33"/>
    </row>
    <row r="788" spans="26:37" x14ac:dyDescent="0.4">
      <c r="Z788" s="33"/>
      <c r="AA788" s="33"/>
      <c r="AB788" s="33"/>
      <c r="AC788" s="33"/>
      <c r="AD788" s="33"/>
      <c r="AE788" s="33"/>
      <c r="AF788"/>
      <c r="AG788"/>
      <c r="AH788"/>
      <c r="AI788" s="33"/>
      <c r="AJ788" s="33"/>
      <c r="AK788" s="33"/>
    </row>
    <row r="789" spans="26:37" x14ac:dyDescent="0.4">
      <c r="Z789" s="33"/>
      <c r="AA789" s="33"/>
      <c r="AB789" s="33"/>
      <c r="AC789" s="33"/>
      <c r="AD789" s="33"/>
      <c r="AE789" s="33"/>
      <c r="AF789"/>
      <c r="AG789"/>
      <c r="AH789"/>
      <c r="AI789" s="33"/>
      <c r="AJ789" s="33"/>
      <c r="AK789" s="33"/>
    </row>
    <row r="790" spans="26:37" x14ac:dyDescent="0.4">
      <c r="Z790" s="33"/>
      <c r="AA790" s="33"/>
      <c r="AB790" s="33"/>
      <c r="AC790" s="33"/>
      <c r="AD790" s="33"/>
      <c r="AE790" s="33"/>
      <c r="AF790"/>
      <c r="AG790"/>
      <c r="AH790"/>
      <c r="AI790" s="33"/>
      <c r="AJ790" s="33"/>
      <c r="AK790" s="33"/>
    </row>
    <row r="791" spans="26:37" x14ac:dyDescent="0.4">
      <c r="Z791" s="33"/>
      <c r="AA791" s="33"/>
      <c r="AB791" s="33"/>
      <c r="AC791" s="33"/>
      <c r="AD791" s="33"/>
      <c r="AE791" s="33"/>
      <c r="AF791"/>
      <c r="AG791"/>
      <c r="AH791"/>
      <c r="AI791" s="33"/>
      <c r="AJ791" s="33"/>
      <c r="AK791" s="33"/>
    </row>
    <row r="792" spans="26:37" x14ac:dyDescent="0.4">
      <c r="Z792" s="33"/>
      <c r="AA792" s="33"/>
      <c r="AB792" s="33"/>
      <c r="AC792" s="33"/>
      <c r="AD792" s="33"/>
      <c r="AE792" s="33"/>
      <c r="AF792"/>
      <c r="AG792"/>
      <c r="AH792"/>
      <c r="AI792" s="33"/>
      <c r="AJ792" s="33"/>
      <c r="AK792" s="33"/>
    </row>
    <row r="793" spans="26:37" x14ac:dyDescent="0.4">
      <c r="Z793" s="33"/>
      <c r="AA793" s="33"/>
      <c r="AB793" s="33"/>
      <c r="AC793" s="33"/>
      <c r="AD793" s="33"/>
      <c r="AE793" s="33"/>
      <c r="AF793"/>
      <c r="AG793"/>
      <c r="AH793"/>
      <c r="AI793" s="33"/>
      <c r="AJ793" s="33"/>
      <c r="AK793" s="33"/>
    </row>
    <row r="794" spans="26:37" x14ac:dyDescent="0.4">
      <c r="Z794" s="33"/>
      <c r="AA794" s="33"/>
      <c r="AB794" s="33"/>
      <c r="AC794" s="33"/>
      <c r="AD794" s="33"/>
      <c r="AE794" s="33"/>
      <c r="AF794"/>
      <c r="AG794"/>
      <c r="AH794"/>
      <c r="AI794" s="33"/>
      <c r="AJ794" s="33"/>
      <c r="AK794" s="33"/>
    </row>
    <row r="795" spans="26:37" x14ac:dyDescent="0.4">
      <c r="Z795" s="33"/>
      <c r="AA795" s="33"/>
      <c r="AB795" s="33"/>
      <c r="AC795" s="33"/>
      <c r="AD795" s="33"/>
      <c r="AE795" s="33"/>
      <c r="AF795"/>
      <c r="AG795"/>
      <c r="AH795"/>
      <c r="AI795" s="33"/>
      <c r="AJ795" s="33"/>
      <c r="AK795" s="33"/>
    </row>
    <row r="796" spans="26:37" x14ac:dyDescent="0.4">
      <c r="Z796" s="33"/>
      <c r="AA796" s="33"/>
      <c r="AB796" s="33"/>
      <c r="AC796" s="33"/>
      <c r="AD796" s="33"/>
      <c r="AE796" s="33"/>
      <c r="AF796"/>
      <c r="AG796"/>
      <c r="AH796"/>
      <c r="AI796" s="33"/>
      <c r="AJ796" s="33"/>
      <c r="AK796" s="33"/>
    </row>
    <row r="797" spans="26:37" x14ac:dyDescent="0.4">
      <c r="Z797" s="33"/>
      <c r="AA797" s="33"/>
      <c r="AB797" s="33"/>
      <c r="AC797" s="33"/>
      <c r="AD797" s="33"/>
      <c r="AE797" s="33"/>
      <c r="AF797"/>
      <c r="AG797"/>
      <c r="AH797"/>
      <c r="AI797" s="33"/>
      <c r="AJ797" s="33"/>
      <c r="AK797" s="33"/>
    </row>
    <row r="798" spans="26:37" x14ac:dyDescent="0.4">
      <c r="Z798" s="33"/>
      <c r="AA798" s="33"/>
      <c r="AB798" s="33"/>
      <c r="AC798" s="33"/>
      <c r="AD798" s="33"/>
      <c r="AE798" s="33"/>
      <c r="AF798"/>
      <c r="AG798"/>
      <c r="AH798"/>
      <c r="AI798" s="33"/>
      <c r="AJ798" s="33"/>
      <c r="AK798" s="33"/>
    </row>
    <row r="799" spans="26:37" x14ac:dyDescent="0.4">
      <c r="Z799" s="33"/>
      <c r="AA799" s="33"/>
      <c r="AB799" s="33"/>
      <c r="AC799" s="33"/>
      <c r="AD799" s="33"/>
      <c r="AE799" s="33"/>
      <c r="AF799"/>
      <c r="AG799"/>
      <c r="AH799"/>
      <c r="AI799" s="33"/>
      <c r="AJ799" s="33"/>
      <c r="AK799" s="33"/>
    </row>
    <row r="800" spans="26:37" x14ac:dyDescent="0.4">
      <c r="Z800" s="33"/>
      <c r="AA800" s="33"/>
      <c r="AB800" s="33"/>
      <c r="AC800" s="33"/>
      <c r="AD800" s="33"/>
      <c r="AE800" s="33"/>
      <c r="AF800"/>
      <c r="AG800"/>
      <c r="AH800"/>
      <c r="AI800" s="33"/>
      <c r="AJ800" s="33"/>
      <c r="AK800" s="33"/>
    </row>
    <row r="801" spans="26:37" x14ac:dyDescent="0.4">
      <c r="Z801" s="33"/>
      <c r="AA801" s="33"/>
      <c r="AB801" s="33"/>
      <c r="AC801" s="33"/>
      <c r="AD801" s="33"/>
      <c r="AE801" s="33"/>
      <c r="AF801"/>
      <c r="AG801"/>
      <c r="AH801"/>
      <c r="AI801" s="33"/>
      <c r="AJ801" s="33"/>
      <c r="AK801" s="33"/>
    </row>
    <row r="802" spans="26:37" x14ac:dyDescent="0.4">
      <c r="Z802" s="33"/>
      <c r="AA802" s="33"/>
      <c r="AB802" s="33"/>
      <c r="AC802" s="33"/>
      <c r="AD802" s="33"/>
      <c r="AE802" s="33"/>
      <c r="AF802"/>
      <c r="AG802"/>
      <c r="AH802"/>
      <c r="AI802" s="33"/>
      <c r="AJ802" s="33"/>
      <c r="AK802" s="33"/>
    </row>
    <row r="803" spans="26:37" x14ac:dyDescent="0.4">
      <c r="Z803" s="33"/>
      <c r="AA803" s="33"/>
      <c r="AB803" s="33"/>
      <c r="AC803" s="33"/>
      <c r="AD803" s="33"/>
      <c r="AE803" s="33"/>
      <c r="AF803"/>
      <c r="AG803"/>
      <c r="AH803"/>
      <c r="AI803" s="33"/>
      <c r="AJ803" s="33"/>
      <c r="AK803" s="33"/>
    </row>
    <row r="804" spans="26:37" x14ac:dyDescent="0.4">
      <c r="Z804" s="33"/>
      <c r="AA804" s="33"/>
      <c r="AB804" s="33"/>
      <c r="AC804" s="33"/>
      <c r="AD804" s="33"/>
      <c r="AE804" s="33"/>
      <c r="AF804"/>
      <c r="AG804"/>
      <c r="AH804"/>
      <c r="AI804" s="33"/>
      <c r="AJ804" s="33"/>
      <c r="AK804" s="33"/>
    </row>
    <row r="805" spans="26:37" x14ac:dyDescent="0.4">
      <c r="Z805" s="33"/>
      <c r="AA805" s="33"/>
      <c r="AB805" s="33"/>
      <c r="AC805" s="33"/>
      <c r="AD805" s="33"/>
      <c r="AE805" s="33"/>
      <c r="AF805"/>
      <c r="AG805"/>
      <c r="AH805"/>
      <c r="AI805" s="33"/>
      <c r="AJ805" s="33"/>
      <c r="AK805" s="33"/>
    </row>
    <row r="806" spans="26:37" x14ac:dyDescent="0.4">
      <c r="Z806" s="33"/>
      <c r="AA806" s="33"/>
      <c r="AB806" s="33"/>
      <c r="AC806" s="33"/>
      <c r="AD806" s="33"/>
      <c r="AE806" s="33"/>
      <c r="AF806"/>
      <c r="AG806"/>
      <c r="AH806"/>
      <c r="AI806" s="33"/>
      <c r="AJ806" s="33"/>
      <c r="AK806" s="33"/>
    </row>
    <row r="807" spans="26:37" x14ac:dyDescent="0.4">
      <c r="Z807" s="33"/>
      <c r="AA807" s="33"/>
      <c r="AB807" s="33"/>
      <c r="AC807" s="33"/>
      <c r="AD807" s="33"/>
      <c r="AE807" s="33"/>
      <c r="AF807"/>
      <c r="AG807"/>
      <c r="AH807"/>
      <c r="AI807" s="33"/>
      <c r="AJ807" s="33"/>
      <c r="AK807" s="33"/>
    </row>
    <row r="808" spans="26:37" x14ac:dyDescent="0.4">
      <c r="Z808" s="33"/>
      <c r="AA808" s="33"/>
      <c r="AB808" s="33"/>
      <c r="AC808" s="33"/>
      <c r="AD808" s="33"/>
      <c r="AE808" s="33"/>
      <c r="AF808"/>
      <c r="AG808"/>
      <c r="AH808"/>
      <c r="AI808" s="33"/>
      <c r="AJ808" s="33"/>
      <c r="AK808" s="33"/>
    </row>
    <row r="809" spans="26:37" x14ac:dyDescent="0.4">
      <c r="Z809" s="33"/>
      <c r="AA809" s="33"/>
      <c r="AB809" s="33"/>
      <c r="AC809" s="33"/>
      <c r="AD809" s="33"/>
      <c r="AE809" s="33"/>
      <c r="AF809"/>
      <c r="AG809"/>
      <c r="AH809"/>
      <c r="AI809" s="33"/>
      <c r="AJ809" s="33"/>
      <c r="AK809" s="33"/>
    </row>
    <row r="810" spans="26:37" x14ac:dyDescent="0.4">
      <c r="Z810" s="33"/>
      <c r="AA810" s="33"/>
      <c r="AB810" s="33"/>
      <c r="AC810" s="33"/>
      <c r="AD810" s="33"/>
      <c r="AE810" s="33"/>
      <c r="AF810"/>
      <c r="AG810"/>
      <c r="AH810"/>
      <c r="AI810" s="33"/>
      <c r="AJ810" s="33"/>
      <c r="AK810" s="33"/>
    </row>
    <row r="811" spans="26:37" x14ac:dyDescent="0.4">
      <c r="Z811" s="33"/>
      <c r="AA811" s="33"/>
      <c r="AB811" s="33"/>
      <c r="AC811" s="33"/>
      <c r="AD811" s="33"/>
      <c r="AE811" s="33"/>
      <c r="AF811"/>
      <c r="AG811"/>
      <c r="AH811"/>
      <c r="AI811" s="33"/>
      <c r="AJ811" s="33"/>
      <c r="AK811" s="33"/>
    </row>
    <row r="812" spans="26:37" x14ac:dyDescent="0.4">
      <c r="Z812" s="33"/>
      <c r="AA812" s="33"/>
      <c r="AB812" s="33"/>
      <c r="AC812" s="33"/>
      <c r="AD812" s="33"/>
      <c r="AE812" s="33"/>
      <c r="AF812"/>
      <c r="AG812"/>
      <c r="AH812"/>
      <c r="AI812" s="33"/>
      <c r="AJ812" s="33"/>
      <c r="AK812" s="33"/>
    </row>
    <row r="813" spans="26:37" x14ac:dyDescent="0.4">
      <c r="Z813" s="33"/>
      <c r="AA813" s="33"/>
      <c r="AB813" s="33"/>
      <c r="AC813" s="33"/>
      <c r="AD813" s="33"/>
      <c r="AE813" s="33"/>
      <c r="AF813"/>
      <c r="AG813"/>
      <c r="AH813"/>
      <c r="AI813" s="33"/>
      <c r="AJ813" s="33"/>
      <c r="AK813" s="33"/>
    </row>
    <row r="814" spans="26:37" x14ac:dyDescent="0.4">
      <c r="Z814" s="33"/>
      <c r="AA814" s="33"/>
      <c r="AB814" s="33"/>
      <c r="AC814" s="33"/>
      <c r="AD814" s="33"/>
      <c r="AE814" s="33"/>
      <c r="AF814"/>
      <c r="AG814"/>
      <c r="AH814"/>
      <c r="AI814" s="33"/>
      <c r="AJ814" s="33"/>
      <c r="AK814" s="33"/>
    </row>
    <row r="815" spans="26:37" x14ac:dyDescent="0.4">
      <c r="Z815" s="33"/>
      <c r="AA815" s="33"/>
      <c r="AB815" s="33"/>
      <c r="AC815" s="33"/>
      <c r="AD815" s="33"/>
      <c r="AE815" s="33"/>
      <c r="AF815"/>
      <c r="AG815"/>
      <c r="AH815"/>
      <c r="AI815" s="33"/>
      <c r="AJ815" s="33"/>
      <c r="AK815" s="33"/>
    </row>
    <row r="816" spans="26:37" x14ac:dyDescent="0.4">
      <c r="Z816" s="33"/>
      <c r="AA816" s="33"/>
      <c r="AB816" s="33"/>
      <c r="AC816" s="33"/>
      <c r="AD816" s="33"/>
      <c r="AE816" s="33"/>
      <c r="AF816"/>
      <c r="AG816"/>
      <c r="AH816"/>
      <c r="AI816" s="33"/>
      <c r="AJ816" s="33"/>
      <c r="AK816" s="33"/>
    </row>
    <row r="817" spans="26:37" x14ac:dyDescent="0.4">
      <c r="Z817" s="33"/>
      <c r="AA817" s="33"/>
      <c r="AB817" s="33"/>
      <c r="AC817" s="33"/>
      <c r="AD817" s="33"/>
      <c r="AE817" s="33"/>
      <c r="AF817"/>
      <c r="AG817"/>
      <c r="AH817"/>
      <c r="AI817" s="33"/>
      <c r="AJ817" s="33"/>
      <c r="AK817" s="33"/>
    </row>
    <row r="818" spans="26:37" x14ac:dyDescent="0.4">
      <c r="Z818" s="33"/>
      <c r="AA818" s="33"/>
      <c r="AB818" s="33"/>
      <c r="AC818" s="33"/>
      <c r="AD818" s="33"/>
      <c r="AE818" s="33"/>
      <c r="AF818"/>
      <c r="AG818"/>
      <c r="AH818"/>
      <c r="AI818" s="33"/>
      <c r="AJ818" s="33"/>
      <c r="AK818" s="33"/>
    </row>
    <row r="819" spans="26:37" x14ac:dyDescent="0.4">
      <c r="Z819" s="33"/>
      <c r="AA819" s="33"/>
      <c r="AB819" s="33"/>
      <c r="AC819" s="33"/>
      <c r="AD819" s="33"/>
      <c r="AE819" s="33"/>
      <c r="AF819"/>
      <c r="AG819"/>
      <c r="AH819"/>
      <c r="AI819" s="33"/>
      <c r="AJ819" s="33"/>
      <c r="AK819" s="33"/>
    </row>
    <row r="820" spans="26:37" x14ac:dyDescent="0.4">
      <c r="Z820" s="33"/>
      <c r="AA820" s="33"/>
      <c r="AB820" s="33"/>
      <c r="AC820" s="33"/>
      <c r="AD820" s="33"/>
      <c r="AE820" s="33"/>
      <c r="AF820"/>
      <c r="AG820"/>
      <c r="AH820"/>
      <c r="AI820" s="33"/>
      <c r="AJ820" s="33"/>
      <c r="AK820" s="33"/>
    </row>
    <row r="821" spans="26:37" x14ac:dyDescent="0.4">
      <c r="Z821" s="33"/>
      <c r="AA821" s="33"/>
      <c r="AB821" s="33"/>
      <c r="AC821" s="33"/>
      <c r="AD821" s="33"/>
      <c r="AE821" s="33"/>
      <c r="AF821"/>
      <c r="AG821"/>
      <c r="AH821"/>
      <c r="AI821" s="33"/>
      <c r="AJ821" s="33"/>
      <c r="AK821" s="33"/>
    </row>
    <row r="822" spans="26:37" x14ac:dyDescent="0.4">
      <c r="Z822" s="33"/>
      <c r="AA822" s="33"/>
      <c r="AB822" s="33"/>
      <c r="AC822" s="33"/>
      <c r="AD822" s="33"/>
      <c r="AE822" s="33"/>
      <c r="AF822"/>
      <c r="AG822"/>
      <c r="AH822"/>
      <c r="AI822" s="33"/>
      <c r="AJ822" s="33"/>
      <c r="AK822" s="33"/>
    </row>
    <row r="823" spans="26:37" x14ac:dyDescent="0.4">
      <c r="Z823" s="33"/>
      <c r="AA823" s="33"/>
      <c r="AB823" s="33"/>
      <c r="AC823" s="33"/>
      <c r="AD823" s="33"/>
      <c r="AE823" s="33"/>
      <c r="AF823"/>
      <c r="AG823"/>
      <c r="AH823"/>
      <c r="AI823" s="33"/>
      <c r="AJ823" s="33"/>
      <c r="AK823" s="33"/>
    </row>
    <row r="824" spans="26:37" x14ac:dyDescent="0.4">
      <c r="Z824" s="33"/>
      <c r="AA824" s="33"/>
      <c r="AB824" s="33"/>
      <c r="AC824" s="33"/>
      <c r="AD824" s="33"/>
      <c r="AE824" s="33"/>
      <c r="AF824"/>
      <c r="AG824"/>
      <c r="AH824"/>
      <c r="AI824" s="33"/>
      <c r="AJ824" s="33"/>
      <c r="AK824" s="33"/>
    </row>
    <row r="825" spans="26:37" x14ac:dyDescent="0.4">
      <c r="Z825" s="33"/>
      <c r="AA825" s="33"/>
      <c r="AB825" s="33"/>
      <c r="AC825" s="33"/>
      <c r="AD825" s="33"/>
      <c r="AE825" s="33"/>
      <c r="AF825"/>
      <c r="AG825"/>
      <c r="AH825"/>
      <c r="AI825" s="33"/>
      <c r="AJ825" s="33"/>
      <c r="AK825" s="33"/>
    </row>
    <row r="826" spans="26:37" x14ac:dyDescent="0.4">
      <c r="Z826" s="33"/>
      <c r="AA826" s="33"/>
      <c r="AB826" s="33"/>
      <c r="AC826" s="33"/>
      <c r="AD826" s="33"/>
      <c r="AE826" s="33"/>
      <c r="AF826"/>
      <c r="AG826"/>
      <c r="AH826"/>
      <c r="AI826" s="33"/>
      <c r="AJ826" s="33"/>
      <c r="AK826" s="33"/>
    </row>
    <row r="827" spans="26:37" x14ac:dyDescent="0.4">
      <c r="Z827" s="33"/>
      <c r="AA827" s="33"/>
      <c r="AB827" s="33"/>
      <c r="AC827" s="33"/>
      <c r="AD827" s="33"/>
      <c r="AE827" s="33"/>
      <c r="AF827"/>
      <c r="AG827"/>
      <c r="AH827"/>
      <c r="AI827" s="33"/>
      <c r="AJ827" s="33"/>
      <c r="AK827" s="33"/>
    </row>
    <row r="828" spans="26:37" x14ac:dyDescent="0.4">
      <c r="Z828" s="33"/>
      <c r="AA828" s="33"/>
      <c r="AB828" s="33"/>
      <c r="AC828" s="33"/>
      <c r="AD828" s="33"/>
      <c r="AE828" s="33"/>
      <c r="AF828"/>
      <c r="AG828"/>
      <c r="AH828"/>
      <c r="AI828" s="33"/>
      <c r="AJ828" s="33"/>
      <c r="AK828" s="33"/>
    </row>
    <row r="829" spans="26:37" x14ac:dyDescent="0.4">
      <c r="Z829" s="33"/>
      <c r="AA829" s="33"/>
      <c r="AB829" s="33"/>
      <c r="AC829" s="33"/>
      <c r="AD829" s="33"/>
      <c r="AE829" s="33"/>
      <c r="AF829"/>
      <c r="AG829"/>
      <c r="AH829"/>
      <c r="AI829" s="33"/>
      <c r="AJ829" s="33"/>
      <c r="AK829" s="33"/>
    </row>
    <row r="830" spans="26:37" x14ac:dyDescent="0.4">
      <c r="Z830" s="33"/>
      <c r="AA830" s="33"/>
      <c r="AB830" s="33"/>
      <c r="AC830" s="33"/>
      <c r="AD830" s="33"/>
      <c r="AE830" s="33"/>
      <c r="AF830"/>
      <c r="AG830"/>
      <c r="AH830"/>
      <c r="AI830" s="33"/>
      <c r="AJ830" s="33"/>
      <c r="AK830" s="33"/>
    </row>
    <row r="831" spans="26:37" x14ac:dyDescent="0.4">
      <c r="Z831" s="33"/>
      <c r="AA831" s="33"/>
      <c r="AB831" s="33"/>
      <c r="AC831" s="33"/>
      <c r="AD831" s="33"/>
      <c r="AE831" s="33"/>
      <c r="AF831"/>
      <c r="AG831"/>
      <c r="AH831"/>
      <c r="AI831" s="33"/>
      <c r="AJ831" s="33"/>
      <c r="AK831" s="33"/>
    </row>
    <row r="832" spans="26:37" x14ac:dyDescent="0.4">
      <c r="Z832" s="33"/>
      <c r="AA832" s="33"/>
      <c r="AB832" s="33"/>
      <c r="AC832" s="33"/>
      <c r="AD832" s="33"/>
      <c r="AE832" s="33"/>
      <c r="AF832"/>
      <c r="AG832"/>
      <c r="AH832"/>
      <c r="AI832" s="33"/>
      <c r="AJ832" s="33"/>
      <c r="AK832" s="33"/>
    </row>
    <row r="833" spans="26:37" x14ac:dyDescent="0.4">
      <c r="Z833" s="33"/>
      <c r="AA833" s="33"/>
      <c r="AB833" s="33"/>
      <c r="AC833" s="33"/>
      <c r="AD833" s="33"/>
      <c r="AE833" s="33"/>
      <c r="AF833"/>
      <c r="AG833"/>
      <c r="AH833"/>
      <c r="AI833" s="33"/>
      <c r="AJ833" s="33"/>
      <c r="AK833" s="33"/>
    </row>
    <row r="834" spans="26:37" x14ac:dyDescent="0.4">
      <c r="Z834" s="33"/>
      <c r="AA834" s="33"/>
      <c r="AB834" s="33"/>
      <c r="AC834" s="33"/>
      <c r="AD834" s="33"/>
      <c r="AE834" s="33"/>
      <c r="AF834"/>
      <c r="AG834"/>
      <c r="AH834"/>
      <c r="AI834" s="33"/>
      <c r="AJ834" s="33"/>
      <c r="AK834" s="33"/>
    </row>
    <row r="835" spans="26:37" x14ac:dyDescent="0.4">
      <c r="Z835" s="33"/>
      <c r="AA835" s="33"/>
      <c r="AB835" s="33"/>
      <c r="AC835" s="33"/>
      <c r="AD835" s="33"/>
      <c r="AE835" s="33"/>
      <c r="AF835"/>
      <c r="AG835"/>
      <c r="AH835"/>
      <c r="AI835" s="33"/>
      <c r="AJ835" s="33"/>
      <c r="AK835" s="33"/>
    </row>
    <row r="836" spans="26:37" x14ac:dyDescent="0.4">
      <c r="Z836" s="33"/>
      <c r="AA836" s="33"/>
      <c r="AB836" s="33"/>
      <c r="AC836" s="33"/>
      <c r="AD836" s="33"/>
      <c r="AE836" s="33"/>
      <c r="AF836"/>
      <c r="AG836"/>
      <c r="AH836"/>
      <c r="AI836" s="33"/>
      <c r="AJ836" s="33"/>
      <c r="AK836" s="33"/>
    </row>
    <row r="837" spans="26:37" x14ac:dyDescent="0.4">
      <c r="Z837" s="33"/>
      <c r="AA837" s="33"/>
      <c r="AB837" s="33"/>
      <c r="AC837" s="33"/>
      <c r="AD837" s="33"/>
      <c r="AE837" s="33"/>
      <c r="AF837"/>
      <c r="AG837"/>
      <c r="AH837"/>
      <c r="AI837" s="33"/>
      <c r="AJ837" s="33"/>
      <c r="AK837" s="33"/>
    </row>
    <row r="838" spans="26:37" x14ac:dyDescent="0.4">
      <c r="Z838" s="33"/>
      <c r="AA838" s="33"/>
      <c r="AB838" s="33"/>
      <c r="AC838" s="33"/>
      <c r="AD838" s="33"/>
      <c r="AE838" s="33"/>
      <c r="AF838"/>
      <c r="AG838"/>
      <c r="AH838"/>
      <c r="AI838" s="33"/>
      <c r="AJ838" s="33"/>
      <c r="AK838" s="33"/>
    </row>
    <row r="839" spans="26:37" x14ac:dyDescent="0.4">
      <c r="Z839" s="33"/>
      <c r="AA839" s="33"/>
      <c r="AB839" s="33"/>
      <c r="AC839" s="33"/>
      <c r="AD839" s="33"/>
      <c r="AE839" s="33"/>
      <c r="AF839"/>
      <c r="AG839"/>
      <c r="AH839"/>
      <c r="AI839" s="33"/>
      <c r="AJ839" s="33"/>
      <c r="AK839" s="33"/>
    </row>
    <row r="840" spans="26:37" x14ac:dyDescent="0.4">
      <c r="Z840" s="33"/>
      <c r="AA840" s="33"/>
      <c r="AB840" s="33"/>
      <c r="AC840" s="33"/>
      <c r="AD840" s="33"/>
      <c r="AE840" s="33"/>
      <c r="AF840"/>
      <c r="AG840"/>
      <c r="AH840"/>
      <c r="AI840" s="33"/>
      <c r="AJ840" s="33"/>
      <c r="AK840" s="33"/>
    </row>
    <row r="841" spans="26:37" x14ac:dyDescent="0.4">
      <c r="Z841" s="33"/>
      <c r="AA841" s="33"/>
      <c r="AB841" s="33"/>
      <c r="AC841" s="33"/>
      <c r="AD841" s="33"/>
      <c r="AE841" s="33"/>
      <c r="AF841"/>
      <c r="AG841"/>
      <c r="AH841"/>
      <c r="AI841" s="33"/>
      <c r="AJ841" s="33"/>
      <c r="AK841" s="33"/>
    </row>
    <row r="842" spans="26:37" x14ac:dyDescent="0.4">
      <c r="Z842" s="33"/>
      <c r="AA842" s="33"/>
      <c r="AB842" s="33"/>
      <c r="AC842" s="33"/>
      <c r="AD842" s="33"/>
      <c r="AE842" s="33"/>
      <c r="AF842"/>
      <c r="AG842"/>
      <c r="AH842"/>
      <c r="AI842" s="33"/>
      <c r="AJ842" s="33"/>
      <c r="AK842" s="33"/>
    </row>
    <row r="843" spans="26:37" x14ac:dyDescent="0.4">
      <c r="Z843" s="33"/>
      <c r="AA843" s="33"/>
      <c r="AB843" s="33"/>
      <c r="AC843" s="33"/>
      <c r="AD843" s="33"/>
      <c r="AE843" s="33"/>
      <c r="AF843"/>
      <c r="AG843"/>
      <c r="AH843"/>
      <c r="AI843" s="33"/>
      <c r="AJ843" s="33"/>
      <c r="AK843" s="33"/>
    </row>
    <row r="844" spans="26:37" x14ac:dyDescent="0.4">
      <c r="Z844" s="33"/>
      <c r="AA844" s="33"/>
      <c r="AB844" s="33"/>
      <c r="AC844" s="33"/>
      <c r="AD844" s="33"/>
      <c r="AE844" s="33"/>
      <c r="AF844"/>
      <c r="AG844"/>
      <c r="AH844"/>
      <c r="AI844" s="33"/>
      <c r="AJ844" s="33"/>
      <c r="AK844" s="33"/>
    </row>
    <row r="845" spans="26:37" x14ac:dyDescent="0.4">
      <c r="Z845" s="33"/>
      <c r="AA845" s="33"/>
      <c r="AB845" s="33"/>
      <c r="AC845" s="33"/>
      <c r="AD845" s="33"/>
      <c r="AE845" s="33"/>
      <c r="AF845"/>
      <c r="AG845"/>
      <c r="AH845"/>
      <c r="AI845" s="33"/>
      <c r="AJ845" s="33"/>
      <c r="AK845" s="33"/>
    </row>
    <row r="846" spans="26:37" x14ac:dyDescent="0.4">
      <c r="Z846" s="33"/>
      <c r="AA846" s="33"/>
      <c r="AB846" s="33"/>
      <c r="AC846" s="33"/>
      <c r="AD846" s="33"/>
      <c r="AE846" s="33"/>
      <c r="AF846"/>
      <c r="AG846"/>
      <c r="AH846"/>
      <c r="AI846" s="33"/>
      <c r="AJ846" s="33"/>
      <c r="AK846" s="33"/>
    </row>
    <row r="847" spans="26:37" x14ac:dyDescent="0.4">
      <c r="Z847" s="33"/>
      <c r="AA847" s="33"/>
      <c r="AB847" s="33"/>
      <c r="AC847" s="33"/>
      <c r="AD847" s="33"/>
      <c r="AE847" s="33"/>
      <c r="AF847"/>
      <c r="AG847"/>
      <c r="AH847"/>
      <c r="AI847" s="33"/>
      <c r="AJ847" s="33"/>
      <c r="AK847" s="33"/>
    </row>
    <row r="848" spans="26:37" x14ac:dyDescent="0.4">
      <c r="Z848" s="33"/>
      <c r="AA848" s="33"/>
      <c r="AB848" s="33"/>
      <c r="AC848" s="33"/>
      <c r="AD848" s="33"/>
      <c r="AE848" s="33"/>
      <c r="AF848"/>
      <c r="AG848"/>
      <c r="AH848"/>
      <c r="AI848" s="33"/>
      <c r="AJ848" s="33"/>
      <c r="AK848" s="33"/>
    </row>
    <row r="849" spans="26:37" x14ac:dyDescent="0.4">
      <c r="Z849" s="33"/>
      <c r="AA849" s="33"/>
      <c r="AB849" s="33"/>
      <c r="AC849" s="33"/>
      <c r="AD849" s="33"/>
      <c r="AE849" s="33"/>
      <c r="AF849"/>
      <c r="AG849"/>
      <c r="AH849"/>
      <c r="AI849" s="33"/>
      <c r="AJ849" s="33"/>
      <c r="AK849" s="33"/>
    </row>
    <row r="850" spans="26:37" x14ac:dyDescent="0.4">
      <c r="Z850" s="33"/>
      <c r="AA850" s="33"/>
      <c r="AB850" s="33"/>
      <c r="AC850" s="33"/>
      <c r="AD850" s="33"/>
      <c r="AE850" s="33"/>
      <c r="AF850"/>
      <c r="AG850"/>
      <c r="AH850"/>
      <c r="AI850" s="33"/>
      <c r="AJ850" s="33"/>
      <c r="AK850" s="33"/>
    </row>
    <row r="851" spans="26:37" x14ac:dyDescent="0.4">
      <c r="Z851" s="33"/>
      <c r="AA851" s="33"/>
      <c r="AB851" s="33"/>
      <c r="AC851" s="33"/>
      <c r="AD851" s="33"/>
      <c r="AE851" s="33"/>
      <c r="AF851"/>
      <c r="AG851"/>
      <c r="AH851"/>
      <c r="AI851" s="33"/>
      <c r="AJ851" s="33"/>
      <c r="AK851" s="33"/>
    </row>
    <row r="852" spans="26:37" x14ac:dyDescent="0.4">
      <c r="Z852" s="33"/>
      <c r="AA852" s="33"/>
      <c r="AB852" s="33"/>
      <c r="AC852" s="33"/>
      <c r="AD852" s="33"/>
      <c r="AE852" s="33"/>
      <c r="AF852"/>
      <c r="AG852"/>
      <c r="AH852"/>
      <c r="AI852" s="33"/>
      <c r="AJ852" s="33"/>
      <c r="AK852" s="33"/>
    </row>
    <row r="853" spans="26:37" x14ac:dyDescent="0.4">
      <c r="Z853" s="33"/>
      <c r="AA853" s="33"/>
      <c r="AB853" s="33"/>
      <c r="AC853" s="33"/>
      <c r="AD853" s="33"/>
      <c r="AE853" s="33"/>
      <c r="AF853"/>
      <c r="AG853"/>
      <c r="AH853"/>
      <c r="AI853" s="33"/>
      <c r="AJ853" s="33"/>
      <c r="AK853" s="33"/>
    </row>
    <row r="854" spans="26:37" x14ac:dyDescent="0.4">
      <c r="Z854" s="33"/>
      <c r="AA854" s="33"/>
      <c r="AB854" s="33"/>
      <c r="AC854" s="33"/>
      <c r="AD854" s="33"/>
      <c r="AE854" s="33"/>
      <c r="AF854"/>
      <c r="AG854"/>
      <c r="AH854"/>
      <c r="AI854" s="33"/>
      <c r="AJ854" s="33"/>
      <c r="AK854" s="33"/>
    </row>
    <row r="855" spans="26:37" x14ac:dyDescent="0.4">
      <c r="Z855" s="33"/>
      <c r="AA855" s="33"/>
      <c r="AB855" s="33"/>
      <c r="AC855" s="33"/>
      <c r="AD855" s="33"/>
      <c r="AE855" s="33"/>
      <c r="AF855"/>
      <c r="AG855"/>
      <c r="AH855"/>
      <c r="AI855" s="33"/>
      <c r="AJ855" s="33"/>
      <c r="AK855" s="33"/>
    </row>
    <row r="856" spans="26:37" x14ac:dyDescent="0.4">
      <c r="Z856" s="33"/>
      <c r="AA856" s="33"/>
      <c r="AB856" s="33"/>
      <c r="AC856" s="33"/>
      <c r="AD856" s="33"/>
      <c r="AE856" s="33"/>
      <c r="AF856"/>
      <c r="AG856"/>
      <c r="AH856"/>
      <c r="AI856" s="33"/>
      <c r="AJ856" s="33"/>
      <c r="AK856" s="33"/>
    </row>
    <row r="857" spans="26:37" x14ac:dyDescent="0.4">
      <c r="Z857" s="33"/>
      <c r="AA857" s="33"/>
      <c r="AB857" s="33"/>
      <c r="AC857" s="33"/>
      <c r="AD857" s="33"/>
      <c r="AE857" s="33"/>
      <c r="AF857"/>
      <c r="AG857"/>
      <c r="AH857"/>
      <c r="AI857" s="33"/>
      <c r="AJ857" s="33"/>
      <c r="AK857" s="33"/>
    </row>
    <row r="858" spans="26:37" x14ac:dyDescent="0.4">
      <c r="Z858" s="33"/>
      <c r="AA858" s="33"/>
      <c r="AB858" s="33"/>
      <c r="AC858" s="33"/>
      <c r="AD858" s="33"/>
      <c r="AE858" s="33"/>
      <c r="AF858"/>
      <c r="AG858"/>
      <c r="AH858"/>
      <c r="AI858" s="33"/>
      <c r="AJ858" s="33"/>
      <c r="AK858" s="33"/>
    </row>
    <row r="859" spans="26:37" x14ac:dyDescent="0.4">
      <c r="Z859" s="33"/>
      <c r="AA859" s="33"/>
      <c r="AB859" s="33"/>
      <c r="AC859" s="33"/>
      <c r="AD859" s="33"/>
      <c r="AE859" s="33"/>
      <c r="AF859"/>
      <c r="AG859"/>
      <c r="AH859"/>
      <c r="AI859" s="33"/>
      <c r="AJ859" s="33"/>
      <c r="AK859" s="33"/>
    </row>
    <row r="860" spans="26:37" x14ac:dyDescent="0.4">
      <c r="Z860" s="33"/>
      <c r="AA860" s="33"/>
      <c r="AB860" s="33"/>
      <c r="AC860" s="33"/>
      <c r="AD860" s="33"/>
      <c r="AE860" s="33"/>
      <c r="AF860"/>
      <c r="AG860"/>
      <c r="AH860"/>
      <c r="AI860" s="33"/>
      <c r="AJ860" s="33"/>
      <c r="AK860" s="33"/>
    </row>
    <row r="861" spans="26:37" x14ac:dyDescent="0.4">
      <c r="Z861" s="33"/>
      <c r="AA861" s="33"/>
      <c r="AB861" s="33"/>
      <c r="AC861" s="33"/>
      <c r="AD861" s="33"/>
      <c r="AE861" s="33"/>
      <c r="AF861"/>
      <c r="AG861"/>
      <c r="AH861"/>
      <c r="AI861" s="33"/>
      <c r="AJ861" s="33"/>
      <c r="AK861" s="33"/>
    </row>
    <row r="862" spans="26:37" x14ac:dyDescent="0.4">
      <c r="Z862" s="33"/>
      <c r="AA862" s="33"/>
      <c r="AB862" s="33"/>
      <c r="AC862" s="33"/>
      <c r="AD862" s="33"/>
      <c r="AE862" s="33"/>
      <c r="AF862"/>
      <c r="AG862"/>
      <c r="AH862"/>
      <c r="AI862" s="33"/>
      <c r="AJ862" s="33"/>
      <c r="AK862" s="33"/>
    </row>
    <row r="863" spans="26:37" x14ac:dyDescent="0.4">
      <c r="Z863" s="33"/>
      <c r="AA863" s="33"/>
      <c r="AB863" s="33"/>
      <c r="AC863" s="33"/>
      <c r="AD863" s="33"/>
      <c r="AE863" s="33"/>
      <c r="AF863"/>
      <c r="AG863"/>
      <c r="AH863"/>
      <c r="AI863" s="33"/>
      <c r="AJ863" s="33"/>
      <c r="AK863" s="33"/>
    </row>
    <row r="864" spans="26:37" x14ac:dyDescent="0.4">
      <c r="Z864" s="33"/>
      <c r="AA864" s="33"/>
      <c r="AB864" s="33"/>
      <c r="AC864" s="33"/>
      <c r="AD864" s="33"/>
      <c r="AE864" s="33"/>
      <c r="AF864"/>
      <c r="AG864"/>
      <c r="AH864"/>
      <c r="AI864" s="33"/>
      <c r="AJ864" s="33"/>
      <c r="AK864" s="33"/>
    </row>
    <row r="865" spans="26:37" x14ac:dyDescent="0.4">
      <c r="Z865" s="33"/>
      <c r="AA865" s="33"/>
      <c r="AB865" s="33"/>
      <c r="AC865" s="33"/>
      <c r="AD865" s="33"/>
      <c r="AE865" s="33"/>
      <c r="AF865"/>
      <c r="AG865"/>
      <c r="AH865"/>
      <c r="AI865" s="33"/>
      <c r="AJ865" s="33"/>
      <c r="AK865" s="33"/>
    </row>
    <row r="866" spans="26:37" x14ac:dyDescent="0.4">
      <c r="Z866" s="33"/>
      <c r="AA866" s="33"/>
      <c r="AB866" s="33"/>
      <c r="AC866" s="33"/>
      <c r="AD866" s="33"/>
      <c r="AE866" s="33"/>
      <c r="AF866"/>
      <c r="AG866"/>
      <c r="AH866"/>
      <c r="AI866" s="33"/>
      <c r="AJ866" s="33"/>
      <c r="AK866" s="33"/>
    </row>
    <row r="867" spans="26:37" x14ac:dyDescent="0.4">
      <c r="Z867" s="33"/>
      <c r="AA867" s="33"/>
      <c r="AB867" s="33"/>
      <c r="AC867" s="33"/>
      <c r="AD867" s="33"/>
      <c r="AE867" s="33"/>
      <c r="AF867"/>
      <c r="AG867"/>
      <c r="AH867"/>
      <c r="AI867" s="33"/>
      <c r="AJ867" s="33"/>
      <c r="AK867" s="33"/>
    </row>
    <row r="868" spans="26:37" x14ac:dyDescent="0.4">
      <c r="Z868" s="33"/>
      <c r="AA868" s="33"/>
      <c r="AB868" s="33"/>
      <c r="AC868" s="33"/>
      <c r="AD868" s="33"/>
      <c r="AE868" s="33"/>
      <c r="AF868"/>
      <c r="AG868"/>
      <c r="AH868"/>
      <c r="AI868" s="33"/>
      <c r="AJ868" s="33"/>
      <c r="AK868" s="33"/>
    </row>
    <row r="869" spans="26:37" x14ac:dyDescent="0.4">
      <c r="Z869" s="33"/>
      <c r="AA869" s="33"/>
      <c r="AB869" s="33"/>
      <c r="AC869" s="33"/>
      <c r="AD869" s="33"/>
      <c r="AE869" s="33"/>
      <c r="AF869"/>
      <c r="AG869"/>
      <c r="AH869"/>
      <c r="AI869" s="33"/>
      <c r="AJ869" s="33"/>
      <c r="AK869" s="33"/>
    </row>
    <row r="870" spans="26:37" x14ac:dyDescent="0.4">
      <c r="Z870" s="33"/>
      <c r="AA870" s="33"/>
      <c r="AB870" s="33"/>
      <c r="AC870" s="33"/>
      <c r="AD870" s="33"/>
      <c r="AE870" s="33"/>
      <c r="AF870"/>
      <c r="AG870"/>
      <c r="AH870"/>
      <c r="AI870" s="33"/>
      <c r="AJ870" s="33"/>
      <c r="AK870" s="33"/>
    </row>
    <row r="871" spans="26:37" x14ac:dyDescent="0.4">
      <c r="Z871" s="33"/>
      <c r="AA871" s="33"/>
      <c r="AB871" s="33"/>
      <c r="AC871" s="33"/>
      <c r="AD871" s="33"/>
      <c r="AE871" s="33"/>
      <c r="AF871"/>
      <c r="AG871"/>
      <c r="AH871"/>
      <c r="AI871" s="33"/>
      <c r="AJ871" s="33"/>
      <c r="AK871" s="33"/>
    </row>
    <row r="872" spans="26:37" x14ac:dyDescent="0.4">
      <c r="Z872" s="33"/>
      <c r="AA872" s="33"/>
      <c r="AB872" s="33"/>
      <c r="AC872" s="33"/>
      <c r="AD872" s="33"/>
      <c r="AE872" s="33"/>
      <c r="AF872"/>
      <c r="AG872"/>
      <c r="AH872"/>
      <c r="AI872" s="33"/>
      <c r="AJ872" s="33"/>
      <c r="AK872" s="33"/>
    </row>
    <row r="873" spans="26:37" x14ac:dyDescent="0.4">
      <c r="Z873" s="33"/>
      <c r="AA873" s="33"/>
      <c r="AB873" s="33"/>
      <c r="AC873" s="33"/>
      <c r="AD873" s="33"/>
      <c r="AE873" s="33"/>
      <c r="AF873"/>
      <c r="AG873"/>
      <c r="AH873"/>
      <c r="AI873" s="33"/>
      <c r="AJ873" s="33"/>
      <c r="AK873" s="33"/>
    </row>
    <row r="874" spans="26:37" x14ac:dyDescent="0.4">
      <c r="Z874" s="33"/>
      <c r="AA874" s="33"/>
      <c r="AB874" s="33"/>
      <c r="AC874" s="33"/>
      <c r="AD874" s="33"/>
      <c r="AE874" s="33"/>
      <c r="AF874"/>
      <c r="AG874"/>
      <c r="AH874"/>
      <c r="AI874" s="33"/>
      <c r="AJ874" s="33"/>
      <c r="AK874" s="33"/>
    </row>
    <row r="875" spans="26:37" x14ac:dyDescent="0.4">
      <c r="Z875" s="33"/>
      <c r="AA875" s="33"/>
      <c r="AB875" s="33"/>
      <c r="AC875" s="33"/>
      <c r="AD875" s="33"/>
      <c r="AE875" s="33"/>
      <c r="AF875"/>
      <c r="AG875"/>
      <c r="AH875"/>
      <c r="AI875" s="33"/>
      <c r="AJ875" s="33"/>
      <c r="AK875" s="33"/>
    </row>
    <row r="876" spans="26:37" x14ac:dyDescent="0.4">
      <c r="Z876" s="33"/>
      <c r="AA876" s="33"/>
      <c r="AB876" s="33"/>
      <c r="AC876" s="33"/>
      <c r="AD876" s="33"/>
      <c r="AE876" s="33"/>
      <c r="AF876"/>
      <c r="AG876"/>
      <c r="AH876"/>
      <c r="AI876" s="33"/>
      <c r="AJ876" s="33"/>
      <c r="AK876" s="33"/>
    </row>
    <row r="877" spans="26:37" x14ac:dyDescent="0.4">
      <c r="Z877" s="33"/>
      <c r="AA877" s="33"/>
      <c r="AB877" s="33"/>
      <c r="AC877" s="33"/>
      <c r="AD877" s="33"/>
      <c r="AE877" s="33"/>
      <c r="AF877"/>
      <c r="AG877"/>
      <c r="AH877"/>
      <c r="AI877" s="33"/>
      <c r="AJ877" s="33"/>
      <c r="AK877" s="33"/>
    </row>
    <row r="878" spans="26:37" x14ac:dyDescent="0.4">
      <c r="Z878" s="33"/>
      <c r="AA878" s="33"/>
      <c r="AB878" s="33"/>
      <c r="AC878" s="33"/>
      <c r="AD878" s="33"/>
      <c r="AE878" s="33"/>
      <c r="AF878"/>
      <c r="AG878"/>
      <c r="AH878"/>
      <c r="AI878" s="33"/>
      <c r="AJ878" s="33"/>
      <c r="AK878" s="33"/>
    </row>
    <row r="879" spans="26:37" x14ac:dyDescent="0.4">
      <c r="Z879" s="33"/>
      <c r="AA879" s="33"/>
      <c r="AB879" s="33"/>
      <c r="AC879" s="33"/>
      <c r="AD879" s="33"/>
      <c r="AE879" s="33"/>
      <c r="AF879"/>
      <c r="AG879"/>
      <c r="AH879"/>
      <c r="AI879" s="33"/>
      <c r="AJ879" s="33"/>
      <c r="AK879" s="33"/>
    </row>
    <row r="880" spans="26:37" x14ac:dyDescent="0.4">
      <c r="Z880" s="33"/>
      <c r="AA880" s="33"/>
      <c r="AB880" s="33"/>
      <c r="AC880" s="33"/>
      <c r="AD880" s="33"/>
      <c r="AE880" s="33"/>
      <c r="AF880"/>
      <c r="AG880"/>
      <c r="AH880"/>
      <c r="AI880" s="33"/>
      <c r="AJ880" s="33"/>
      <c r="AK880" s="33"/>
    </row>
    <row r="881" spans="26:37" x14ac:dyDescent="0.4">
      <c r="Z881" s="33"/>
      <c r="AA881" s="33"/>
      <c r="AB881" s="33"/>
      <c r="AC881" s="33"/>
      <c r="AD881" s="33"/>
      <c r="AE881" s="33"/>
      <c r="AF881"/>
      <c r="AG881"/>
      <c r="AH881"/>
      <c r="AI881" s="33"/>
      <c r="AJ881" s="33"/>
      <c r="AK881" s="33"/>
    </row>
    <row r="882" spans="26:37" x14ac:dyDescent="0.4">
      <c r="Z882" s="33"/>
      <c r="AA882" s="33"/>
      <c r="AB882" s="33"/>
      <c r="AC882" s="33"/>
      <c r="AD882" s="33"/>
      <c r="AE882" s="33"/>
      <c r="AF882"/>
      <c r="AG882"/>
      <c r="AH882"/>
      <c r="AI882" s="33"/>
      <c r="AJ882" s="33"/>
      <c r="AK882" s="33"/>
    </row>
    <row r="883" spans="26:37" x14ac:dyDescent="0.4">
      <c r="Z883" s="33"/>
      <c r="AA883" s="33"/>
      <c r="AB883" s="33"/>
      <c r="AC883" s="33"/>
      <c r="AD883" s="33"/>
      <c r="AE883" s="33"/>
      <c r="AF883"/>
      <c r="AG883"/>
      <c r="AH883"/>
      <c r="AI883" s="33"/>
      <c r="AJ883" s="33"/>
      <c r="AK883" s="33"/>
    </row>
    <row r="884" spans="26:37" x14ac:dyDescent="0.4">
      <c r="Z884" s="33"/>
      <c r="AA884" s="33"/>
      <c r="AB884" s="33"/>
      <c r="AC884" s="33"/>
      <c r="AD884" s="33"/>
      <c r="AE884" s="33"/>
      <c r="AF884"/>
      <c r="AG884"/>
      <c r="AH884"/>
      <c r="AI884" s="33"/>
      <c r="AJ884" s="33"/>
      <c r="AK884" s="33"/>
    </row>
    <row r="885" spans="26:37" x14ac:dyDescent="0.4">
      <c r="Z885" s="33"/>
      <c r="AA885" s="33"/>
      <c r="AB885" s="33"/>
      <c r="AC885" s="33"/>
      <c r="AD885" s="33"/>
      <c r="AE885" s="33"/>
      <c r="AF885"/>
      <c r="AG885"/>
      <c r="AH885"/>
      <c r="AI885" s="33"/>
      <c r="AJ885" s="33"/>
      <c r="AK885" s="33"/>
    </row>
    <row r="886" spans="26:37" x14ac:dyDescent="0.4">
      <c r="Z886" s="33"/>
      <c r="AA886" s="33"/>
      <c r="AB886" s="33"/>
      <c r="AC886" s="33"/>
      <c r="AD886" s="33"/>
      <c r="AE886" s="33"/>
      <c r="AF886"/>
      <c r="AG886"/>
      <c r="AH886"/>
      <c r="AI886" s="33"/>
      <c r="AJ886" s="33"/>
      <c r="AK886" s="33"/>
    </row>
    <row r="887" spans="26:37" x14ac:dyDescent="0.4">
      <c r="Z887" s="33"/>
      <c r="AA887" s="33"/>
      <c r="AB887" s="33"/>
      <c r="AC887" s="33"/>
      <c r="AD887" s="33"/>
      <c r="AE887" s="33"/>
      <c r="AF887"/>
      <c r="AG887"/>
      <c r="AH887"/>
      <c r="AI887" s="33"/>
      <c r="AJ887" s="33"/>
      <c r="AK887" s="33"/>
    </row>
    <row r="888" spans="26:37" x14ac:dyDescent="0.4">
      <c r="Z888" s="33"/>
      <c r="AA888" s="33"/>
      <c r="AB888" s="33"/>
      <c r="AC888" s="33"/>
      <c r="AD888" s="33"/>
      <c r="AE888" s="33"/>
      <c r="AF888"/>
      <c r="AG888"/>
      <c r="AH888"/>
      <c r="AI888" s="33"/>
      <c r="AJ888" s="33"/>
      <c r="AK888" s="33"/>
    </row>
    <row r="889" spans="26:37" x14ac:dyDescent="0.4">
      <c r="Z889" s="33"/>
      <c r="AA889" s="33"/>
      <c r="AB889" s="33"/>
      <c r="AC889" s="33"/>
      <c r="AD889" s="33"/>
      <c r="AE889" s="33"/>
      <c r="AF889"/>
      <c r="AG889"/>
      <c r="AH889"/>
      <c r="AI889" s="33"/>
      <c r="AJ889" s="33"/>
      <c r="AK889" s="33"/>
    </row>
    <row r="890" spans="26:37" x14ac:dyDescent="0.4">
      <c r="Z890" s="33"/>
      <c r="AA890" s="33"/>
      <c r="AB890" s="33"/>
      <c r="AC890" s="33"/>
      <c r="AD890" s="33"/>
      <c r="AE890" s="33"/>
      <c r="AF890"/>
      <c r="AG890"/>
      <c r="AH890"/>
      <c r="AI890" s="33"/>
      <c r="AJ890" s="33"/>
      <c r="AK890" s="33"/>
    </row>
    <row r="891" spans="26:37" x14ac:dyDescent="0.4">
      <c r="Z891" s="33"/>
      <c r="AA891" s="33"/>
      <c r="AB891" s="33"/>
      <c r="AC891" s="33"/>
      <c r="AD891" s="33"/>
      <c r="AE891" s="33"/>
      <c r="AF891"/>
      <c r="AG891"/>
      <c r="AH891"/>
      <c r="AI891" s="33"/>
      <c r="AJ891" s="33"/>
      <c r="AK891" s="33"/>
    </row>
    <row r="892" spans="26:37" x14ac:dyDescent="0.4">
      <c r="Z892" s="33"/>
      <c r="AA892" s="33"/>
      <c r="AB892" s="33"/>
      <c r="AC892" s="33"/>
      <c r="AD892" s="33"/>
      <c r="AE892" s="33"/>
      <c r="AF892"/>
      <c r="AG892"/>
      <c r="AH892"/>
      <c r="AI892" s="33"/>
      <c r="AJ892" s="33"/>
      <c r="AK892" s="33"/>
    </row>
    <row r="893" spans="26:37" x14ac:dyDescent="0.4">
      <c r="Z893" s="33"/>
      <c r="AA893" s="33"/>
      <c r="AB893" s="33"/>
      <c r="AC893" s="33"/>
      <c r="AD893" s="33"/>
      <c r="AE893" s="33"/>
      <c r="AF893"/>
      <c r="AG893"/>
      <c r="AH893"/>
      <c r="AI893" s="33"/>
      <c r="AJ893" s="33"/>
      <c r="AK893" s="33"/>
    </row>
    <row r="894" spans="26:37" x14ac:dyDescent="0.4">
      <c r="Z894" s="33"/>
      <c r="AA894" s="33"/>
      <c r="AB894" s="33"/>
      <c r="AC894" s="33"/>
      <c r="AD894" s="33"/>
      <c r="AE894" s="33"/>
      <c r="AF894"/>
      <c r="AG894"/>
      <c r="AH894"/>
      <c r="AI894" s="33"/>
      <c r="AJ894" s="33"/>
      <c r="AK894" s="33"/>
    </row>
    <row r="895" spans="26:37" x14ac:dyDescent="0.4">
      <c r="Z895" s="33"/>
      <c r="AA895" s="33"/>
      <c r="AB895" s="33"/>
      <c r="AC895" s="33"/>
      <c r="AD895" s="33"/>
      <c r="AE895" s="33"/>
      <c r="AF895"/>
      <c r="AG895"/>
      <c r="AH895"/>
      <c r="AI895" s="33"/>
      <c r="AJ895" s="33"/>
      <c r="AK895" s="33"/>
    </row>
    <row r="896" spans="26:37" x14ac:dyDescent="0.4">
      <c r="Z896" s="33"/>
      <c r="AA896" s="33"/>
      <c r="AB896" s="33"/>
      <c r="AC896" s="33"/>
      <c r="AD896" s="33"/>
      <c r="AE896" s="33"/>
      <c r="AF896"/>
      <c r="AG896"/>
      <c r="AH896"/>
      <c r="AI896" s="33"/>
      <c r="AJ896" s="33"/>
      <c r="AK896" s="33"/>
    </row>
    <row r="897" spans="26:37" x14ac:dyDescent="0.4">
      <c r="Z897" s="33"/>
      <c r="AA897" s="33"/>
      <c r="AB897" s="33"/>
      <c r="AC897" s="33"/>
      <c r="AD897" s="33"/>
      <c r="AE897" s="33"/>
      <c r="AF897"/>
      <c r="AG897"/>
      <c r="AH897"/>
      <c r="AI897" s="33"/>
      <c r="AJ897" s="33"/>
      <c r="AK897" s="33"/>
    </row>
    <row r="898" spans="26:37" x14ac:dyDescent="0.4">
      <c r="Z898" s="33"/>
      <c r="AA898" s="33"/>
      <c r="AB898" s="33"/>
      <c r="AC898" s="33"/>
      <c r="AD898" s="33"/>
      <c r="AE898" s="33"/>
      <c r="AF898"/>
      <c r="AG898"/>
      <c r="AH898"/>
      <c r="AI898" s="33"/>
      <c r="AJ898" s="33"/>
      <c r="AK898" s="33"/>
    </row>
    <row r="899" spans="26:37" x14ac:dyDescent="0.4">
      <c r="Z899" s="33"/>
      <c r="AA899" s="33"/>
      <c r="AB899" s="33"/>
      <c r="AC899" s="33"/>
      <c r="AD899" s="33"/>
      <c r="AE899" s="33"/>
      <c r="AF899"/>
      <c r="AG899"/>
      <c r="AH899"/>
      <c r="AI899" s="33"/>
      <c r="AJ899" s="33"/>
      <c r="AK899" s="33"/>
    </row>
    <row r="900" spans="26:37" x14ac:dyDescent="0.4">
      <c r="Z900" s="33"/>
      <c r="AA900" s="33"/>
      <c r="AB900" s="33"/>
      <c r="AC900" s="33"/>
      <c r="AD900" s="33"/>
      <c r="AE900" s="33"/>
      <c r="AF900"/>
      <c r="AG900"/>
      <c r="AH900"/>
      <c r="AI900" s="33"/>
      <c r="AJ900" s="33"/>
      <c r="AK900" s="33"/>
    </row>
    <row r="901" spans="26:37" x14ac:dyDescent="0.4">
      <c r="Z901" s="33"/>
      <c r="AA901" s="33"/>
      <c r="AB901" s="33"/>
      <c r="AC901" s="33"/>
      <c r="AD901" s="33"/>
      <c r="AE901" s="33"/>
      <c r="AF901"/>
      <c r="AG901"/>
      <c r="AH901"/>
      <c r="AI901" s="33"/>
      <c r="AJ901" s="33"/>
      <c r="AK901" s="33"/>
    </row>
    <row r="902" spans="26:37" x14ac:dyDescent="0.4">
      <c r="Z902" s="33"/>
      <c r="AA902" s="33"/>
      <c r="AB902" s="33"/>
      <c r="AC902" s="33"/>
      <c r="AD902" s="33"/>
      <c r="AE902" s="33"/>
      <c r="AF902"/>
      <c r="AG902"/>
      <c r="AH902"/>
      <c r="AI902" s="33"/>
      <c r="AJ902" s="33"/>
      <c r="AK902" s="33"/>
    </row>
    <row r="903" spans="26:37" x14ac:dyDescent="0.4">
      <c r="Z903" s="33"/>
      <c r="AA903" s="33"/>
      <c r="AB903" s="33"/>
      <c r="AC903" s="33"/>
      <c r="AD903" s="33"/>
      <c r="AE903" s="33"/>
      <c r="AF903"/>
      <c r="AG903"/>
      <c r="AH903"/>
      <c r="AI903" s="33"/>
      <c r="AJ903" s="33"/>
      <c r="AK903" s="33"/>
    </row>
    <row r="904" spans="26:37" x14ac:dyDescent="0.4">
      <c r="Z904" s="33"/>
      <c r="AA904" s="33"/>
      <c r="AB904" s="33"/>
      <c r="AC904" s="33"/>
      <c r="AD904" s="33"/>
      <c r="AE904" s="33"/>
      <c r="AF904"/>
      <c r="AG904"/>
      <c r="AH904"/>
      <c r="AI904" s="33"/>
      <c r="AJ904" s="33"/>
      <c r="AK904" s="33"/>
    </row>
    <row r="905" spans="26:37" x14ac:dyDescent="0.4">
      <c r="Z905" s="33"/>
      <c r="AA905" s="33"/>
      <c r="AB905" s="33"/>
      <c r="AC905" s="33"/>
      <c r="AD905" s="33"/>
      <c r="AE905" s="33"/>
      <c r="AF905"/>
      <c r="AG905"/>
      <c r="AH905"/>
      <c r="AI905" s="33"/>
      <c r="AJ905" s="33"/>
      <c r="AK905" s="33"/>
    </row>
    <row r="906" spans="26:37" x14ac:dyDescent="0.4">
      <c r="Z906" s="33"/>
      <c r="AA906" s="33"/>
      <c r="AB906" s="33"/>
      <c r="AC906" s="33"/>
      <c r="AD906" s="33"/>
      <c r="AE906" s="33"/>
      <c r="AF906"/>
      <c r="AG906"/>
      <c r="AH906"/>
      <c r="AI906" s="33"/>
      <c r="AJ906" s="33"/>
      <c r="AK906" s="33"/>
    </row>
    <row r="907" spans="26:37" x14ac:dyDescent="0.4">
      <c r="Z907" s="33"/>
      <c r="AA907" s="33"/>
      <c r="AB907" s="33"/>
      <c r="AC907" s="33"/>
      <c r="AD907" s="33"/>
      <c r="AE907" s="33"/>
      <c r="AF907"/>
      <c r="AG907"/>
      <c r="AH907"/>
      <c r="AI907" s="33"/>
      <c r="AJ907" s="33"/>
      <c r="AK907" s="33"/>
    </row>
    <row r="908" spans="26:37" x14ac:dyDescent="0.4">
      <c r="Z908" s="33"/>
      <c r="AA908" s="33"/>
      <c r="AB908" s="33"/>
      <c r="AC908" s="33"/>
      <c r="AD908" s="33"/>
      <c r="AE908" s="33"/>
      <c r="AF908"/>
      <c r="AG908"/>
      <c r="AH908"/>
      <c r="AI908" s="33"/>
      <c r="AJ908" s="33"/>
      <c r="AK908" s="33"/>
    </row>
    <row r="909" spans="26:37" x14ac:dyDescent="0.4">
      <c r="Z909" s="33"/>
      <c r="AA909" s="33"/>
      <c r="AB909" s="33"/>
      <c r="AC909" s="33"/>
      <c r="AD909" s="33"/>
      <c r="AE909" s="33"/>
      <c r="AF909"/>
      <c r="AG909"/>
      <c r="AH909"/>
      <c r="AI909" s="33"/>
      <c r="AJ909" s="33"/>
      <c r="AK909" s="33"/>
    </row>
    <row r="910" spans="26:37" x14ac:dyDescent="0.4">
      <c r="Z910" s="33"/>
      <c r="AA910" s="33"/>
      <c r="AB910" s="33"/>
      <c r="AC910" s="33"/>
      <c r="AD910" s="33"/>
      <c r="AE910" s="33"/>
      <c r="AF910"/>
      <c r="AG910"/>
      <c r="AH910"/>
      <c r="AI910" s="33"/>
      <c r="AJ910" s="33"/>
      <c r="AK910" s="33"/>
    </row>
    <row r="911" spans="26:37" x14ac:dyDescent="0.4">
      <c r="Z911" s="33"/>
      <c r="AA911" s="33"/>
      <c r="AB911" s="33"/>
      <c r="AC911" s="33"/>
      <c r="AD911" s="33"/>
      <c r="AE911" s="33"/>
      <c r="AF911"/>
      <c r="AG911"/>
      <c r="AH911"/>
      <c r="AI911" s="33"/>
      <c r="AJ911" s="33"/>
      <c r="AK911" s="33"/>
    </row>
    <row r="912" spans="26:37" x14ac:dyDescent="0.4">
      <c r="Z912" s="33"/>
      <c r="AA912" s="33"/>
      <c r="AB912" s="33"/>
      <c r="AC912" s="33"/>
      <c r="AD912" s="33"/>
      <c r="AE912" s="33"/>
      <c r="AF912"/>
      <c r="AG912"/>
      <c r="AH912"/>
      <c r="AI912" s="33"/>
      <c r="AJ912" s="33"/>
      <c r="AK912" s="33"/>
    </row>
    <row r="913" spans="26:37" x14ac:dyDescent="0.4">
      <c r="Z913" s="33"/>
      <c r="AA913" s="33"/>
      <c r="AB913" s="33"/>
      <c r="AC913" s="33"/>
      <c r="AD913" s="33"/>
      <c r="AE913" s="33"/>
      <c r="AF913"/>
      <c r="AG913"/>
      <c r="AH913"/>
      <c r="AI913" s="33"/>
      <c r="AJ913" s="33"/>
      <c r="AK913" s="33"/>
    </row>
    <row r="914" spans="26:37" x14ac:dyDescent="0.4">
      <c r="Z914" s="33"/>
      <c r="AA914" s="33"/>
      <c r="AB914" s="33"/>
      <c r="AC914" s="33"/>
      <c r="AD914" s="33"/>
      <c r="AE914" s="33"/>
      <c r="AF914"/>
      <c r="AG914"/>
      <c r="AH914"/>
      <c r="AI914" s="33"/>
      <c r="AJ914" s="33"/>
      <c r="AK914" s="33"/>
    </row>
    <row r="915" spans="26:37" x14ac:dyDescent="0.4">
      <c r="Z915" s="33"/>
      <c r="AA915" s="33"/>
      <c r="AB915" s="33"/>
      <c r="AC915" s="33"/>
      <c r="AD915" s="33"/>
      <c r="AE915" s="33"/>
      <c r="AF915"/>
      <c r="AG915"/>
      <c r="AH915"/>
      <c r="AI915" s="33"/>
      <c r="AJ915" s="33"/>
      <c r="AK915" s="33"/>
    </row>
    <row r="916" spans="26:37" x14ac:dyDescent="0.4">
      <c r="Z916" s="33"/>
      <c r="AA916" s="33"/>
      <c r="AB916" s="33"/>
      <c r="AC916" s="33"/>
      <c r="AD916" s="33"/>
      <c r="AE916" s="33"/>
      <c r="AF916"/>
      <c r="AG916"/>
      <c r="AH916"/>
      <c r="AI916" s="33"/>
      <c r="AJ916" s="33"/>
      <c r="AK916" s="33"/>
    </row>
    <row r="917" spans="26:37" x14ac:dyDescent="0.4">
      <c r="Z917" s="33"/>
      <c r="AA917" s="33"/>
      <c r="AB917" s="33"/>
      <c r="AC917" s="33"/>
      <c r="AD917" s="33"/>
      <c r="AE917" s="33"/>
      <c r="AF917"/>
      <c r="AG917"/>
      <c r="AH917"/>
      <c r="AI917" s="33"/>
      <c r="AJ917" s="33"/>
      <c r="AK917" s="33"/>
    </row>
    <row r="918" spans="26:37" x14ac:dyDescent="0.4">
      <c r="Z918" s="33"/>
      <c r="AA918" s="33"/>
      <c r="AB918" s="33"/>
      <c r="AC918" s="33"/>
      <c r="AD918" s="33"/>
      <c r="AE918" s="33"/>
      <c r="AF918"/>
      <c r="AG918"/>
      <c r="AH918"/>
      <c r="AI918" s="33"/>
      <c r="AJ918" s="33"/>
      <c r="AK918" s="33"/>
    </row>
    <row r="919" spans="26:37" x14ac:dyDescent="0.4">
      <c r="Z919" s="33"/>
      <c r="AA919" s="33"/>
      <c r="AB919" s="33"/>
      <c r="AC919" s="33"/>
      <c r="AD919" s="33"/>
      <c r="AE919" s="33"/>
      <c r="AF919"/>
      <c r="AG919"/>
      <c r="AH919"/>
      <c r="AI919" s="33"/>
      <c r="AJ919" s="33"/>
      <c r="AK919" s="33"/>
    </row>
    <row r="920" spans="26:37" x14ac:dyDescent="0.4">
      <c r="Z920" s="33"/>
      <c r="AA920" s="33"/>
      <c r="AB920" s="33"/>
      <c r="AC920" s="33"/>
      <c r="AD920" s="33"/>
      <c r="AE920" s="33"/>
      <c r="AF920"/>
      <c r="AG920"/>
      <c r="AH920"/>
      <c r="AI920" s="33"/>
      <c r="AJ920" s="33"/>
      <c r="AK920" s="33"/>
    </row>
    <row r="921" spans="26:37" x14ac:dyDescent="0.4">
      <c r="Z921" s="33"/>
      <c r="AA921" s="33"/>
      <c r="AB921" s="33"/>
      <c r="AC921" s="33"/>
      <c r="AD921" s="33"/>
      <c r="AE921" s="33"/>
      <c r="AF921"/>
      <c r="AG921"/>
      <c r="AH921"/>
      <c r="AI921" s="33"/>
      <c r="AJ921" s="33"/>
      <c r="AK921" s="33"/>
    </row>
    <row r="922" spans="26:37" x14ac:dyDescent="0.4">
      <c r="Z922" s="33"/>
      <c r="AA922" s="33"/>
      <c r="AB922" s="33"/>
      <c r="AC922" s="33"/>
      <c r="AD922" s="33"/>
      <c r="AE922" s="33"/>
      <c r="AF922"/>
      <c r="AG922"/>
      <c r="AH922"/>
      <c r="AI922" s="33"/>
      <c r="AJ922" s="33"/>
      <c r="AK922" s="33"/>
    </row>
    <row r="923" spans="26:37" x14ac:dyDescent="0.4">
      <c r="Z923" s="33"/>
      <c r="AA923" s="33"/>
      <c r="AB923" s="33"/>
      <c r="AC923" s="33"/>
      <c r="AD923" s="33"/>
      <c r="AE923" s="33"/>
      <c r="AF923"/>
      <c r="AG923"/>
      <c r="AH923"/>
      <c r="AI923" s="33"/>
      <c r="AJ923" s="33"/>
      <c r="AK923" s="33"/>
    </row>
    <row r="924" spans="26:37" x14ac:dyDescent="0.4">
      <c r="Z924" s="33"/>
      <c r="AA924" s="33"/>
      <c r="AB924" s="33"/>
      <c r="AC924" s="33"/>
      <c r="AD924" s="33"/>
      <c r="AE924" s="33"/>
      <c r="AF924"/>
      <c r="AG924"/>
      <c r="AH924"/>
      <c r="AI924" s="33"/>
      <c r="AJ924" s="33"/>
      <c r="AK924" s="33"/>
    </row>
    <row r="925" spans="26:37" x14ac:dyDescent="0.4">
      <c r="Z925" s="33"/>
      <c r="AA925" s="33"/>
      <c r="AB925" s="33"/>
      <c r="AC925" s="33"/>
      <c r="AD925" s="33"/>
      <c r="AE925" s="33"/>
      <c r="AF925"/>
      <c r="AG925"/>
      <c r="AH925"/>
      <c r="AI925" s="33"/>
      <c r="AJ925" s="33"/>
      <c r="AK925" s="33"/>
    </row>
    <row r="926" spans="26:37" x14ac:dyDescent="0.4">
      <c r="Z926" s="33"/>
      <c r="AA926" s="33"/>
      <c r="AB926" s="33"/>
      <c r="AC926" s="33"/>
      <c r="AD926" s="33"/>
      <c r="AE926" s="33"/>
      <c r="AF926"/>
      <c r="AG926"/>
      <c r="AH926"/>
      <c r="AI926" s="33"/>
      <c r="AJ926" s="33"/>
      <c r="AK926" s="33"/>
    </row>
    <row r="927" spans="26:37" x14ac:dyDescent="0.4">
      <c r="Z927" s="33"/>
      <c r="AA927" s="33"/>
      <c r="AB927" s="33"/>
      <c r="AC927" s="33"/>
      <c r="AD927" s="33"/>
      <c r="AE927" s="33"/>
      <c r="AF927"/>
      <c r="AG927"/>
      <c r="AH927"/>
      <c r="AI927" s="33"/>
      <c r="AJ927" s="33"/>
      <c r="AK927" s="33"/>
    </row>
    <row r="928" spans="26:37" x14ac:dyDescent="0.4">
      <c r="Z928" s="33"/>
      <c r="AA928" s="33"/>
      <c r="AB928" s="33"/>
      <c r="AC928" s="33"/>
      <c r="AD928" s="33"/>
      <c r="AE928" s="33"/>
      <c r="AF928"/>
      <c r="AG928"/>
      <c r="AH928"/>
      <c r="AI928" s="33"/>
      <c r="AJ928" s="33"/>
      <c r="AK928" s="33"/>
    </row>
    <row r="929" spans="26:37" x14ac:dyDescent="0.4">
      <c r="Z929" s="33"/>
      <c r="AA929" s="33"/>
      <c r="AB929" s="33"/>
      <c r="AC929" s="33"/>
      <c r="AD929" s="33"/>
      <c r="AE929" s="33"/>
      <c r="AF929"/>
      <c r="AG929"/>
      <c r="AH929"/>
      <c r="AI929" s="33"/>
      <c r="AJ929" s="33"/>
      <c r="AK929" s="33"/>
    </row>
    <row r="930" spans="26:37" x14ac:dyDescent="0.4">
      <c r="Z930" s="33"/>
      <c r="AA930" s="33"/>
      <c r="AB930" s="33"/>
      <c r="AC930" s="33"/>
      <c r="AD930" s="33"/>
      <c r="AE930" s="33"/>
      <c r="AF930"/>
      <c r="AG930"/>
      <c r="AH930"/>
      <c r="AI930" s="33"/>
      <c r="AJ930" s="33"/>
      <c r="AK930" s="33"/>
    </row>
    <row r="931" spans="26:37" x14ac:dyDescent="0.4">
      <c r="Z931" s="33"/>
      <c r="AA931" s="33"/>
      <c r="AB931" s="33"/>
      <c r="AC931" s="33"/>
      <c r="AD931" s="33"/>
      <c r="AE931" s="33"/>
      <c r="AF931"/>
      <c r="AG931"/>
      <c r="AH931"/>
      <c r="AI931" s="33"/>
      <c r="AJ931" s="33"/>
      <c r="AK931" s="33"/>
    </row>
    <row r="932" spans="26:37" x14ac:dyDescent="0.4">
      <c r="Z932" s="33"/>
      <c r="AA932" s="33"/>
      <c r="AB932" s="33"/>
      <c r="AC932" s="33"/>
      <c r="AD932" s="33"/>
      <c r="AE932" s="33"/>
      <c r="AF932"/>
      <c r="AG932"/>
      <c r="AH932"/>
      <c r="AI932" s="33"/>
      <c r="AJ932" s="33"/>
      <c r="AK932" s="33"/>
    </row>
    <row r="933" spans="26:37" x14ac:dyDescent="0.4">
      <c r="Z933" s="33"/>
      <c r="AA933" s="33"/>
      <c r="AB933" s="33"/>
      <c r="AC933" s="33"/>
      <c r="AD933" s="33"/>
      <c r="AE933" s="33"/>
      <c r="AF933"/>
      <c r="AG933"/>
      <c r="AH933"/>
      <c r="AI933" s="33"/>
      <c r="AJ933" s="33"/>
      <c r="AK933" s="33"/>
    </row>
    <row r="934" spans="26:37" x14ac:dyDescent="0.4">
      <c r="Z934" s="33"/>
      <c r="AA934" s="33"/>
      <c r="AB934" s="33"/>
      <c r="AC934" s="33"/>
      <c r="AD934" s="33"/>
      <c r="AE934" s="33"/>
      <c r="AF934"/>
      <c r="AG934"/>
      <c r="AH934"/>
      <c r="AI934" s="33"/>
      <c r="AJ934" s="33"/>
      <c r="AK934" s="33"/>
    </row>
    <row r="935" spans="26:37" x14ac:dyDescent="0.4">
      <c r="Z935" s="33"/>
      <c r="AA935" s="33"/>
      <c r="AB935" s="33"/>
      <c r="AC935" s="33"/>
      <c r="AD935" s="33"/>
      <c r="AE935" s="33"/>
      <c r="AF935"/>
      <c r="AG935"/>
      <c r="AH935"/>
      <c r="AI935" s="33"/>
      <c r="AJ935" s="33"/>
      <c r="AK935" s="33"/>
    </row>
    <row r="936" spans="26:37" x14ac:dyDescent="0.4">
      <c r="Z936" s="33"/>
      <c r="AA936" s="33"/>
      <c r="AB936" s="33"/>
      <c r="AC936" s="33"/>
      <c r="AD936" s="33"/>
      <c r="AE936" s="33"/>
      <c r="AF936"/>
      <c r="AG936"/>
      <c r="AH936"/>
      <c r="AI936" s="33"/>
      <c r="AJ936" s="33"/>
      <c r="AK936" s="33"/>
    </row>
    <row r="937" spans="26:37" x14ac:dyDescent="0.4">
      <c r="Z937" s="33"/>
      <c r="AA937" s="33"/>
      <c r="AB937" s="33"/>
      <c r="AC937" s="33"/>
      <c r="AD937" s="33"/>
      <c r="AE937" s="33"/>
      <c r="AF937"/>
      <c r="AG937"/>
      <c r="AH937"/>
      <c r="AI937" s="33"/>
      <c r="AJ937" s="33"/>
      <c r="AK937" s="33"/>
    </row>
    <row r="938" spans="26:37" x14ac:dyDescent="0.4">
      <c r="Z938" s="33"/>
      <c r="AA938" s="33"/>
      <c r="AB938" s="33"/>
      <c r="AC938" s="33"/>
      <c r="AD938" s="33"/>
      <c r="AE938" s="33"/>
      <c r="AF938"/>
      <c r="AG938"/>
      <c r="AH938"/>
      <c r="AI938" s="33"/>
      <c r="AJ938" s="33"/>
      <c r="AK938" s="33"/>
    </row>
    <row r="939" spans="26:37" x14ac:dyDescent="0.4">
      <c r="Z939" s="33"/>
      <c r="AA939" s="33"/>
      <c r="AB939" s="33"/>
      <c r="AC939" s="33"/>
      <c r="AD939" s="33"/>
      <c r="AE939" s="33"/>
      <c r="AF939"/>
      <c r="AG939"/>
      <c r="AH939"/>
      <c r="AI939" s="33"/>
      <c r="AJ939" s="33"/>
      <c r="AK939" s="33"/>
    </row>
    <row r="940" spans="26:37" x14ac:dyDescent="0.4">
      <c r="Z940" s="33"/>
      <c r="AA940" s="33"/>
      <c r="AB940" s="33"/>
      <c r="AC940" s="33"/>
      <c r="AD940" s="33"/>
      <c r="AE940" s="33"/>
      <c r="AF940"/>
      <c r="AG940"/>
      <c r="AH940"/>
      <c r="AI940" s="33"/>
      <c r="AJ940" s="33"/>
      <c r="AK940" s="33"/>
    </row>
    <row r="941" spans="26:37" x14ac:dyDescent="0.4">
      <c r="Z941" s="33"/>
      <c r="AA941" s="33"/>
      <c r="AB941" s="33"/>
      <c r="AC941" s="33"/>
      <c r="AD941" s="33"/>
      <c r="AE941" s="33"/>
      <c r="AF941"/>
      <c r="AG941"/>
      <c r="AH941"/>
      <c r="AI941" s="33"/>
      <c r="AJ941" s="33"/>
      <c r="AK941" s="33"/>
    </row>
    <row r="942" spans="26:37" x14ac:dyDescent="0.4">
      <c r="Z942" s="33"/>
      <c r="AA942" s="33"/>
      <c r="AB942" s="33"/>
      <c r="AC942" s="33"/>
      <c r="AD942" s="33"/>
      <c r="AE942" s="33"/>
      <c r="AF942"/>
      <c r="AG942"/>
      <c r="AH942"/>
      <c r="AI942" s="33"/>
      <c r="AJ942" s="33"/>
      <c r="AK942" s="33"/>
    </row>
    <row r="943" spans="26:37" x14ac:dyDescent="0.4">
      <c r="Z943" s="33"/>
      <c r="AA943" s="33"/>
      <c r="AB943" s="33"/>
      <c r="AC943" s="33"/>
      <c r="AD943" s="33"/>
      <c r="AE943" s="33"/>
      <c r="AF943"/>
      <c r="AG943"/>
      <c r="AH943"/>
      <c r="AI943" s="33"/>
      <c r="AJ943" s="33"/>
      <c r="AK943" s="33"/>
    </row>
    <row r="944" spans="26:37" x14ac:dyDescent="0.4">
      <c r="Z944" s="33"/>
      <c r="AA944" s="33"/>
      <c r="AB944" s="33"/>
      <c r="AC944" s="33"/>
      <c r="AD944" s="33"/>
      <c r="AE944" s="33"/>
      <c r="AF944"/>
      <c r="AG944"/>
      <c r="AH944"/>
      <c r="AI944" s="33"/>
      <c r="AJ944" s="33"/>
      <c r="AK944" s="33"/>
    </row>
    <row r="945" spans="26:37" x14ac:dyDescent="0.4">
      <c r="Z945" s="33"/>
      <c r="AA945" s="33"/>
      <c r="AB945" s="33"/>
      <c r="AC945" s="33"/>
      <c r="AD945" s="33"/>
      <c r="AE945" s="33"/>
      <c r="AF945"/>
      <c r="AG945"/>
      <c r="AH945"/>
      <c r="AI945" s="33"/>
      <c r="AJ945" s="33"/>
      <c r="AK945" s="33"/>
    </row>
    <row r="946" spans="26:37" x14ac:dyDescent="0.4">
      <c r="Z946" s="33"/>
      <c r="AA946" s="33"/>
      <c r="AB946" s="33"/>
      <c r="AC946" s="33"/>
      <c r="AD946" s="33"/>
      <c r="AE946" s="33"/>
      <c r="AF946"/>
      <c r="AG946"/>
      <c r="AH946"/>
      <c r="AI946" s="33"/>
      <c r="AJ946" s="33"/>
      <c r="AK946" s="33"/>
    </row>
    <row r="947" spans="26:37" x14ac:dyDescent="0.4">
      <c r="Z947" s="33"/>
      <c r="AA947" s="33"/>
      <c r="AB947" s="33"/>
      <c r="AC947" s="33"/>
      <c r="AD947" s="33"/>
      <c r="AE947" s="33"/>
      <c r="AF947"/>
      <c r="AG947"/>
      <c r="AH947"/>
      <c r="AI947" s="33"/>
      <c r="AJ947" s="33"/>
      <c r="AK947" s="33"/>
    </row>
    <row r="948" spans="26:37" x14ac:dyDescent="0.4">
      <c r="Z948" s="33"/>
      <c r="AA948" s="33"/>
      <c r="AB948" s="33"/>
      <c r="AC948" s="33"/>
      <c r="AD948" s="33"/>
      <c r="AE948" s="33"/>
      <c r="AF948"/>
      <c r="AG948"/>
      <c r="AH948"/>
      <c r="AI948" s="33"/>
      <c r="AJ948" s="33"/>
      <c r="AK948" s="33"/>
    </row>
    <row r="949" spans="26:37" x14ac:dyDescent="0.4">
      <c r="Z949" s="33"/>
      <c r="AA949" s="33"/>
      <c r="AB949" s="33"/>
      <c r="AC949" s="33"/>
      <c r="AD949" s="33"/>
      <c r="AE949" s="33"/>
      <c r="AF949"/>
      <c r="AG949"/>
      <c r="AH949"/>
      <c r="AI949" s="33"/>
      <c r="AJ949" s="33"/>
      <c r="AK949" s="33"/>
    </row>
    <row r="950" spans="26:37" x14ac:dyDescent="0.4">
      <c r="Z950" s="33"/>
      <c r="AA950" s="33"/>
      <c r="AB950" s="33"/>
      <c r="AC950" s="33"/>
      <c r="AD950" s="33"/>
      <c r="AE950" s="33"/>
      <c r="AF950"/>
      <c r="AG950"/>
      <c r="AH950"/>
      <c r="AI950" s="33"/>
      <c r="AJ950" s="33"/>
      <c r="AK950" s="33"/>
    </row>
    <row r="951" spans="26:37" x14ac:dyDescent="0.4">
      <c r="Z951" s="33"/>
      <c r="AA951" s="33"/>
      <c r="AB951" s="33"/>
      <c r="AC951" s="33"/>
      <c r="AD951" s="33"/>
      <c r="AE951" s="33"/>
      <c r="AF951"/>
      <c r="AG951"/>
      <c r="AH951"/>
      <c r="AI951" s="33"/>
      <c r="AJ951" s="33"/>
      <c r="AK951" s="33"/>
    </row>
    <row r="952" spans="26:37" x14ac:dyDescent="0.4">
      <c r="Z952" s="33"/>
      <c r="AA952" s="33"/>
      <c r="AB952" s="33"/>
      <c r="AC952" s="33"/>
      <c r="AD952" s="33"/>
      <c r="AE952" s="33"/>
      <c r="AF952"/>
      <c r="AG952"/>
      <c r="AH952"/>
      <c r="AI952" s="33"/>
      <c r="AJ952" s="33"/>
      <c r="AK952" s="33"/>
    </row>
    <row r="953" spans="26:37" x14ac:dyDescent="0.4">
      <c r="Z953" s="33"/>
      <c r="AA953" s="33"/>
      <c r="AB953" s="33"/>
      <c r="AC953" s="33"/>
      <c r="AD953" s="33"/>
      <c r="AE953" s="33"/>
      <c r="AF953"/>
      <c r="AG953"/>
      <c r="AH953"/>
      <c r="AI953" s="33"/>
      <c r="AJ953" s="33"/>
      <c r="AK953" s="33"/>
    </row>
    <row r="954" spans="26:37" x14ac:dyDescent="0.4">
      <c r="Z954" s="33"/>
      <c r="AA954" s="33"/>
      <c r="AB954" s="33"/>
      <c r="AC954" s="33"/>
      <c r="AD954" s="33"/>
      <c r="AE954" s="33"/>
      <c r="AF954"/>
      <c r="AG954"/>
      <c r="AH954"/>
      <c r="AI954" s="33"/>
      <c r="AJ954" s="33"/>
      <c r="AK954" s="33"/>
    </row>
    <row r="955" spans="26:37" x14ac:dyDescent="0.4">
      <c r="Z955" s="33"/>
      <c r="AA955" s="33"/>
      <c r="AB955" s="33"/>
      <c r="AC955" s="33"/>
      <c r="AD955" s="33"/>
      <c r="AE955" s="33"/>
      <c r="AF955"/>
      <c r="AG955"/>
      <c r="AH955"/>
      <c r="AI955" s="33"/>
      <c r="AJ955" s="33"/>
      <c r="AK955" s="33"/>
    </row>
    <row r="956" spans="26:37" x14ac:dyDescent="0.4">
      <c r="Z956" s="33"/>
      <c r="AA956" s="33"/>
      <c r="AB956" s="33"/>
      <c r="AC956" s="33"/>
      <c r="AD956" s="33"/>
      <c r="AE956" s="33"/>
      <c r="AF956"/>
      <c r="AG956"/>
      <c r="AH956"/>
      <c r="AI956" s="33"/>
      <c r="AJ956" s="33"/>
      <c r="AK956" s="33"/>
    </row>
    <row r="957" spans="26:37" x14ac:dyDescent="0.4">
      <c r="Z957" s="33"/>
      <c r="AA957" s="33"/>
      <c r="AB957" s="33"/>
      <c r="AC957" s="33"/>
      <c r="AD957" s="33"/>
      <c r="AE957" s="33"/>
      <c r="AF957"/>
      <c r="AG957"/>
      <c r="AH957"/>
      <c r="AI957" s="33"/>
      <c r="AJ957" s="33"/>
      <c r="AK957" s="33"/>
    </row>
    <row r="958" spans="26:37" x14ac:dyDescent="0.4">
      <c r="Z958" s="33"/>
      <c r="AA958" s="33"/>
      <c r="AB958" s="33"/>
      <c r="AC958" s="33"/>
      <c r="AD958" s="33"/>
      <c r="AE958" s="33"/>
      <c r="AF958"/>
      <c r="AG958"/>
      <c r="AH958"/>
      <c r="AI958" s="33"/>
      <c r="AJ958" s="33"/>
      <c r="AK958" s="33"/>
    </row>
    <row r="959" spans="26:37" x14ac:dyDescent="0.4">
      <c r="Z959" s="33"/>
      <c r="AA959" s="33"/>
      <c r="AB959" s="33"/>
      <c r="AC959" s="33"/>
      <c r="AD959" s="33"/>
      <c r="AE959" s="33"/>
      <c r="AF959"/>
      <c r="AG959"/>
      <c r="AH959"/>
      <c r="AI959" s="33"/>
      <c r="AJ959" s="33"/>
      <c r="AK959" s="33"/>
    </row>
    <row r="960" spans="26:37" x14ac:dyDescent="0.4">
      <c r="Z960" s="33"/>
      <c r="AA960" s="33"/>
      <c r="AB960" s="33"/>
      <c r="AC960" s="33"/>
      <c r="AD960" s="33"/>
      <c r="AE960" s="33"/>
      <c r="AF960"/>
      <c r="AG960"/>
      <c r="AH960"/>
      <c r="AI960" s="33"/>
      <c r="AJ960" s="33"/>
      <c r="AK960" s="33"/>
    </row>
    <row r="961" spans="26:37" x14ac:dyDescent="0.4">
      <c r="Z961" s="33"/>
      <c r="AA961" s="33"/>
      <c r="AB961" s="33"/>
      <c r="AC961" s="33"/>
      <c r="AD961" s="33"/>
      <c r="AE961" s="33"/>
      <c r="AF961"/>
      <c r="AG961"/>
      <c r="AH961"/>
      <c r="AI961" s="33"/>
      <c r="AJ961" s="33"/>
      <c r="AK961" s="33"/>
    </row>
    <row r="962" spans="26:37" x14ac:dyDescent="0.4">
      <c r="Z962" s="33"/>
      <c r="AA962" s="33"/>
      <c r="AB962" s="33"/>
      <c r="AC962" s="33"/>
      <c r="AD962" s="33"/>
      <c r="AE962" s="33"/>
      <c r="AF962"/>
      <c r="AG962"/>
      <c r="AH962"/>
      <c r="AI962" s="33"/>
      <c r="AJ962" s="33"/>
      <c r="AK962" s="33"/>
    </row>
    <row r="963" spans="26:37" x14ac:dyDescent="0.4">
      <c r="Z963" s="33"/>
      <c r="AA963" s="33"/>
      <c r="AB963" s="33"/>
      <c r="AC963" s="33"/>
      <c r="AD963" s="33"/>
      <c r="AE963" s="33"/>
      <c r="AF963"/>
      <c r="AG963"/>
      <c r="AH963"/>
      <c r="AI963" s="33"/>
      <c r="AJ963" s="33"/>
      <c r="AK963" s="33"/>
    </row>
    <row r="964" spans="26:37" x14ac:dyDescent="0.4">
      <c r="Z964" s="33"/>
      <c r="AA964" s="33"/>
      <c r="AB964" s="33"/>
      <c r="AC964" s="33"/>
      <c r="AD964" s="33"/>
      <c r="AE964" s="33"/>
      <c r="AF964"/>
      <c r="AG964"/>
      <c r="AH964"/>
      <c r="AI964" s="33"/>
      <c r="AJ964" s="33"/>
      <c r="AK964" s="33"/>
    </row>
    <row r="965" spans="26:37" x14ac:dyDescent="0.4">
      <c r="Z965" s="33"/>
      <c r="AA965" s="33"/>
      <c r="AB965" s="33"/>
      <c r="AC965" s="33"/>
      <c r="AD965" s="33"/>
      <c r="AE965" s="33"/>
      <c r="AF965"/>
      <c r="AG965"/>
      <c r="AH965"/>
      <c r="AI965" s="33"/>
      <c r="AJ965" s="33"/>
      <c r="AK965" s="33"/>
    </row>
    <row r="966" spans="26:37" x14ac:dyDescent="0.4">
      <c r="Z966" s="33"/>
      <c r="AA966" s="33"/>
      <c r="AB966" s="33"/>
      <c r="AC966" s="33"/>
      <c r="AD966" s="33"/>
      <c r="AE966" s="33"/>
      <c r="AF966"/>
      <c r="AG966"/>
      <c r="AH966"/>
      <c r="AI966" s="33"/>
      <c r="AJ966" s="33"/>
      <c r="AK966" s="33"/>
    </row>
    <row r="967" spans="26:37" x14ac:dyDescent="0.4">
      <c r="Z967" s="33"/>
      <c r="AA967" s="33"/>
      <c r="AB967" s="33"/>
      <c r="AC967" s="33"/>
      <c r="AD967" s="33"/>
      <c r="AE967" s="33"/>
      <c r="AF967"/>
      <c r="AG967"/>
      <c r="AH967"/>
      <c r="AI967" s="33"/>
      <c r="AJ967" s="33"/>
      <c r="AK967" s="33"/>
    </row>
    <row r="968" spans="26:37" x14ac:dyDescent="0.4">
      <c r="Z968" s="33"/>
      <c r="AA968" s="33"/>
      <c r="AB968" s="33"/>
      <c r="AC968" s="33"/>
      <c r="AD968" s="33"/>
      <c r="AE968" s="33"/>
      <c r="AF968"/>
      <c r="AG968"/>
      <c r="AH968"/>
      <c r="AI968" s="33"/>
      <c r="AJ968" s="33"/>
      <c r="AK968" s="33"/>
    </row>
    <row r="969" spans="26:37" x14ac:dyDescent="0.4">
      <c r="Z969" s="33"/>
      <c r="AA969" s="33"/>
      <c r="AB969" s="33"/>
      <c r="AC969" s="33"/>
      <c r="AD969" s="33"/>
      <c r="AE969" s="33"/>
      <c r="AF969"/>
      <c r="AG969"/>
      <c r="AH969"/>
      <c r="AI969" s="33"/>
      <c r="AJ969" s="33"/>
      <c r="AK969" s="33"/>
    </row>
    <row r="970" spans="26:37" x14ac:dyDescent="0.4">
      <c r="Z970" s="33"/>
      <c r="AA970" s="33"/>
      <c r="AB970" s="33"/>
      <c r="AC970" s="33"/>
      <c r="AD970" s="33"/>
      <c r="AE970" s="33"/>
      <c r="AF970"/>
      <c r="AG970"/>
      <c r="AH970"/>
      <c r="AI970" s="33"/>
      <c r="AJ970" s="33"/>
      <c r="AK970" s="33"/>
    </row>
    <row r="971" spans="26:37" x14ac:dyDescent="0.4">
      <c r="Z971" s="33"/>
      <c r="AA971" s="33"/>
      <c r="AB971" s="33"/>
      <c r="AC971" s="33"/>
      <c r="AD971" s="33"/>
      <c r="AE971" s="33"/>
      <c r="AF971"/>
      <c r="AG971"/>
      <c r="AH971"/>
      <c r="AI971" s="33"/>
      <c r="AJ971" s="33"/>
      <c r="AK971" s="33"/>
    </row>
    <row r="972" spans="26:37" x14ac:dyDescent="0.4">
      <c r="Z972" s="33"/>
      <c r="AA972" s="33"/>
      <c r="AB972" s="33"/>
      <c r="AC972" s="33"/>
      <c r="AD972" s="33"/>
      <c r="AE972" s="33"/>
      <c r="AF972"/>
      <c r="AG972"/>
      <c r="AH972"/>
      <c r="AI972" s="33"/>
      <c r="AJ972" s="33"/>
      <c r="AK972" s="33"/>
    </row>
    <row r="973" spans="26:37" x14ac:dyDescent="0.4">
      <c r="Z973" s="33"/>
      <c r="AA973" s="33"/>
      <c r="AB973" s="33"/>
      <c r="AC973" s="33"/>
      <c r="AD973" s="33"/>
      <c r="AE973" s="33"/>
      <c r="AF973"/>
      <c r="AG973"/>
      <c r="AH973"/>
      <c r="AI973" s="33"/>
      <c r="AJ973" s="33"/>
      <c r="AK973" s="33"/>
    </row>
    <row r="974" spans="26:37" x14ac:dyDescent="0.4">
      <c r="Z974" s="33"/>
      <c r="AA974" s="33"/>
      <c r="AB974" s="33"/>
      <c r="AC974" s="33"/>
      <c r="AD974" s="33"/>
      <c r="AE974" s="33"/>
      <c r="AF974"/>
      <c r="AG974"/>
      <c r="AH974"/>
      <c r="AI974" s="33"/>
      <c r="AJ974" s="33"/>
      <c r="AK974" s="33"/>
    </row>
    <row r="975" spans="26:37" x14ac:dyDescent="0.4">
      <c r="Z975" s="33"/>
      <c r="AA975" s="33"/>
      <c r="AB975" s="33"/>
      <c r="AC975" s="33"/>
      <c r="AD975" s="33"/>
      <c r="AE975" s="33"/>
      <c r="AF975"/>
      <c r="AG975"/>
      <c r="AH975"/>
      <c r="AI975" s="33"/>
      <c r="AJ975" s="33"/>
      <c r="AK975" s="33"/>
    </row>
    <row r="976" spans="26:37" x14ac:dyDescent="0.4">
      <c r="Z976" s="33"/>
      <c r="AA976" s="33"/>
      <c r="AB976" s="33"/>
      <c r="AC976" s="33"/>
      <c r="AD976" s="33"/>
      <c r="AE976" s="33"/>
      <c r="AF976"/>
      <c r="AG976"/>
      <c r="AH976"/>
      <c r="AI976" s="33"/>
      <c r="AJ976" s="33"/>
      <c r="AK976" s="33"/>
    </row>
    <row r="977" spans="26:37" x14ac:dyDescent="0.4">
      <c r="Z977" s="33"/>
      <c r="AA977" s="33"/>
      <c r="AB977" s="33"/>
      <c r="AC977" s="33"/>
      <c r="AD977" s="33"/>
      <c r="AE977" s="33"/>
      <c r="AF977"/>
      <c r="AG977"/>
      <c r="AH977"/>
      <c r="AI977" s="33"/>
      <c r="AJ977" s="33"/>
      <c r="AK977" s="33"/>
    </row>
    <row r="978" spans="26:37" x14ac:dyDescent="0.4">
      <c r="Z978" s="33"/>
      <c r="AA978" s="33"/>
      <c r="AB978" s="33"/>
      <c r="AC978" s="33"/>
      <c r="AD978" s="33"/>
      <c r="AE978" s="33"/>
      <c r="AF978"/>
      <c r="AG978"/>
      <c r="AH978"/>
      <c r="AI978" s="33"/>
      <c r="AJ978" s="33"/>
      <c r="AK978" s="33"/>
    </row>
    <row r="979" spans="26:37" x14ac:dyDescent="0.4">
      <c r="Z979" s="33"/>
      <c r="AA979" s="33"/>
      <c r="AB979" s="33"/>
      <c r="AC979" s="33"/>
      <c r="AD979" s="33"/>
      <c r="AE979" s="33"/>
      <c r="AF979"/>
      <c r="AG979"/>
      <c r="AH979"/>
      <c r="AI979" s="33"/>
      <c r="AJ979" s="33"/>
      <c r="AK979" s="33"/>
    </row>
    <row r="980" spans="26:37" x14ac:dyDescent="0.4">
      <c r="Z980" s="33"/>
      <c r="AA980" s="33"/>
      <c r="AB980" s="33"/>
      <c r="AC980" s="33"/>
      <c r="AD980" s="33"/>
      <c r="AE980" s="33"/>
      <c r="AF980"/>
      <c r="AG980"/>
      <c r="AH980"/>
      <c r="AI980" s="33"/>
      <c r="AJ980" s="33"/>
      <c r="AK980" s="33"/>
    </row>
    <row r="981" spans="26:37" x14ac:dyDescent="0.4">
      <c r="Z981" s="33"/>
      <c r="AA981" s="33"/>
      <c r="AB981" s="33"/>
      <c r="AC981" s="33"/>
      <c r="AD981" s="33"/>
      <c r="AE981" s="33"/>
      <c r="AF981"/>
      <c r="AG981"/>
      <c r="AH981"/>
      <c r="AI981" s="33"/>
      <c r="AJ981" s="33"/>
      <c r="AK981" s="33"/>
    </row>
    <row r="982" spans="26:37" x14ac:dyDescent="0.4">
      <c r="Z982" s="33"/>
      <c r="AA982" s="33"/>
      <c r="AB982" s="33"/>
      <c r="AC982" s="33"/>
      <c r="AD982" s="33"/>
      <c r="AE982" s="33"/>
      <c r="AF982"/>
      <c r="AG982"/>
      <c r="AH982"/>
      <c r="AI982" s="33"/>
      <c r="AJ982" s="33"/>
      <c r="AK982" s="33"/>
    </row>
    <row r="983" spans="26:37" x14ac:dyDescent="0.4">
      <c r="Z983" s="33"/>
      <c r="AA983" s="33"/>
      <c r="AB983" s="33"/>
      <c r="AC983" s="33"/>
      <c r="AD983" s="33"/>
      <c r="AE983" s="33"/>
      <c r="AF983"/>
      <c r="AG983"/>
      <c r="AH983"/>
      <c r="AI983" s="33"/>
      <c r="AJ983" s="33"/>
      <c r="AK983" s="33"/>
    </row>
    <row r="984" spans="26:37" x14ac:dyDescent="0.4">
      <c r="Z984" s="33"/>
      <c r="AA984" s="33"/>
      <c r="AB984" s="33"/>
      <c r="AC984" s="33"/>
      <c r="AD984" s="33"/>
      <c r="AE984" s="33"/>
      <c r="AF984"/>
      <c r="AG984"/>
      <c r="AH984"/>
      <c r="AI984" s="33"/>
      <c r="AJ984" s="33"/>
      <c r="AK984" s="33"/>
    </row>
    <row r="985" spans="26:37" x14ac:dyDescent="0.4">
      <c r="Z985" s="33"/>
      <c r="AA985" s="33"/>
      <c r="AB985" s="33"/>
      <c r="AC985" s="33"/>
      <c r="AD985" s="33"/>
      <c r="AE985" s="33"/>
      <c r="AF985"/>
      <c r="AG985"/>
      <c r="AH985"/>
      <c r="AI985" s="33"/>
      <c r="AJ985" s="33"/>
      <c r="AK985" s="33"/>
    </row>
    <row r="986" spans="26:37" x14ac:dyDescent="0.4">
      <c r="Z986" s="33"/>
      <c r="AA986" s="33"/>
      <c r="AB986" s="33"/>
      <c r="AC986" s="33"/>
      <c r="AD986" s="33"/>
      <c r="AE986" s="33"/>
      <c r="AF986"/>
      <c r="AG986"/>
      <c r="AH986"/>
      <c r="AI986" s="33"/>
      <c r="AJ986" s="33"/>
      <c r="AK986" s="33"/>
    </row>
    <row r="987" spans="26:37" x14ac:dyDescent="0.4">
      <c r="Z987" s="33"/>
      <c r="AA987" s="33"/>
      <c r="AB987" s="33"/>
      <c r="AC987" s="33"/>
      <c r="AD987" s="33"/>
      <c r="AE987" s="33"/>
      <c r="AF987"/>
      <c r="AG987"/>
      <c r="AH987"/>
      <c r="AI987" s="33"/>
      <c r="AJ987" s="33"/>
      <c r="AK987" s="33"/>
    </row>
    <row r="988" spans="26:37" x14ac:dyDescent="0.4">
      <c r="Z988" s="33"/>
      <c r="AA988" s="33"/>
      <c r="AB988" s="33"/>
      <c r="AC988" s="33"/>
      <c r="AD988" s="33"/>
      <c r="AE988" s="33"/>
      <c r="AF988"/>
      <c r="AG988"/>
      <c r="AH988"/>
      <c r="AI988" s="33"/>
      <c r="AJ988" s="33"/>
      <c r="AK988" s="33"/>
    </row>
    <row r="989" spans="26:37" x14ac:dyDescent="0.4">
      <c r="Z989" s="33"/>
      <c r="AA989" s="33"/>
      <c r="AB989" s="33"/>
      <c r="AC989" s="33"/>
      <c r="AD989" s="33"/>
      <c r="AE989" s="33"/>
      <c r="AF989"/>
      <c r="AG989"/>
      <c r="AH989"/>
      <c r="AI989" s="33"/>
      <c r="AJ989" s="33"/>
      <c r="AK989" s="33"/>
    </row>
    <row r="990" spans="26:37" x14ac:dyDescent="0.4">
      <c r="Z990" s="33"/>
      <c r="AA990" s="33"/>
      <c r="AB990" s="33"/>
      <c r="AC990" s="33"/>
      <c r="AD990" s="33"/>
      <c r="AE990" s="33"/>
      <c r="AF990"/>
      <c r="AG990"/>
      <c r="AH990"/>
      <c r="AI990" s="33"/>
      <c r="AJ990" s="33"/>
      <c r="AK990" s="33"/>
    </row>
    <row r="991" spans="26:37" x14ac:dyDescent="0.4">
      <c r="Z991" s="33"/>
      <c r="AA991" s="33"/>
      <c r="AB991" s="33"/>
      <c r="AC991" s="33"/>
      <c r="AD991" s="33"/>
      <c r="AE991" s="33"/>
      <c r="AF991"/>
      <c r="AG991"/>
      <c r="AH991"/>
      <c r="AI991" s="33"/>
      <c r="AJ991" s="33"/>
      <c r="AK991" s="33"/>
    </row>
    <row r="992" spans="26:37" x14ac:dyDescent="0.4">
      <c r="Z992" s="33"/>
      <c r="AA992" s="33"/>
      <c r="AB992" s="33"/>
      <c r="AC992" s="33"/>
      <c r="AD992" s="33"/>
      <c r="AE992" s="33"/>
      <c r="AF992"/>
      <c r="AG992"/>
      <c r="AH992"/>
      <c r="AI992" s="33"/>
      <c r="AJ992" s="33"/>
      <c r="AK992" s="33"/>
    </row>
    <row r="993" spans="26:37" x14ac:dyDescent="0.4">
      <c r="Z993" s="33"/>
      <c r="AA993" s="33"/>
      <c r="AB993" s="33"/>
      <c r="AC993" s="33"/>
      <c r="AD993" s="33"/>
      <c r="AE993" s="33"/>
      <c r="AF993"/>
      <c r="AG993"/>
      <c r="AH993"/>
      <c r="AI993" s="33"/>
      <c r="AJ993" s="33"/>
      <c r="AK993" s="33"/>
    </row>
    <row r="994" spans="26:37" x14ac:dyDescent="0.4">
      <c r="Z994" s="33"/>
      <c r="AA994" s="33"/>
      <c r="AB994" s="33"/>
      <c r="AC994" s="33"/>
      <c r="AD994" s="33"/>
      <c r="AE994" s="33"/>
      <c r="AF994"/>
      <c r="AG994"/>
      <c r="AH994"/>
      <c r="AI994" s="33"/>
      <c r="AJ994" s="33"/>
      <c r="AK994" s="33"/>
    </row>
    <row r="995" spans="26:37" x14ac:dyDescent="0.4">
      <c r="Z995" s="33"/>
      <c r="AA995" s="33"/>
      <c r="AB995" s="33"/>
      <c r="AC995" s="33"/>
      <c r="AD995" s="33"/>
      <c r="AE995" s="33"/>
      <c r="AF995"/>
      <c r="AG995"/>
      <c r="AH995"/>
      <c r="AI995" s="33"/>
      <c r="AJ995" s="33"/>
      <c r="AK995" s="33"/>
    </row>
    <row r="996" spans="26:37" x14ac:dyDescent="0.4">
      <c r="Z996" s="33"/>
      <c r="AA996" s="33"/>
      <c r="AB996" s="33"/>
      <c r="AC996" s="33"/>
      <c r="AD996" s="33"/>
      <c r="AE996" s="33"/>
      <c r="AF996"/>
      <c r="AG996"/>
      <c r="AH996"/>
      <c r="AI996" s="33"/>
      <c r="AJ996" s="33"/>
      <c r="AK996" s="33"/>
    </row>
    <row r="997" spans="26:37" x14ac:dyDescent="0.4">
      <c r="Z997" s="33"/>
      <c r="AA997" s="33"/>
      <c r="AB997" s="33"/>
      <c r="AC997" s="33"/>
      <c r="AD997" s="33"/>
      <c r="AE997" s="33"/>
      <c r="AF997"/>
      <c r="AG997"/>
      <c r="AH997"/>
      <c r="AI997" s="33"/>
      <c r="AJ997" s="33"/>
      <c r="AK997" s="33"/>
    </row>
    <row r="998" spans="26:37" x14ac:dyDescent="0.4">
      <c r="Z998" s="33"/>
      <c r="AA998" s="33"/>
      <c r="AB998" s="33"/>
      <c r="AC998" s="33"/>
      <c r="AD998" s="33"/>
      <c r="AE998" s="33"/>
      <c r="AF998"/>
      <c r="AG998"/>
      <c r="AH998"/>
      <c r="AI998" s="33"/>
      <c r="AJ998" s="33"/>
      <c r="AK998" s="33"/>
    </row>
    <row r="999" spans="26:37" x14ac:dyDescent="0.4">
      <c r="Z999" s="33"/>
      <c r="AA999" s="33"/>
      <c r="AB999" s="33"/>
      <c r="AC999" s="33"/>
      <c r="AD999" s="33"/>
      <c r="AE999" s="33"/>
      <c r="AF999"/>
      <c r="AG999"/>
      <c r="AH999"/>
      <c r="AI999" s="33"/>
      <c r="AJ999" s="33"/>
      <c r="AK999" s="33"/>
    </row>
    <row r="1000" spans="26:37" x14ac:dyDescent="0.4">
      <c r="Z1000" s="33"/>
      <c r="AA1000" s="33"/>
      <c r="AB1000" s="33"/>
      <c r="AC1000" s="33"/>
      <c r="AD1000" s="33"/>
      <c r="AE1000" s="33"/>
      <c r="AF1000"/>
      <c r="AG1000"/>
      <c r="AH1000"/>
      <c r="AI1000" s="33"/>
      <c r="AJ1000" s="33"/>
      <c r="AK1000" s="33"/>
    </row>
    <row r="1001" spans="26:37" x14ac:dyDescent="0.4">
      <c r="Z1001" s="33"/>
      <c r="AA1001" s="33"/>
      <c r="AB1001" s="33"/>
      <c r="AC1001" s="33"/>
      <c r="AD1001" s="33"/>
      <c r="AE1001" s="33"/>
      <c r="AF1001"/>
      <c r="AG1001"/>
      <c r="AH1001"/>
      <c r="AI1001" s="33"/>
      <c r="AJ1001" s="33"/>
      <c r="AK1001" s="33"/>
    </row>
    <row r="1002" spans="26:37" x14ac:dyDescent="0.4">
      <c r="Z1002" s="33"/>
      <c r="AA1002" s="33"/>
      <c r="AB1002" s="33"/>
      <c r="AC1002" s="33"/>
      <c r="AD1002" s="33"/>
      <c r="AE1002" s="33"/>
      <c r="AF1002"/>
      <c r="AG1002"/>
      <c r="AH1002"/>
      <c r="AI1002" s="33"/>
      <c r="AJ1002" s="33"/>
      <c r="AK1002" s="33"/>
    </row>
    <row r="1003" spans="26:37" x14ac:dyDescent="0.4">
      <c r="Z1003" s="33"/>
      <c r="AA1003" s="33"/>
      <c r="AB1003" s="33"/>
      <c r="AC1003" s="33"/>
      <c r="AD1003" s="33"/>
      <c r="AE1003" s="33"/>
      <c r="AF1003"/>
      <c r="AG1003"/>
      <c r="AH1003"/>
      <c r="AI1003" s="33"/>
      <c r="AJ1003" s="33"/>
      <c r="AK1003" s="33"/>
    </row>
    <row r="1004" spans="26:37" x14ac:dyDescent="0.4">
      <c r="Z1004" s="33"/>
      <c r="AA1004" s="33"/>
      <c r="AB1004" s="33"/>
      <c r="AC1004" s="33"/>
      <c r="AD1004" s="33"/>
      <c r="AE1004" s="33"/>
      <c r="AF1004"/>
      <c r="AG1004"/>
      <c r="AH1004"/>
      <c r="AI1004" s="33"/>
      <c r="AJ1004" s="33"/>
      <c r="AK1004" s="33"/>
    </row>
    <row r="1005" spans="26:37" x14ac:dyDescent="0.4">
      <c r="Z1005" s="33"/>
      <c r="AA1005" s="33"/>
      <c r="AB1005" s="33"/>
      <c r="AC1005" s="33"/>
      <c r="AD1005" s="33"/>
      <c r="AE1005" s="33"/>
      <c r="AF1005"/>
      <c r="AG1005"/>
      <c r="AH1005"/>
      <c r="AI1005" s="33"/>
      <c r="AJ1005" s="33"/>
      <c r="AK1005" s="33"/>
    </row>
    <row r="1006" spans="26:37" x14ac:dyDescent="0.4">
      <c r="Z1006" s="33"/>
      <c r="AA1006" s="33"/>
      <c r="AB1006" s="33"/>
      <c r="AC1006" s="33"/>
      <c r="AD1006" s="33"/>
      <c r="AE1006" s="33"/>
      <c r="AF1006"/>
      <c r="AG1006"/>
      <c r="AH1006"/>
      <c r="AI1006" s="33"/>
      <c r="AJ1006" s="33"/>
      <c r="AK1006" s="33"/>
    </row>
    <row r="1007" spans="26:37" x14ac:dyDescent="0.4">
      <c r="Z1007" s="33"/>
      <c r="AA1007" s="33"/>
      <c r="AB1007" s="33"/>
      <c r="AC1007" s="33"/>
      <c r="AD1007" s="33"/>
      <c r="AE1007" s="33"/>
      <c r="AF1007"/>
      <c r="AG1007"/>
      <c r="AH1007"/>
      <c r="AI1007" s="33"/>
      <c r="AJ1007" s="33"/>
      <c r="AK1007" s="33"/>
    </row>
    <row r="1008" spans="26:37" x14ac:dyDescent="0.4">
      <c r="Z1008" s="33"/>
      <c r="AA1008" s="33"/>
      <c r="AB1008" s="33"/>
      <c r="AC1008" s="33"/>
      <c r="AD1008" s="33"/>
      <c r="AE1008" s="33"/>
      <c r="AF1008"/>
      <c r="AG1008"/>
      <c r="AH1008"/>
      <c r="AI1008" s="33"/>
      <c r="AJ1008" s="33"/>
      <c r="AK1008" s="33"/>
    </row>
    <row r="1009" spans="26:37" x14ac:dyDescent="0.4">
      <c r="Z1009" s="33"/>
      <c r="AA1009" s="33"/>
      <c r="AB1009" s="33"/>
      <c r="AC1009" s="33"/>
      <c r="AD1009" s="33"/>
      <c r="AE1009" s="33"/>
      <c r="AF1009"/>
      <c r="AG1009"/>
      <c r="AH1009"/>
      <c r="AI1009" s="33"/>
      <c r="AJ1009" s="33"/>
      <c r="AK1009" s="33"/>
    </row>
    <row r="1010" spans="26:37" x14ac:dyDescent="0.4">
      <c r="Z1010" s="33"/>
      <c r="AA1010" s="33"/>
      <c r="AB1010" s="33"/>
      <c r="AC1010" s="33"/>
      <c r="AD1010" s="33"/>
      <c r="AE1010" s="33"/>
      <c r="AF1010"/>
      <c r="AG1010"/>
      <c r="AH1010"/>
      <c r="AI1010" s="33"/>
      <c r="AJ1010" s="33"/>
      <c r="AK1010" s="33"/>
    </row>
    <row r="1011" spans="26:37" x14ac:dyDescent="0.4">
      <c r="Z1011" s="33"/>
      <c r="AA1011" s="33"/>
      <c r="AB1011" s="33"/>
      <c r="AC1011" s="33"/>
      <c r="AD1011" s="33"/>
      <c r="AE1011" s="33"/>
      <c r="AF1011"/>
      <c r="AG1011"/>
      <c r="AH1011"/>
      <c r="AI1011" s="33"/>
      <c r="AJ1011" s="33"/>
      <c r="AK1011" s="33"/>
    </row>
    <row r="1012" spans="26:37" x14ac:dyDescent="0.4">
      <c r="Z1012" s="33"/>
      <c r="AA1012" s="33"/>
      <c r="AB1012" s="33"/>
      <c r="AC1012" s="33"/>
      <c r="AD1012" s="33"/>
      <c r="AE1012" s="33"/>
      <c r="AF1012"/>
      <c r="AG1012"/>
      <c r="AH1012"/>
      <c r="AI1012" s="33"/>
      <c r="AJ1012" s="33"/>
      <c r="AK1012" s="33"/>
    </row>
    <row r="1013" spans="26:37" x14ac:dyDescent="0.4">
      <c r="Z1013" s="33"/>
      <c r="AA1013" s="33"/>
      <c r="AB1013" s="33"/>
      <c r="AC1013" s="33"/>
      <c r="AD1013" s="33"/>
      <c r="AE1013" s="33"/>
      <c r="AF1013"/>
      <c r="AG1013"/>
      <c r="AH1013"/>
      <c r="AI1013" s="33"/>
      <c r="AJ1013" s="33"/>
      <c r="AK1013" s="33"/>
    </row>
    <row r="1014" spans="26:37" x14ac:dyDescent="0.4">
      <c r="Z1014" s="33"/>
      <c r="AA1014" s="33"/>
      <c r="AB1014" s="33"/>
      <c r="AC1014" s="33"/>
      <c r="AD1014" s="33"/>
      <c r="AE1014" s="33"/>
      <c r="AF1014"/>
      <c r="AG1014"/>
      <c r="AH1014"/>
      <c r="AI1014" s="33"/>
      <c r="AJ1014" s="33"/>
      <c r="AK1014" s="33"/>
    </row>
    <row r="1015" spans="26:37" x14ac:dyDescent="0.4">
      <c r="Z1015" s="33"/>
      <c r="AA1015" s="33"/>
      <c r="AB1015" s="33"/>
      <c r="AC1015" s="33"/>
      <c r="AD1015" s="33"/>
      <c r="AE1015" s="33"/>
      <c r="AF1015"/>
      <c r="AG1015"/>
      <c r="AH1015"/>
      <c r="AI1015" s="33"/>
      <c r="AJ1015" s="33"/>
      <c r="AK1015" s="33"/>
    </row>
    <row r="1016" spans="26:37" x14ac:dyDescent="0.4">
      <c r="Z1016" s="33"/>
      <c r="AA1016" s="33"/>
      <c r="AB1016" s="33"/>
      <c r="AC1016" s="33"/>
      <c r="AD1016" s="33"/>
      <c r="AE1016" s="33"/>
      <c r="AF1016"/>
      <c r="AG1016"/>
      <c r="AH1016"/>
      <c r="AI1016" s="33"/>
      <c r="AJ1016" s="33"/>
      <c r="AK1016" s="33"/>
    </row>
    <row r="1017" spans="26:37" x14ac:dyDescent="0.4">
      <c r="Z1017" s="33"/>
      <c r="AA1017" s="33"/>
      <c r="AB1017" s="33"/>
      <c r="AC1017" s="33"/>
      <c r="AD1017" s="33"/>
      <c r="AE1017" s="33"/>
      <c r="AF1017"/>
      <c r="AG1017"/>
      <c r="AH1017"/>
      <c r="AI1017" s="33"/>
      <c r="AJ1017" s="33"/>
      <c r="AK1017" s="33"/>
    </row>
    <row r="1018" spans="26:37" x14ac:dyDescent="0.4">
      <c r="Z1018" s="33"/>
      <c r="AA1018" s="33"/>
      <c r="AB1018" s="33"/>
      <c r="AC1018" s="33"/>
      <c r="AD1018" s="33"/>
      <c r="AE1018" s="33"/>
      <c r="AF1018"/>
      <c r="AG1018"/>
      <c r="AH1018"/>
      <c r="AI1018" s="33"/>
      <c r="AJ1018" s="33"/>
      <c r="AK1018" s="33"/>
    </row>
    <row r="1019" spans="26:37" x14ac:dyDescent="0.4">
      <c r="Z1019" s="33"/>
      <c r="AA1019" s="33"/>
      <c r="AB1019" s="33"/>
      <c r="AC1019" s="33"/>
      <c r="AD1019" s="33"/>
      <c r="AE1019" s="33"/>
      <c r="AF1019"/>
      <c r="AG1019"/>
      <c r="AH1019"/>
      <c r="AI1019" s="33"/>
      <c r="AJ1019" s="33"/>
      <c r="AK1019" s="33"/>
    </row>
    <row r="1020" spans="26:37" x14ac:dyDescent="0.4">
      <c r="Z1020" s="33"/>
      <c r="AA1020" s="33"/>
      <c r="AB1020" s="33"/>
      <c r="AC1020" s="33"/>
      <c r="AD1020" s="33"/>
      <c r="AE1020" s="33"/>
      <c r="AF1020"/>
      <c r="AG1020"/>
      <c r="AH1020"/>
      <c r="AI1020" s="33"/>
      <c r="AJ1020" s="33"/>
      <c r="AK1020" s="33"/>
    </row>
    <row r="1021" spans="26:37" x14ac:dyDescent="0.4">
      <c r="Z1021" s="33"/>
      <c r="AA1021" s="33"/>
      <c r="AB1021" s="33"/>
      <c r="AC1021" s="33"/>
      <c r="AD1021" s="33"/>
      <c r="AE1021" s="33"/>
      <c r="AF1021"/>
      <c r="AG1021"/>
      <c r="AH1021"/>
      <c r="AI1021" s="33"/>
      <c r="AJ1021" s="33"/>
      <c r="AK1021" s="33"/>
    </row>
    <row r="1022" spans="26:37" x14ac:dyDescent="0.4">
      <c r="Z1022" s="33"/>
      <c r="AA1022" s="33"/>
      <c r="AB1022" s="33"/>
      <c r="AC1022" s="33"/>
      <c r="AD1022" s="33"/>
      <c r="AE1022" s="33"/>
      <c r="AF1022"/>
      <c r="AG1022"/>
      <c r="AH1022"/>
      <c r="AI1022" s="33"/>
      <c r="AJ1022" s="33"/>
      <c r="AK1022" s="33"/>
    </row>
    <row r="1023" spans="26:37" x14ac:dyDescent="0.4">
      <c r="Z1023" s="33"/>
      <c r="AA1023" s="33"/>
      <c r="AB1023" s="33"/>
      <c r="AC1023" s="33"/>
      <c r="AD1023" s="33"/>
      <c r="AE1023" s="33"/>
      <c r="AF1023"/>
      <c r="AG1023"/>
      <c r="AH1023"/>
      <c r="AI1023" s="33"/>
      <c r="AJ1023" s="33"/>
      <c r="AK1023" s="33"/>
    </row>
    <row r="1024" spans="26:37" x14ac:dyDescent="0.4">
      <c r="Z1024" s="33"/>
      <c r="AA1024" s="33"/>
      <c r="AB1024" s="33"/>
      <c r="AC1024" s="33"/>
      <c r="AD1024" s="33"/>
      <c r="AE1024" s="33"/>
      <c r="AF1024"/>
      <c r="AG1024"/>
      <c r="AH1024"/>
      <c r="AI1024" s="33"/>
      <c r="AJ1024" s="33"/>
      <c r="AK1024" s="33"/>
    </row>
    <row r="1025" spans="26:37" x14ac:dyDescent="0.4">
      <c r="Z1025" s="33"/>
      <c r="AA1025" s="33"/>
      <c r="AB1025" s="33"/>
      <c r="AC1025" s="33"/>
      <c r="AD1025" s="33"/>
      <c r="AE1025" s="33"/>
      <c r="AF1025"/>
      <c r="AG1025"/>
      <c r="AH1025"/>
      <c r="AI1025" s="33"/>
      <c r="AJ1025" s="33"/>
      <c r="AK1025" s="33"/>
    </row>
    <row r="1026" spans="26:37" x14ac:dyDescent="0.4">
      <c r="Z1026" s="33"/>
      <c r="AA1026" s="33"/>
      <c r="AB1026" s="33"/>
      <c r="AC1026" s="33"/>
      <c r="AD1026" s="33"/>
      <c r="AE1026" s="33"/>
      <c r="AF1026"/>
      <c r="AG1026"/>
      <c r="AH1026"/>
      <c r="AI1026" s="33"/>
      <c r="AJ1026" s="33"/>
      <c r="AK1026" s="33"/>
    </row>
    <row r="1027" spans="26:37" x14ac:dyDescent="0.4">
      <c r="Z1027" s="33"/>
      <c r="AA1027" s="33"/>
      <c r="AB1027" s="33"/>
      <c r="AC1027" s="33"/>
      <c r="AD1027" s="33"/>
      <c r="AE1027" s="33"/>
      <c r="AF1027"/>
      <c r="AG1027"/>
      <c r="AH1027"/>
      <c r="AI1027" s="33"/>
      <c r="AJ1027" s="33"/>
      <c r="AK1027" s="33"/>
    </row>
    <row r="1028" spans="26:37" x14ac:dyDescent="0.4">
      <c r="Z1028" s="33"/>
      <c r="AA1028" s="33"/>
      <c r="AB1028" s="33"/>
      <c r="AC1028" s="33"/>
      <c r="AD1028" s="33"/>
      <c r="AE1028" s="33"/>
      <c r="AF1028"/>
      <c r="AG1028"/>
      <c r="AH1028"/>
      <c r="AI1028" s="33"/>
      <c r="AJ1028" s="33"/>
      <c r="AK1028" s="33"/>
    </row>
    <row r="1029" spans="26:37" x14ac:dyDescent="0.4">
      <c r="Z1029" s="33"/>
      <c r="AA1029" s="33"/>
      <c r="AB1029" s="33"/>
      <c r="AC1029" s="33"/>
      <c r="AD1029" s="33"/>
      <c r="AE1029" s="33"/>
      <c r="AF1029"/>
      <c r="AG1029"/>
      <c r="AH1029"/>
      <c r="AI1029" s="33"/>
      <c r="AJ1029" s="33"/>
      <c r="AK1029" s="33"/>
    </row>
    <row r="1030" spans="26:37" x14ac:dyDescent="0.4">
      <c r="Z1030" s="33"/>
      <c r="AA1030" s="33"/>
      <c r="AB1030" s="33"/>
      <c r="AC1030" s="33"/>
      <c r="AD1030" s="33"/>
      <c r="AE1030" s="33"/>
      <c r="AF1030"/>
      <c r="AG1030"/>
      <c r="AH1030"/>
      <c r="AI1030" s="33"/>
      <c r="AJ1030" s="33"/>
      <c r="AK1030" s="33"/>
    </row>
    <row r="1031" spans="26:37" x14ac:dyDescent="0.4">
      <c r="Z1031" s="33"/>
      <c r="AA1031" s="33"/>
      <c r="AB1031" s="33"/>
      <c r="AC1031" s="33"/>
      <c r="AD1031" s="33"/>
      <c r="AE1031" s="33"/>
      <c r="AF1031"/>
      <c r="AG1031"/>
      <c r="AH1031"/>
      <c r="AI1031" s="33"/>
      <c r="AJ1031" s="33"/>
      <c r="AK1031" s="33"/>
    </row>
    <row r="1032" spans="26:37" x14ac:dyDescent="0.4">
      <c r="Z1032" s="33"/>
      <c r="AA1032" s="33"/>
      <c r="AB1032" s="33"/>
      <c r="AC1032" s="33"/>
      <c r="AD1032" s="33"/>
      <c r="AE1032" s="33"/>
      <c r="AF1032"/>
      <c r="AG1032"/>
      <c r="AH1032"/>
      <c r="AI1032" s="33"/>
      <c r="AJ1032" s="33"/>
      <c r="AK1032" s="33"/>
    </row>
    <row r="1033" spans="26:37" x14ac:dyDescent="0.4">
      <c r="Z1033" s="33"/>
      <c r="AA1033" s="33"/>
      <c r="AB1033" s="33"/>
      <c r="AC1033" s="33"/>
      <c r="AD1033" s="33"/>
      <c r="AE1033" s="33"/>
      <c r="AF1033"/>
      <c r="AG1033"/>
      <c r="AH1033"/>
      <c r="AI1033" s="33"/>
      <c r="AJ1033" s="33"/>
      <c r="AK1033" s="33"/>
    </row>
    <row r="1034" spans="26:37" x14ac:dyDescent="0.4">
      <c r="Z1034" s="33"/>
      <c r="AA1034" s="33"/>
      <c r="AB1034" s="33"/>
      <c r="AC1034" s="33"/>
      <c r="AD1034" s="33"/>
      <c r="AE1034" s="33"/>
      <c r="AF1034"/>
      <c r="AG1034"/>
      <c r="AH1034"/>
      <c r="AI1034" s="33"/>
      <c r="AJ1034" s="33"/>
      <c r="AK1034" s="33"/>
    </row>
    <row r="1035" spans="26:37" x14ac:dyDescent="0.4">
      <c r="Z1035" s="33"/>
      <c r="AA1035" s="33"/>
      <c r="AB1035" s="33"/>
      <c r="AC1035" s="33"/>
      <c r="AD1035" s="33"/>
      <c r="AE1035" s="33"/>
      <c r="AF1035"/>
      <c r="AG1035"/>
      <c r="AH1035"/>
      <c r="AI1035" s="33"/>
      <c r="AJ1035" s="33"/>
      <c r="AK1035" s="33"/>
    </row>
    <row r="1036" spans="26:37" x14ac:dyDescent="0.4">
      <c r="Z1036" s="33"/>
      <c r="AA1036" s="33"/>
      <c r="AB1036" s="33"/>
      <c r="AC1036" s="33"/>
      <c r="AD1036" s="33"/>
      <c r="AE1036" s="33"/>
      <c r="AF1036"/>
      <c r="AG1036"/>
      <c r="AH1036"/>
      <c r="AI1036" s="33"/>
      <c r="AJ1036" s="33"/>
      <c r="AK1036" s="33"/>
    </row>
    <row r="1037" spans="26:37" x14ac:dyDescent="0.4">
      <c r="Z1037" s="33"/>
      <c r="AA1037" s="33"/>
      <c r="AB1037" s="33"/>
      <c r="AC1037" s="33"/>
      <c r="AD1037" s="33"/>
      <c r="AE1037" s="33"/>
      <c r="AF1037"/>
      <c r="AG1037"/>
      <c r="AH1037"/>
      <c r="AI1037" s="33"/>
      <c r="AJ1037" s="33"/>
      <c r="AK1037" s="33"/>
    </row>
    <row r="1038" spans="26:37" x14ac:dyDescent="0.4">
      <c r="Z1038" s="33"/>
      <c r="AA1038" s="33"/>
      <c r="AB1038" s="33"/>
      <c r="AC1038" s="33"/>
      <c r="AD1038" s="33"/>
      <c r="AE1038" s="33"/>
      <c r="AF1038"/>
      <c r="AG1038"/>
      <c r="AH1038"/>
      <c r="AI1038" s="33"/>
      <c r="AJ1038" s="33"/>
      <c r="AK1038" s="33"/>
    </row>
    <row r="1039" spans="26:37" x14ac:dyDescent="0.4">
      <c r="Z1039" s="33"/>
      <c r="AA1039" s="33"/>
      <c r="AB1039" s="33"/>
      <c r="AC1039" s="33"/>
      <c r="AD1039" s="33"/>
      <c r="AE1039" s="33"/>
      <c r="AF1039"/>
      <c r="AG1039"/>
      <c r="AH1039"/>
      <c r="AI1039" s="33"/>
      <c r="AJ1039" s="33"/>
      <c r="AK1039" s="33"/>
    </row>
    <row r="1040" spans="26:37" x14ac:dyDescent="0.4">
      <c r="Z1040" s="33"/>
      <c r="AA1040" s="33"/>
      <c r="AB1040" s="33"/>
      <c r="AC1040" s="33"/>
      <c r="AD1040" s="33"/>
      <c r="AE1040" s="33"/>
      <c r="AF1040"/>
      <c r="AG1040"/>
      <c r="AH1040"/>
      <c r="AI1040" s="33"/>
      <c r="AJ1040" s="33"/>
      <c r="AK1040" s="33"/>
    </row>
    <row r="1041" spans="26:37" x14ac:dyDescent="0.4">
      <c r="Z1041" s="33"/>
      <c r="AA1041" s="33"/>
      <c r="AB1041" s="33"/>
      <c r="AC1041" s="33"/>
      <c r="AD1041" s="33"/>
      <c r="AE1041" s="33"/>
      <c r="AF1041"/>
      <c r="AG1041"/>
      <c r="AH1041"/>
      <c r="AI1041" s="33"/>
      <c r="AJ1041" s="33"/>
      <c r="AK1041" s="33"/>
    </row>
    <row r="1042" spans="26:37" x14ac:dyDescent="0.4">
      <c r="Z1042" s="33"/>
      <c r="AA1042" s="33"/>
      <c r="AB1042" s="33"/>
      <c r="AC1042" s="33"/>
      <c r="AD1042" s="33"/>
      <c r="AE1042" s="33"/>
      <c r="AF1042"/>
      <c r="AG1042"/>
      <c r="AH1042"/>
      <c r="AI1042" s="33"/>
      <c r="AJ1042" s="33"/>
      <c r="AK1042" s="33"/>
    </row>
    <row r="1043" spans="26:37" x14ac:dyDescent="0.4">
      <c r="Z1043" s="33"/>
      <c r="AA1043" s="33"/>
      <c r="AB1043" s="33"/>
      <c r="AC1043" s="33"/>
      <c r="AD1043" s="33"/>
      <c r="AE1043" s="33"/>
      <c r="AF1043"/>
      <c r="AG1043"/>
      <c r="AH1043"/>
      <c r="AI1043" s="33"/>
      <c r="AJ1043" s="33"/>
      <c r="AK1043" s="33"/>
    </row>
    <row r="1044" spans="26:37" x14ac:dyDescent="0.4">
      <c r="Z1044" s="33"/>
      <c r="AA1044" s="33"/>
      <c r="AB1044" s="33"/>
      <c r="AC1044" s="33"/>
      <c r="AD1044" s="33"/>
      <c r="AE1044" s="33"/>
      <c r="AF1044"/>
      <c r="AG1044"/>
      <c r="AH1044"/>
      <c r="AI1044" s="33"/>
      <c r="AJ1044" s="33"/>
      <c r="AK1044" s="33"/>
    </row>
    <row r="1045" spans="26:37" x14ac:dyDescent="0.4">
      <c r="Z1045" s="33"/>
      <c r="AA1045" s="33"/>
      <c r="AB1045" s="33"/>
      <c r="AC1045" s="33"/>
      <c r="AD1045" s="33"/>
      <c r="AE1045" s="33"/>
      <c r="AF1045"/>
      <c r="AG1045"/>
      <c r="AH1045"/>
      <c r="AI1045" s="33"/>
      <c r="AJ1045" s="33"/>
      <c r="AK1045" s="33"/>
    </row>
    <row r="1046" spans="26:37" x14ac:dyDescent="0.4">
      <c r="Z1046" s="33"/>
      <c r="AA1046" s="33"/>
      <c r="AB1046" s="33"/>
      <c r="AC1046" s="33"/>
      <c r="AD1046" s="33"/>
      <c r="AE1046" s="33"/>
      <c r="AF1046"/>
      <c r="AG1046"/>
      <c r="AH1046"/>
      <c r="AI1046" s="33"/>
      <c r="AJ1046" s="33"/>
      <c r="AK1046" s="33"/>
    </row>
    <row r="1047" spans="26:37" x14ac:dyDescent="0.4">
      <c r="Z1047" s="33"/>
      <c r="AA1047" s="33"/>
      <c r="AB1047" s="33"/>
      <c r="AC1047" s="33"/>
      <c r="AD1047" s="33"/>
      <c r="AE1047" s="33"/>
      <c r="AF1047"/>
      <c r="AG1047"/>
      <c r="AH1047"/>
      <c r="AI1047" s="33"/>
      <c r="AJ1047" s="33"/>
      <c r="AK1047" s="33"/>
    </row>
    <row r="1048" spans="26:37" x14ac:dyDescent="0.4">
      <c r="Z1048" s="33"/>
      <c r="AA1048" s="33"/>
      <c r="AB1048" s="33"/>
      <c r="AC1048" s="33"/>
      <c r="AD1048" s="33"/>
      <c r="AE1048" s="33"/>
      <c r="AF1048"/>
      <c r="AG1048"/>
      <c r="AH1048"/>
      <c r="AI1048" s="33"/>
      <c r="AJ1048" s="33"/>
      <c r="AK1048" s="33"/>
    </row>
    <row r="1049" spans="26:37" x14ac:dyDescent="0.4">
      <c r="Z1049" s="33"/>
      <c r="AA1049" s="33"/>
      <c r="AB1049" s="33"/>
      <c r="AC1049" s="33"/>
      <c r="AD1049" s="33"/>
      <c r="AE1049" s="33"/>
      <c r="AF1049"/>
      <c r="AG1049"/>
      <c r="AH1049"/>
      <c r="AI1049" s="33"/>
      <c r="AJ1049" s="33"/>
      <c r="AK1049" s="33"/>
    </row>
    <row r="1050" spans="26:37" x14ac:dyDescent="0.4">
      <c r="Z1050" s="33"/>
      <c r="AA1050" s="33"/>
      <c r="AB1050" s="33"/>
      <c r="AC1050" s="33"/>
      <c r="AD1050" s="33"/>
      <c r="AE1050" s="33"/>
      <c r="AF1050"/>
      <c r="AG1050"/>
      <c r="AH1050"/>
      <c r="AI1050" s="33"/>
      <c r="AJ1050" s="33"/>
      <c r="AK1050" s="33"/>
    </row>
    <row r="1051" spans="26:37" x14ac:dyDescent="0.4">
      <c r="Z1051" s="33"/>
      <c r="AA1051" s="33"/>
      <c r="AB1051" s="33"/>
      <c r="AC1051" s="33"/>
      <c r="AD1051" s="33"/>
      <c r="AE1051" s="33"/>
      <c r="AF1051"/>
      <c r="AG1051"/>
      <c r="AH1051"/>
      <c r="AI1051" s="33"/>
      <c r="AJ1051" s="33"/>
      <c r="AK1051" s="33"/>
    </row>
    <row r="1052" spans="26:37" x14ac:dyDescent="0.4">
      <c r="Z1052" s="33"/>
      <c r="AA1052" s="33"/>
      <c r="AB1052" s="33"/>
      <c r="AC1052" s="33"/>
      <c r="AD1052" s="33"/>
      <c r="AE1052" s="33"/>
      <c r="AF1052"/>
      <c r="AG1052"/>
      <c r="AH1052"/>
      <c r="AI1052" s="33"/>
      <c r="AJ1052" s="33"/>
      <c r="AK1052" s="33"/>
    </row>
    <row r="1053" spans="26:37" x14ac:dyDescent="0.4">
      <c r="Z1053" s="33"/>
      <c r="AA1053" s="33"/>
      <c r="AB1053" s="33"/>
      <c r="AC1053" s="33"/>
      <c r="AD1053" s="33"/>
      <c r="AE1053" s="33"/>
      <c r="AF1053"/>
      <c r="AG1053"/>
      <c r="AH1053"/>
      <c r="AI1053" s="33"/>
      <c r="AJ1053" s="33"/>
      <c r="AK1053" s="33"/>
    </row>
    <row r="1054" spans="26:37" x14ac:dyDescent="0.4">
      <c r="Z1054" s="33"/>
      <c r="AA1054" s="33"/>
      <c r="AB1054" s="33"/>
      <c r="AC1054" s="33"/>
      <c r="AD1054" s="33"/>
      <c r="AE1054" s="33"/>
      <c r="AF1054"/>
      <c r="AG1054"/>
      <c r="AH1054"/>
      <c r="AI1054" s="33"/>
      <c r="AJ1054" s="33"/>
      <c r="AK1054" s="33"/>
    </row>
    <row r="1055" spans="26:37" x14ac:dyDescent="0.4">
      <c r="Z1055" s="33"/>
      <c r="AA1055" s="33"/>
      <c r="AB1055" s="33"/>
      <c r="AC1055" s="33"/>
      <c r="AD1055" s="33"/>
      <c r="AE1055" s="33"/>
      <c r="AF1055"/>
      <c r="AG1055"/>
      <c r="AH1055"/>
      <c r="AI1055" s="33"/>
      <c r="AJ1055" s="33"/>
      <c r="AK1055" s="33"/>
    </row>
    <row r="1056" spans="26:37" x14ac:dyDescent="0.4">
      <c r="Z1056" s="33"/>
      <c r="AA1056" s="33"/>
      <c r="AB1056" s="33"/>
      <c r="AC1056" s="33"/>
      <c r="AD1056" s="33"/>
      <c r="AE1056" s="33"/>
      <c r="AF1056"/>
      <c r="AG1056"/>
      <c r="AH1056"/>
      <c r="AI1056" s="33"/>
      <c r="AJ1056" s="33"/>
      <c r="AK1056" s="33"/>
    </row>
    <row r="1057" spans="26:37" x14ac:dyDescent="0.4">
      <c r="Z1057" s="33"/>
      <c r="AA1057" s="33"/>
      <c r="AB1057" s="33"/>
      <c r="AC1057" s="33"/>
      <c r="AD1057" s="33"/>
      <c r="AE1057" s="33"/>
      <c r="AF1057"/>
      <c r="AG1057"/>
      <c r="AH1057"/>
      <c r="AI1057" s="33"/>
      <c r="AJ1057" s="33"/>
      <c r="AK1057" s="33"/>
    </row>
    <row r="1058" spans="26:37" x14ac:dyDescent="0.4">
      <c r="Z1058" s="33"/>
      <c r="AA1058" s="33"/>
      <c r="AB1058" s="33"/>
      <c r="AC1058" s="33"/>
      <c r="AD1058" s="33"/>
      <c r="AE1058" s="33"/>
      <c r="AF1058"/>
      <c r="AG1058"/>
      <c r="AH1058"/>
      <c r="AI1058" s="33"/>
      <c r="AJ1058" s="33"/>
      <c r="AK1058" s="33"/>
    </row>
    <row r="1059" spans="26:37" x14ac:dyDescent="0.4">
      <c r="Z1059" s="33"/>
      <c r="AA1059" s="33"/>
      <c r="AB1059" s="33"/>
      <c r="AC1059" s="33"/>
      <c r="AD1059" s="33"/>
      <c r="AE1059" s="33"/>
      <c r="AF1059"/>
      <c r="AG1059"/>
      <c r="AH1059"/>
      <c r="AI1059" s="33"/>
      <c r="AJ1059" s="33"/>
      <c r="AK1059" s="33"/>
    </row>
    <row r="1060" spans="26:37" x14ac:dyDescent="0.4">
      <c r="Z1060" s="33"/>
      <c r="AA1060" s="33"/>
      <c r="AB1060" s="33"/>
      <c r="AC1060" s="33"/>
      <c r="AD1060" s="33"/>
      <c r="AE1060" s="33"/>
      <c r="AF1060"/>
      <c r="AG1060"/>
      <c r="AH1060"/>
      <c r="AI1060" s="33"/>
      <c r="AJ1060" s="33"/>
      <c r="AK1060" s="33"/>
    </row>
    <row r="1061" spans="26:37" x14ac:dyDescent="0.4">
      <c r="Z1061" s="33"/>
      <c r="AA1061" s="33"/>
      <c r="AB1061" s="33"/>
      <c r="AC1061" s="33"/>
      <c r="AD1061" s="33"/>
      <c r="AE1061" s="33"/>
      <c r="AF1061"/>
      <c r="AG1061"/>
      <c r="AH1061"/>
      <c r="AI1061" s="33"/>
      <c r="AJ1061" s="33"/>
      <c r="AK1061" s="33"/>
    </row>
    <row r="1062" spans="26:37" x14ac:dyDescent="0.4">
      <c r="Z1062" s="33"/>
      <c r="AA1062" s="33"/>
      <c r="AB1062" s="33"/>
      <c r="AC1062" s="33"/>
      <c r="AD1062" s="33"/>
      <c r="AE1062" s="33"/>
      <c r="AF1062"/>
      <c r="AG1062"/>
      <c r="AH1062"/>
      <c r="AI1062" s="33"/>
      <c r="AJ1062" s="33"/>
      <c r="AK1062" s="33"/>
    </row>
    <row r="1063" spans="26:37" x14ac:dyDescent="0.4">
      <c r="Z1063" s="33"/>
      <c r="AA1063" s="33"/>
      <c r="AB1063" s="33"/>
      <c r="AC1063" s="33"/>
      <c r="AD1063" s="33"/>
      <c r="AE1063" s="33"/>
      <c r="AF1063"/>
      <c r="AG1063"/>
      <c r="AH1063"/>
      <c r="AI1063" s="33"/>
      <c r="AJ1063" s="33"/>
      <c r="AK1063" s="33"/>
    </row>
    <row r="1064" spans="26:37" x14ac:dyDescent="0.4">
      <c r="Z1064" s="33"/>
      <c r="AA1064" s="33"/>
      <c r="AB1064" s="33"/>
      <c r="AC1064" s="33"/>
      <c r="AD1064" s="33"/>
      <c r="AE1064" s="33"/>
      <c r="AF1064"/>
      <c r="AG1064"/>
      <c r="AH1064"/>
      <c r="AI1064" s="33"/>
      <c r="AJ1064" s="33"/>
      <c r="AK1064" s="33"/>
    </row>
    <row r="1065" spans="26:37" x14ac:dyDescent="0.4">
      <c r="Z1065" s="33"/>
      <c r="AA1065" s="33"/>
      <c r="AB1065" s="33"/>
      <c r="AC1065" s="33"/>
      <c r="AD1065" s="33"/>
      <c r="AE1065" s="33"/>
      <c r="AF1065"/>
      <c r="AG1065"/>
      <c r="AH1065"/>
      <c r="AI1065" s="33"/>
      <c r="AJ1065" s="33"/>
      <c r="AK1065" s="33"/>
    </row>
    <row r="1066" spans="26:37" x14ac:dyDescent="0.4">
      <c r="Z1066" s="33"/>
      <c r="AA1066" s="33"/>
      <c r="AB1066" s="33"/>
      <c r="AC1066" s="33"/>
      <c r="AD1066" s="33"/>
      <c r="AE1066" s="33"/>
      <c r="AF1066"/>
      <c r="AG1066"/>
      <c r="AH1066"/>
      <c r="AI1066" s="33"/>
      <c r="AJ1066" s="33"/>
      <c r="AK1066" s="33"/>
    </row>
    <row r="1067" spans="26:37" x14ac:dyDescent="0.4">
      <c r="Z1067" s="33"/>
      <c r="AA1067" s="33"/>
      <c r="AB1067" s="33"/>
      <c r="AC1067" s="33"/>
      <c r="AD1067" s="33"/>
      <c r="AE1067" s="33"/>
      <c r="AF1067"/>
      <c r="AG1067"/>
      <c r="AH1067"/>
      <c r="AI1067" s="33"/>
      <c r="AJ1067" s="33"/>
      <c r="AK1067" s="33"/>
    </row>
    <row r="1068" spans="26:37" x14ac:dyDescent="0.4">
      <c r="Z1068" s="33"/>
      <c r="AA1068" s="33"/>
      <c r="AB1068" s="33"/>
      <c r="AC1068" s="33"/>
      <c r="AD1068" s="33"/>
      <c r="AE1068" s="33"/>
      <c r="AF1068"/>
      <c r="AG1068"/>
      <c r="AH1068"/>
      <c r="AI1068" s="33"/>
      <c r="AJ1068" s="33"/>
      <c r="AK1068" s="33"/>
    </row>
    <row r="1069" spans="26:37" x14ac:dyDescent="0.4">
      <c r="Z1069" s="33"/>
      <c r="AA1069" s="33"/>
      <c r="AB1069" s="33"/>
      <c r="AC1069" s="33"/>
      <c r="AD1069" s="33"/>
      <c r="AE1069" s="33"/>
      <c r="AF1069"/>
      <c r="AG1069"/>
      <c r="AH1069"/>
      <c r="AI1069" s="33"/>
      <c r="AJ1069" s="33"/>
      <c r="AK1069" s="33"/>
    </row>
    <row r="1070" spans="26:37" x14ac:dyDescent="0.4">
      <c r="Z1070" s="33"/>
      <c r="AA1070" s="33"/>
      <c r="AB1070" s="33"/>
      <c r="AC1070" s="33"/>
      <c r="AD1070" s="33"/>
      <c r="AE1070" s="33"/>
      <c r="AF1070"/>
      <c r="AG1070"/>
      <c r="AH1070"/>
      <c r="AI1070" s="33"/>
      <c r="AJ1070" s="33"/>
      <c r="AK1070" s="33"/>
    </row>
    <row r="1071" spans="26:37" x14ac:dyDescent="0.4">
      <c r="Z1071" s="33"/>
      <c r="AA1071" s="33"/>
      <c r="AB1071" s="33"/>
      <c r="AC1071" s="33"/>
      <c r="AD1071" s="33"/>
      <c r="AE1071" s="33"/>
      <c r="AF1071"/>
      <c r="AG1071"/>
      <c r="AH1071"/>
      <c r="AI1071" s="33"/>
      <c r="AJ1071" s="33"/>
      <c r="AK1071" s="33"/>
    </row>
    <row r="1072" spans="26:37" x14ac:dyDescent="0.4">
      <c r="Z1072" s="33"/>
      <c r="AA1072" s="33"/>
      <c r="AB1072" s="33"/>
      <c r="AC1072" s="33"/>
      <c r="AD1072" s="33"/>
      <c r="AE1072" s="33"/>
      <c r="AF1072"/>
      <c r="AG1072"/>
      <c r="AH1072"/>
      <c r="AI1072" s="33"/>
      <c r="AJ1072" s="33"/>
      <c r="AK1072" s="33"/>
    </row>
    <row r="1073" spans="26:37" x14ac:dyDescent="0.4">
      <c r="Z1073" s="33"/>
      <c r="AA1073" s="33"/>
      <c r="AB1073" s="33"/>
      <c r="AC1073" s="33"/>
      <c r="AD1073" s="33"/>
      <c r="AE1073" s="33"/>
      <c r="AF1073"/>
      <c r="AG1073"/>
      <c r="AH1073"/>
      <c r="AI1073" s="33"/>
      <c r="AJ1073" s="33"/>
      <c r="AK1073" s="33"/>
    </row>
    <row r="1074" spans="26:37" x14ac:dyDescent="0.4">
      <c r="Z1074" s="33"/>
      <c r="AA1074" s="33"/>
      <c r="AB1074" s="33"/>
      <c r="AC1074" s="33"/>
      <c r="AD1074" s="33"/>
      <c r="AE1074" s="33"/>
      <c r="AF1074"/>
      <c r="AG1074"/>
      <c r="AH1074"/>
      <c r="AI1074" s="33"/>
      <c r="AJ1074" s="33"/>
      <c r="AK1074" s="33"/>
    </row>
    <row r="1075" spans="26:37" x14ac:dyDescent="0.4">
      <c r="Z1075" s="33"/>
      <c r="AA1075" s="33"/>
      <c r="AB1075" s="33"/>
      <c r="AC1075" s="33"/>
      <c r="AD1075" s="33"/>
      <c r="AE1075" s="33"/>
      <c r="AF1075"/>
      <c r="AG1075"/>
      <c r="AH1075"/>
      <c r="AI1075" s="33"/>
      <c r="AJ1075" s="33"/>
      <c r="AK1075" s="33"/>
    </row>
    <row r="1076" spans="26:37" x14ac:dyDescent="0.4">
      <c r="Z1076" s="33"/>
      <c r="AA1076" s="33"/>
      <c r="AB1076" s="33"/>
      <c r="AC1076" s="33"/>
      <c r="AD1076" s="33"/>
      <c r="AE1076" s="33"/>
      <c r="AF1076"/>
      <c r="AG1076"/>
      <c r="AH1076"/>
      <c r="AI1076" s="33"/>
      <c r="AJ1076" s="33"/>
      <c r="AK1076" s="33"/>
    </row>
    <row r="1077" spans="26:37" x14ac:dyDescent="0.4">
      <c r="Z1077" s="33"/>
      <c r="AA1077" s="33"/>
      <c r="AB1077" s="33"/>
      <c r="AC1077" s="33"/>
      <c r="AD1077" s="33"/>
      <c r="AE1077" s="33"/>
      <c r="AF1077"/>
      <c r="AG1077"/>
      <c r="AH1077"/>
      <c r="AI1077" s="33"/>
      <c r="AJ1077" s="33"/>
      <c r="AK1077" s="33"/>
    </row>
    <row r="1078" spans="26:37" x14ac:dyDescent="0.4">
      <c r="Z1078" s="33"/>
      <c r="AA1078" s="33"/>
      <c r="AB1078" s="33"/>
      <c r="AC1078" s="33"/>
      <c r="AD1078" s="33"/>
      <c r="AE1078" s="33"/>
      <c r="AF1078"/>
      <c r="AG1078"/>
      <c r="AH1078"/>
      <c r="AI1078" s="33"/>
      <c r="AJ1078" s="33"/>
      <c r="AK1078" s="33"/>
    </row>
    <row r="1079" spans="26:37" x14ac:dyDescent="0.4">
      <c r="Z1079" s="33"/>
      <c r="AA1079" s="33"/>
      <c r="AB1079" s="33"/>
      <c r="AC1079" s="33"/>
      <c r="AD1079" s="33"/>
      <c r="AE1079" s="33"/>
      <c r="AF1079"/>
      <c r="AG1079"/>
      <c r="AH1079"/>
      <c r="AI1079" s="33"/>
      <c r="AJ1079" s="33"/>
      <c r="AK1079" s="33"/>
    </row>
    <row r="1080" spans="26:37" x14ac:dyDescent="0.4">
      <c r="Z1080" s="33"/>
      <c r="AA1080" s="33"/>
      <c r="AB1080" s="33"/>
      <c r="AC1080" s="33"/>
      <c r="AD1080" s="33"/>
      <c r="AE1080" s="33"/>
      <c r="AF1080"/>
      <c r="AG1080"/>
      <c r="AH1080"/>
      <c r="AI1080" s="33"/>
      <c r="AJ1080" s="33"/>
      <c r="AK1080" s="33"/>
    </row>
    <row r="1081" spans="26:37" x14ac:dyDescent="0.4">
      <c r="Z1081" s="33"/>
      <c r="AA1081" s="33"/>
      <c r="AB1081" s="33"/>
      <c r="AC1081" s="33"/>
      <c r="AD1081" s="33"/>
      <c r="AE1081" s="33"/>
      <c r="AF1081"/>
      <c r="AG1081"/>
      <c r="AH1081"/>
      <c r="AI1081" s="33"/>
      <c r="AJ1081" s="33"/>
      <c r="AK1081" s="33"/>
    </row>
    <row r="1082" spans="26:37" x14ac:dyDescent="0.4">
      <c r="Z1082" s="33"/>
      <c r="AA1082" s="33"/>
      <c r="AB1082" s="33"/>
      <c r="AC1082" s="33"/>
      <c r="AD1082" s="33"/>
      <c r="AE1082" s="33"/>
      <c r="AF1082"/>
      <c r="AG1082"/>
      <c r="AH1082"/>
      <c r="AI1082" s="33"/>
      <c r="AJ1082" s="33"/>
      <c r="AK1082" s="33"/>
    </row>
    <row r="1083" spans="26:37" x14ac:dyDescent="0.4">
      <c r="Z1083" s="33"/>
      <c r="AA1083" s="33"/>
      <c r="AB1083" s="33"/>
      <c r="AC1083" s="33"/>
      <c r="AD1083" s="33"/>
      <c r="AE1083" s="33"/>
      <c r="AF1083"/>
      <c r="AG1083"/>
      <c r="AH1083"/>
      <c r="AI1083" s="33"/>
      <c r="AJ1083" s="33"/>
      <c r="AK1083" s="33"/>
    </row>
    <row r="1084" spans="26:37" x14ac:dyDescent="0.4">
      <c r="Z1084" s="33"/>
      <c r="AA1084" s="33"/>
      <c r="AB1084" s="33"/>
      <c r="AC1084" s="33"/>
      <c r="AD1084" s="33"/>
      <c r="AE1084" s="33"/>
      <c r="AF1084"/>
      <c r="AG1084"/>
      <c r="AH1084"/>
      <c r="AI1084" s="33"/>
      <c r="AJ1084" s="33"/>
      <c r="AK1084" s="33"/>
    </row>
    <row r="1085" spans="26:37" x14ac:dyDescent="0.4">
      <c r="Z1085" s="33"/>
      <c r="AA1085" s="33"/>
      <c r="AB1085" s="33"/>
      <c r="AC1085" s="33"/>
      <c r="AD1085" s="33"/>
      <c r="AE1085" s="33"/>
      <c r="AF1085"/>
      <c r="AG1085"/>
      <c r="AH1085"/>
      <c r="AI1085" s="33"/>
      <c r="AJ1085" s="33"/>
      <c r="AK1085" s="33"/>
    </row>
    <row r="1086" spans="26:37" x14ac:dyDescent="0.4">
      <c r="Z1086" s="33"/>
      <c r="AA1086" s="33"/>
      <c r="AB1086" s="33"/>
      <c r="AC1086" s="33"/>
      <c r="AD1086" s="33"/>
      <c r="AE1086" s="33"/>
      <c r="AF1086"/>
      <c r="AG1086"/>
      <c r="AH1086"/>
      <c r="AI1086" s="33"/>
      <c r="AJ1086" s="33"/>
      <c r="AK1086" s="33"/>
    </row>
    <row r="1087" spans="26:37" x14ac:dyDescent="0.4">
      <c r="Z1087" s="33"/>
      <c r="AA1087" s="33"/>
      <c r="AB1087" s="33"/>
      <c r="AC1087" s="33"/>
      <c r="AD1087" s="33"/>
      <c r="AE1087" s="33"/>
      <c r="AF1087"/>
      <c r="AG1087"/>
      <c r="AH1087"/>
      <c r="AI1087" s="33"/>
      <c r="AJ1087" s="33"/>
      <c r="AK1087" s="33"/>
    </row>
    <row r="1088" spans="26:37" x14ac:dyDescent="0.4">
      <c r="Z1088" s="33"/>
      <c r="AA1088" s="33"/>
      <c r="AB1088" s="33"/>
      <c r="AC1088" s="33"/>
      <c r="AD1088" s="33"/>
      <c r="AE1088" s="33"/>
      <c r="AF1088"/>
      <c r="AG1088"/>
      <c r="AH1088"/>
      <c r="AI1088" s="33"/>
      <c r="AJ1088" s="33"/>
      <c r="AK1088" s="33"/>
    </row>
    <row r="1089" spans="26:37" x14ac:dyDescent="0.4">
      <c r="Z1089" s="33"/>
      <c r="AA1089" s="33"/>
      <c r="AB1089" s="33"/>
      <c r="AC1089" s="33"/>
      <c r="AD1089" s="33"/>
      <c r="AE1089" s="33"/>
      <c r="AF1089"/>
      <c r="AG1089"/>
      <c r="AH1089"/>
      <c r="AI1089" s="33"/>
      <c r="AJ1089" s="33"/>
      <c r="AK1089" s="33"/>
    </row>
    <row r="1090" spans="26:37" x14ac:dyDescent="0.4">
      <c r="Z1090" s="33"/>
      <c r="AA1090" s="33"/>
      <c r="AB1090" s="33"/>
      <c r="AC1090" s="33"/>
      <c r="AD1090" s="33"/>
      <c r="AE1090" s="33"/>
      <c r="AF1090"/>
      <c r="AG1090"/>
      <c r="AH1090"/>
      <c r="AI1090" s="33"/>
      <c r="AJ1090" s="33"/>
      <c r="AK1090" s="33"/>
    </row>
    <row r="1091" spans="26:37" x14ac:dyDescent="0.4">
      <c r="Z1091" s="33"/>
      <c r="AA1091" s="33"/>
      <c r="AB1091" s="33"/>
      <c r="AC1091" s="33"/>
      <c r="AD1091" s="33"/>
      <c r="AE1091" s="33"/>
      <c r="AF1091"/>
      <c r="AG1091"/>
      <c r="AH1091"/>
      <c r="AI1091" s="33"/>
      <c r="AJ1091" s="33"/>
      <c r="AK1091" s="33"/>
    </row>
    <row r="1092" spans="26:37" x14ac:dyDescent="0.4">
      <c r="Z1092" s="33"/>
      <c r="AA1092" s="33"/>
      <c r="AB1092" s="33"/>
      <c r="AC1092" s="33"/>
      <c r="AD1092" s="33"/>
      <c r="AE1092" s="33"/>
      <c r="AF1092"/>
      <c r="AG1092"/>
      <c r="AH1092"/>
      <c r="AI1092" s="33"/>
      <c r="AJ1092" s="33"/>
      <c r="AK1092" s="33"/>
    </row>
    <row r="1093" spans="26:37" x14ac:dyDescent="0.4">
      <c r="Z1093" s="33"/>
      <c r="AA1093" s="33"/>
      <c r="AB1093" s="33"/>
      <c r="AC1093" s="33"/>
      <c r="AD1093" s="33"/>
      <c r="AE1093" s="33"/>
      <c r="AF1093"/>
      <c r="AG1093"/>
      <c r="AH1093"/>
      <c r="AI1093" s="33"/>
      <c r="AJ1093" s="33"/>
      <c r="AK1093" s="33"/>
    </row>
    <row r="1094" spans="26:37" x14ac:dyDescent="0.4">
      <c r="Z1094" s="33"/>
      <c r="AA1094" s="33"/>
      <c r="AB1094" s="33"/>
      <c r="AC1094" s="33"/>
      <c r="AD1094" s="33"/>
      <c r="AE1094" s="33"/>
      <c r="AF1094"/>
      <c r="AG1094"/>
      <c r="AH1094"/>
      <c r="AI1094" s="33"/>
      <c r="AJ1094" s="33"/>
      <c r="AK1094" s="33"/>
    </row>
    <row r="1095" spans="26:37" x14ac:dyDescent="0.4">
      <c r="Z1095" s="33"/>
      <c r="AA1095" s="33"/>
      <c r="AB1095" s="33"/>
      <c r="AC1095" s="33"/>
      <c r="AD1095" s="33"/>
      <c r="AE1095" s="33"/>
      <c r="AF1095"/>
      <c r="AG1095"/>
      <c r="AH1095"/>
      <c r="AI1095" s="33"/>
      <c r="AJ1095" s="33"/>
      <c r="AK1095" s="33"/>
    </row>
    <row r="1096" spans="26:37" x14ac:dyDescent="0.4">
      <c r="Z1096" s="33"/>
      <c r="AA1096" s="33"/>
      <c r="AB1096" s="33"/>
      <c r="AC1096" s="33"/>
      <c r="AD1096" s="33"/>
      <c r="AE1096" s="33"/>
      <c r="AF1096"/>
      <c r="AG1096"/>
      <c r="AH1096"/>
      <c r="AI1096" s="33"/>
      <c r="AJ1096" s="33"/>
      <c r="AK1096" s="33"/>
    </row>
    <row r="1097" spans="26:37" x14ac:dyDescent="0.4">
      <c r="Z1097" s="33"/>
      <c r="AA1097" s="33"/>
      <c r="AB1097" s="33"/>
      <c r="AC1097" s="33"/>
      <c r="AD1097" s="33"/>
      <c r="AE1097" s="33"/>
      <c r="AF1097"/>
      <c r="AG1097"/>
      <c r="AH1097"/>
      <c r="AI1097" s="33"/>
      <c r="AJ1097" s="33"/>
      <c r="AK1097" s="33"/>
    </row>
    <row r="1098" spans="26:37" x14ac:dyDescent="0.4">
      <c r="Z1098" s="33"/>
      <c r="AA1098" s="33"/>
      <c r="AB1098" s="33"/>
      <c r="AC1098" s="33"/>
      <c r="AD1098" s="33"/>
      <c r="AE1098" s="33"/>
      <c r="AF1098"/>
      <c r="AG1098"/>
      <c r="AH1098"/>
      <c r="AI1098" s="33"/>
      <c r="AJ1098" s="33"/>
      <c r="AK1098" s="33"/>
    </row>
    <row r="1099" spans="26:37" x14ac:dyDescent="0.4">
      <c r="Z1099" s="33"/>
      <c r="AA1099" s="33"/>
      <c r="AB1099" s="33"/>
      <c r="AC1099" s="33"/>
      <c r="AD1099" s="33"/>
      <c r="AE1099" s="33"/>
      <c r="AF1099"/>
      <c r="AG1099"/>
      <c r="AH1099"/>
      <c r="AI1099" s="33"/>
      <c r="AJ1099" s="33"/>
      <c r="AK1099" s="33"/>
    </row>
    <row r="1100" spans="26:37" x14ac:dyDescent="0.4">
      <c r="Z1100" s="33"/>
      <c r="AA1100" s="33"/>
      <c r="AB1100" s="33"/>
      <c r="AC1100" s="33"/>
      <c r="AD1100" s="33"/>
      <c r="AE1100" s="33"/>
      <c r="AF1100"/>
      <c r="AG1100"/>
      <c r="AH1100"/>
      <c r="AI1100" s="33"/>
      <c r="AJ1100" s="33"/>
      <c r="AK1100" s="33"/>
    </row>
    <row r="1101" spans="26:37" x14ac:dyDescent="0.4">
      <c r="Z1101" s="33"/>
      <c r="AA1101" s="33"/>
      <c r="AB1101" s="33"/>
      <c r="AC1101" s="33"/>
      <c r="AD1101" s="33"/>
      <c r="AE1101" s="33"/>
      <c r="AF1101"/>
      <c r="AG1101"/>
      <c r="AH1101"/>
      <c r="AI1101" s="33"/>
      <c r="AJ1101" s="33"/>
      <c r="AK1101" s="33"/>
    </row>
    <row r="1102" spans="26:37" x14ac:dyDescent="0.4">
      <c r="Z1102" s="33"/>
      <c r="AA1102" s="33"/>
      <c r="AB1102" s="33"/>
      <c r="AC1102" s="33"/>
      <c r="AD1102" s="33"/>
      <c r="AE1102" s="33"/>
      <c r="AF1102"/>
      <c r="AG1102"/>
      <c r="AH1102"/>
      <c r="AI1102" s="33"/>
      <c r="AJ1102" s="33"/>
      <c r="AK1102" s="33"/>
    </row>
    <row r="1103" spans="26:37" x14ac:dyDescent="0.4">
      <c r="Z1103" s="33"/>
      <c r="AA1103" s="33"/>
      <c r="AB1103" s="33"/>
      <c r="AC1103" s="33"/>
      <c r="AD1103" s="33"/>
      <c r="AE1103" s="33"/>
      <c r="AF1103"/>
      <c r="AG1103"/>
      <c r="AH1103"/>
      <c r="AI1103" s="33"/>
      <c r="AJ1103" s="33"/>
      <c r="AK1103" s="33"/>
    </row>
    <row r="1104" spans="26:37" x14ac:dyDescent="0.4">
      <c r="Z1104" s="33"/>
      <c r="AA1104" s="33"/>
      <c r="AB1104" s="33"/>
      <c r="AC1104" s="33"/>
      <c r="AD1104" s="33"/>
      <c r="AE1104" s="33"/>
      <c r="AF1104"/>
      <c r="AG1104"/>
      <c r="AH1104"/>
      <c r="AI1104" s="33"/>
      <c r="AJ1104" s="33"/>
      <c r="AK1104" s="33"/>
    </row>
    <row r="1105" spans="26:37" x14ac:dyDescent="0.4">
      <c r="Z1105" s="33"/>
      <c r="AA1105" s="33"/>
      <c r="AB1105" s="33"/>
      <c r="AC1105" s="33"/>
      <c r="AD1105" s="33"/>
      <c r="AE1105" s="33"/>
      <c r="AF1105"/>
      <c r="AG1105"/>
      <c r="AH1105"/>
      <c r="AI1105" s="33"/>
      <c r="AJ1105" s="33"/>
      <c r="AK1105" s="33"/>
    </row>
    <row r="1106" spans="26:37" x14ac:dyDescent="0.4">
      <c r="Z1106" s="33"/>
      <c r="AA1106" s="33"/>
      <c r="AB1106" s="33"/>
      <c r="AC1106" s="33"/>
      <c r="AD1106" s="33"/>
      <c r="AE1106" s="33"/>
      <c r="AF1106"/>
      <c r="AG1106"/>
      <c r="AH1106"/>
      <c r="AI1106" s="33"/>
      <c r="AJ1106" s="33"/>
      <c r="AK1106" s="33"/>
    </row>
    <row r="1107" spans="26:37" x14ac:dyDescent="0.4">
      <c r="Z1107" s="33"/>
      <c r="AA1107" s="33"/>
      <c r="AB1107" s="33"/>
      <c r="AC1107" s="33"/>
      <c r="AD1107" s="33"/>
      <c r="AE1107" s="33"/>
      <c r="AF1107"/>
      <c r="AG1107"/>
      <c r="AH1107"/>
      <c r="AI1107" s="33"/>
      <c r="AJ1107" s="33"/>
      <c r="AK1107" s="33"/>
    </row>
    <row r="1108" spans="26:37" x14ac:dyDescent="0.4">
      <c r="Z1108" s="33"/>
      <c r="AA1108" s="33"/>
      <c r="AB1108" s="33"/>
      <c r="AC1108" s="33"/>
      <c r="AD1108" s="33"/>
      <c r="AE1108" s="33"/>
      <c r="AF1108"/>
      <c r="AG1108"/>
      <c r="AH1108"/>
      <c r="AI1108" s="33"/>
      <c r="AJ1108" s="33"/>
      <c r="AK1108" s="33"/>
    </row>
    <row r="1109" spans="26:37" x14ac:dyDescent="0.4">
      <c r="Z1109" s="33"/>
      <c r="AA1109" s="33"/>
      <c r="AB1109" s="33"/>
      <c r="AC1109" s="33"/>
      <c r="AD1109" s="33"/>
      <c r="AE1109" s="33"/>
      <c r="AF1109"/>
      <c r="AG1109"/>
      <c r="AH1109"/>
      <c r="AI1109" s="33"/>
      <c r="AJ1109" s="33"/>
      <c r="AK1109" s="33"/>
    </row>
    <row r="1110" spans="26:37" x14ac:dyDescent="0.4">
      <c r="Z1110" s="33"/>
      <c r="AA1110" s="33"/>
      <c r="AB1110" s="33"/>
      <c r="AC1110" s="33"/>
      <c r="AD1110" s="33"/>
      <c r="AE1110" s="33"/>
      <c r="AF1110"/>
      <c r="AG1110"/>
      <c r="AH1110"/>
      <c r="AI1110" s="33"/>
      <c r="AJ1110" s="33"/>
      <c r="AK1110" s="33"/>
    </row>
    <row r="1111" spans="26:37" x14ac:dyDescent="0.4">
      <c r="Z1111" s="33"/>
      <c r="AA1111" s="33"/>
      <c r="AB1111" s="33"/>
      <c r="AC1111" s="33"/>
      <c r="AD1111" s="33"/>
      <c r="AE1111" s="33"/>
      <c r="AF1111"/>
      <c r="AG1111"/>
      <c r="AH1111"/>
      <c r="AI1111" s="33"/>
      <c r="AJ1111" s="33"/>
      <c r="AK1111" s="33"/>
    </row>
    <row r="1112" spans="26:37" x14ac:dyDescent="0.4">
      <c r="Z1112" s="33"/>
      <c r="AA1112" s="33"/>
      <c r="AB1112" s="33"/>
      <c r="AC1112" s="33"/>
      <c r="AD1112" s="33"/>
      <c r="AE1112" s="33"/>
      <c r="AF1112"/>
      <c r="AG1112"/>
      <c r="AH1112"/>
      <c r="AI1112" s="33"/>
      <c r="AJ1112" s="33"/>
      <c r="AK1112" s="33"/>
    </row>
    <row r="1113" spans="26:37" x14ac:dyDescent="0.4">
      <c r="Z1113" s="33"/>
      <c r="AA1113" s="33"/>
      <c r="AB1113" s="33"/>
      <c r="AC1113" s="33"/>
      <c r="AD1113" s="33"/>
      <c r="AE1113" s="33"/>
      <c r="AF1113"/>
      <c r="AG1113"/>
      <c r="AH1113"/>
      <c r="AI1113" s="33"/>
      <c r="AJ1113" s="33"/>
      <c r="AK1113" s="33"/>
    </row>
    <row r="1114" spans="26:37" x14ac:dyDescent="0.4">
      <c r="Z1114" s="33"/>
      <c r="AA1114" s="33"/>
      <c r="AB1114" s="33"/>
      <c r="AC1114" s="33"/>
      <c r="AD1114" s="33"/>
      <c r="AE1114" s="33"/>
      <c r="AF1114"/>
      <c r="AG1114"/>
      <c r="AH1114"/>
      <c r="AI1114" s="33"/>
      <c r="AJ1114" s="33"/>
      <c r="AK1114" s="33"/>
    </row>
    <row r="1115" spans="26:37" x14ac:dyDescent="0.4">
      <c r="Z1115" s="33"/>
      <c r="AA1115" s="33"/>
      <c r="AB1115" s="33"/>
      <c r="AC1115" s="33"/>
      <c r="AD1115" s="33"/>
      <c r="AE1115" s="33"/>
      <c r="AF1115"/>
      <c r="AG1115"/>
      <c r="AH1115"/>
      <c r="AI1115" s="33"/>
      <c r="AJ1115" s="33"/>
      <c r="AK1115" s="33"/>
    </row>
    <row r="1116" spans="26:37" x14ac:dyDescent="0.4">
      <c r="Z1116" s="33"/>
      <c r="AA1116" s="33"/>
      <c r="AB1116" s="33"/>
      <c r="AC1116" s="33"/>
      <c r="AD1116" s="33"/>
      <c r="AE1116" s="33"/>
      <c r="AF1116"/>
      <c r="AG1116"/>
      <c r="AH1116"/>
      <c r="AI1116" s="33"/>
      <c r="AJ1116" s="33"/>
      <c r="AK1116" s="33"/>
    </row>
    <row r="1117" spans="26:37" x14ac:dyDescent="0.4">
      <c r="Z1117" s="33"/>
      <c r="AA1117" s="33"/>
      <c r="AB1117" s="33"/>
      <c r="AC1117" s="33"/>
      <c r="AD1117" s="33"/>
      <c r="AE1117" s="33"/>
      <c r="AF1117"/>
      <c r="AG1117"/>
      <c r="AH1117"/>
      <c r="AI1117" s="33"/>
      <c r="AJ1117" s="33"/>
      <c r="AK1117" s="33"/>
    </row>
    <row r="1118" spans="26:37" x14ac:dyDescent="0.4">
      <c r="Z1118" s="33"/>
      <c r="AA1118" s="33"/>
      <c r="AB1118" s="33"/>
      <c r="AC1118" s="33"/>
      <c r="AD1118" s="33"/>
      <c r="AE1118" s="33"/>
      <c r="AF1118"/>
      <c r="AG1118"/>
      <c r="AH1118"/>
      <c r="AI1118" s="33"/>
      <c r="AJ1118" s="33"/>
      <c r="AK1118" s="33"/>
    </row>
    <row r="1119" spans="26:37" x14ac:dyDescent="0.4">
      <c r="Z1119" s="33"/>
      <c r="AA1119" s="33"/>
      <c r="AB1119" s="33"/>
      <c r="AC1119" s="33"/>
      <c r="AD1119" s="33"/>
      <c r="AE1119" s="33"/>
      <c r="AF1119"/>
      <c r="AG1119"/>
      <c r="AH1119"/>
      <c r="AI1119" s="33"/>
      <c r="AJ1119" s="33"/>
      <c r="AK1119" s="33"/>
    </row>
    <row r="1120" spans="26:37" x14ac:dyDescent="0.4">
      <c r="Z1120" s="33"/>
      <c r="AA1120" s="33"/>
      <c r="AB1120" s="33"/>
      <c r="AC1120" s="33"/>
      <c r="AD1120" s="33"/>
      <c r="AE1120" s="33"/>
      <c r="AF1120"/>
      <c r="AG1120"/>
      <c r="AH1120"/>
      <c r="AI1120" s="33"/>
      <c r="AJ1120" s="33"/>
      <c r="AK1120" s="33"/>
    </row>
    <row r="1121" spans="26:37" x14ac:dyDescent="0.4">
      <c r="Z1121" s="33"/>
      <c r="AA1121" s="33"/>
      <c r="AB1121" s="33"/>
      <c r="AC1121" s="33"/>
      <c r="AD1121" s="33"/>
      <c r="AE1121" s="33"/>
      <c r="AF1121"/>
      <c r="AG1121"/>
      <c r="AH1121"/>
      <c r="AI1121" s="33"/>
      <c r="AJ1121" s="33"/>
      <c r="AK1121" s="33"/>
    </row>
    <row r="1122" spans="26:37" x14ac:dyDescent="0.4">
      <c r="Z1122" s="33"/>
      <c r="AA1122" s="33"/>
      <c r="AB1122" s="33"/>
      <c r="AC1122" s="33"/>
      <c r="AD1122" s="33"/>
      <c r="AE1122" s="33"/>
      <c r="AF1122"/>
      <c r="AG1122"/>
      <c r="AH1122"/>
      <c r="AI1122" s="33"/>
      <c r="AJ1122" s="33"/>
      <c r="AK1122" s="33"/>
    </row>
    <row r="1123" spans="26:37" x14ac:dyDescent="0.4">
      <c r="Z1123" s="33"/>
      <c r="AA1123" s="33"/>
      <c r="AB1123" s="33"/>
      <c r="AC1123" s="33"/>
      <c r="AD1123" s="33"/>
      <c r="AE1123" s="33"/>
      <c r="AF1123"/>
      <c r="AG1123"/>
      <c r="AH1123"/>
      <c r="AI1123" s="33"/>
      <c r="AJ1123" s="33"/>
      <c r="AK1123" s="33"/>
    </row>
    <row r="1124" spans="26:37" x14ac:dyDescent="0.4">
      <c r="Z1124" s="33"/>
      <c r="AA1124" s="33"/>
      <c r="AB1124" s="33"/>
      <c r="AC1124" s="33"/>
      <c r="AD1124" s="33"/>
      <c r="AE1124" s="33"/>
      <c r="AF1124"/>
      <c r="AG1124"/>
      <c r="AH1124"/>
      <c r="AI1124" s="33"/>
      <c r="AJ1124" s="33"/>
      <c r="AK1124" s="33"/>
    </row>
    <row r="1125" spans="26:37" x14ac:dyDescent="0.4">
      <c r="Z1125" s="33"/>
      <c r="AA1125" s="33"/>
      <c r="AB1125" s="33"/>
      <c r="AC1125" s="33"/>
      <c r="AD1125" s="33"/>
      <c r="AE1125" s="33"/>
      <c r="AF1125"/>
      <c r="AG1125"/>
      <c r="AH1125"/>
      <c r="AI1125" s="33"/>
      <c r="AJ1125" s="33"/>
      <c r="AK1125" s="33"/>
    </row>
    <row r="1126" spans="26:37" x14ac:dyDescent="0.4">
      <c r="Z1126" s="33"/>
      <c r="AA1126" s="33"/>
      <c r="AB1126" s="33"/>
      <c r="AC1126" s="33"/>
      <c r="AD1126" s="33"/>
      <c r="AE1126" s="33"/>
      <c r="AF1126"/>
      <c r="AG1126"/>
      <c r="AH1126"/>
      <c r="AI1126" s="33"/>
      <c r="AJ1126" s="33"/>
      <c r="AK1126" s="33"/>
    </row>
    <row r="1127" spans="26:37" x14ac:dyDescent="0.4">
      <c r="Z1127" s="33"/>
      <c r="AA1127" s="33"/>
      <c r="AB1127" s="33"/>
      <c r="AC1127" s="33"/>
      <c r="AD1127" s="33"/>
      <c r="AE1127" s="33"/>
      <c r="AF1127"/>
      <c r="AG1127"/>
      <c r="AH1127"/>
      <c r="AI1127" s="33"/>
      <c r="AJ1127" s="33"/>
      <c r="AK1127" s="33"/>
    </row>
    <row r="1128" spans="26:37" x14ac:dyDescent="0.4">
      <c r="Z1128" s="33"/>
      <c r="AA1128" s="33"/>
      <c r="AB1128" s="33"/>
      <c r="AC1128" s="33"/>
      <c r="AD1128" s="33"/>
      <c r="AE1128" s="33"/>
      <c r="AF1128"/>
      <c r="AG1128"/>
      <c r="AH1128"/>
      <c r="AI1128" s="33"/>
      <c r="AJ1128" s="33"/>
      <c r="AK1128" s="33"/>
    </row>
    <row r="1129" spans="26:37" x14ac:dyDescent="0.4">
      <c r="Z1129" s="33"/>
      <c r="AA1129" s="33"/>
      <c r="AB1129" s="33"/>
      <c r="AC1129" s="33"/>
      <c r="AD1129" s="33"/>
      <c r="AE1129" s="33"/>
      <c r="AF1129"/>
      <c r="AG1129"/>
      <c r="AH1129"/>
      <c r="AI1129" s="33"/>
      <c r="AJ1129" s="33"/>
      <c r="AK1129" s="33"/>
    </row>
    <row r="1130" spans="26:37" x14ac:dyDescent="0.4">
      <c r="Z1130" s="33"/>
      <c r="AA1130" s="33"/>
      <c r="AB1130" s="33"/>
      <c r="AC1130" s="33"/>
      <c r="AD1130" s="33"/>
      <c r="AE1130" s="33"/>
      <c r="AF1130"/>
      <c r="AG1130"/>
      <c r="AH1130"/>
      <c r="AI1130" s="33"/>
      <c r="AJ1130" s="33"/>
      <c r="AK1130" s="33"/>
    </row>
    <row r="1131" spans="26:37" x14ac:dyDescent="0.4">
      <c r="Z1131" s="33"/>
      <c r="AA1131" s="33"/>
      <c r="AB1131" s="33"/>
      <c r="AC1131" s="33"/>
      <c r="AD1131" s="33"/>
      <c r="AE1131" s="33"/>
      <c r="AF1131"/>
      <c r="AG1131"/>
      <c r="AH1131"/>
      <c r="AI1131" s="33"/>
      <c r="AJ1131" s="33"/>
      <c r="AK1131" s="33"/>
    </row>
    <row r="1132" spans="26:37" x14ac:dyDescent="0.4">
      <c r="Z1132" s="33"/>
      <c r="AA1132" s="33"/>
      <c r="AB1132" s="33"/>
      <c r="AC1132" s="33"/>
      <c r="AD1132" s="33"/>
      <c r="AE1132" s="33"/>
      <c r="AF1132"/>
      <c r="AG1132"/>
      <c r="AH1132"/>
      <c r="AI1132" s="33"/>
      <c r="AJ1132" s="33"/>
      <c r="AK1132" s="33"/>
    </row>
    <row r="1133" spans="26:37" x14ac:dyDescent="0.4">
      <c r="Z1133" s="33"/>
      <c r="AA1133" s="33"/>
      <c r="AB1133" s="33"/>
      <c r="AC1133" s="33"/>
      <c r="AD1133" s="33"/>
      <c r="AE1133" s="33"/>
      <c r="AF1133"/>
      <c r="AG1133"/>
      <c r="AH1133"/>
      <c r="AI1133" s="33"/>
      <c r="AJ1133" s="33"/>
      <c r="AK1133" s="33"/>
    </row>
    <row r="1134" spans="26:37" x14ac:dyDescent="0.4">
      <c r="Z1134" s="33"/>
      <c r="AA1134" s="33"/>
      <c r="AB1134" s="33"/>
      <c r="AC1134" s="33"/>
      <c r="AD1134" s="33"/>
      <c r="AE1134" s="33"/>
      <c r="AF1134"/>
      <c r="AG1134"/>
      <c r="AH1134"/>
      <c r="AI1134" s="33"/>
      <c r="AJ1134" s="33"/>
      <c r="AK1134" s="33"/>
    </row>
    <row r="1135" spans="26:37" x14ac:dyDescent="0.4">
      <c r="Z1135" s="33"/>
      <c r="AA1135" s="33"/>
      <c r="AB1135" s="33"/>
      <c r="AC1135" s="33"/>
      <c r="AD1135" s="33"/>
      <c r="AE1135" s="33"/>
      <c r="AF1135"/>
      <c r="AG1135"/>
      <c r="AH1135"/>
      <c r="AI1135" s="33"/>
      <c r="AJ1135" s="33"/>
      <c r="AK1135" s="33"/>
    </row>
    <row r="1136" spans="26:37" x14ac:dyDescent="0.4">
      <c r="Z1136" s="33"/>
      <c r="AA1136" s="33"/>
      <c r="AB1136" s="33"/>
      <c r="AC1136" s="33"/>
      <c r="AD1136" s="33"/>
      <c r="AE1136" s="33"/>
      <c r="AF1136"/>
      <c r="AG1136"/>
      <c r="AH1136"/>
      <c r="AI1136" s="33"/>
      <c r="AJ1136" s="33"/>
      <c r="AK1136" s="33"/>
    </row>
    <row r="1137" spans="26:37" x14ac:dyDescent="0.4">
      <c r="Z1137" s="33"/>
      <c r="AA1137" s="33"/>
      <c r="AB1137" s="33"/>
      <c r="AC1137" s="33"/>
      <c r="AD1137" s="33"/>
      <c r="AE1137" s="33"/>
      <c r="AF1137"/>
      <c r="AG1137"/>
      <c r="AH1137"/>
      <c r="AI1137" s="33"/>
      <c r="AJ1137" s="33"/>
      <c r="AK1137" s="33"/>
    </row>
    <row r="1138" spans="26:37" x14ac:dyDescent="0.4">
      <c r="Z1138" s="33"/>
      <c r="AA1138" s="33"/>
      <c r="AB1138" s="33"/>
      <c r="AC1138" s="33"/>
      <c r="AD1138" s="33"/>
      <c r="AE1138" s="33"/>
      <c r="AF1138"/>
      <c r="AG1138"/>
      <c r="AH1138"/>
      <c r="AI1138" s="33"/>
      <c r="AJ1138" s="33"/>
      <c r="AK1138" s="33"/>
    </row>
    <row r="1139" spans="26:37" x14ac:dyDescent="0.4">
      <c r="Z1139" s="33"/>
      <c r="AA1139" s="33"/>
      <c r="AB1139" s="33"/>
      <c r="AC1139" s="33"/>
      <c r="AD1139" s="33"/>
      <c r="AE1139" s="33"/>
      <c r="AF1139"/>
      <c r="AG1139"/>
      <c r="AH1139"/>
      <c r="AI1139" s="33"/>
      <c r="AJ1139" s="33"/>
      <c r="AK1139" s="33"/>
    </row>
    <row r="1140" spans="26:37" x14ac:dyDescent="0.4">
      <c r="Z1140" s="33"/>
      <c r="AA1140" s="33"/>
      <c r="AB1140" s="33"/>
      <c r="AC1140" s="33"/>
      <c r="AD1140" s="33"/>
      <c r="AE1140" s="33"/>
      <c r="AF1140"/>
      <c r="AG1140"/>
      <c r="AH1140"/>
      <c r="AI1140" s="33"/>
      <c r="AJ1140" s="33"/>
      <c r="AK1140" s="33"/>
    </row>
    <row r="1141" spans="26:37" x14ac:dyDescent="0.4">
      <c r="Z1141" s="33"/>
      <c r="AA1141" s="33"/>
      <c r="AB1141" s="33"/>
      <c r="AC1141" s="33"/>
      <c r="AD1141" s="33"/>
      <c r="AE1141" s="33"/>
      <c r="AF1141"/>
      <c r="AG1141"/>
      <c r="AH1141"/>
      <c r="AI1141" s="33"/>
      <c r="AJ1141" s="33"/>
      <c r="AK1141" s="33"/>
    </row>
    <row r="1142" spans="26:37" x14ac:dyDescent="0.4">
      <c r="Z1142" s="33"/>
      <c r="AA1142" s="33"/>
      <c r="AB1142" s="33"/>
      <c r="AC1142" s="33"/>
      <c r="AD1142" s="33"/>
      <c r="AE1142" s="33"/>
      <c r="AF1142"/>
      <c r="AG1142"/>
      <c r="AH1142"/>
      <c r="AI1142" s="33"/>
      <c r="AJ1142" s="33"/>
      <c r="AK1142" s="33"/>
    </row>
    <row r="1143" spans="26:37" x14ac:dyDescent="0.4">
      <c r="Z1143" s="33"/>
      <c r="AA1143" s="33"/>
      <c r="AB1143" s="33"/>
      <c r="AC1143" s="33"/>
      <c r="AD1143" s="33"/>
      <c r="AE1143" s="33"/>
      <c r="AF1143"/>
      <c r="AG1143"/>
      <c r="AH1143"/>
      <c r="AI1143" s="33"/>
      <c r="AJ1143" s="33"/>
      <c r="AK1143" s="33"/>
    </row>
    <row r="1144" spans="26:37" x14ac:dyDescent="0.4">
      <c r="Z1144" s="33"/>
      <c r="AA1144" s="33"/>
      <c r="AB1144" s="33"/>
      <c r="AC1144" s="33"/>
      <c r="AD1144" s="33"/>
      <c r="AE1144" s="33"/>
      <c r="AF1144"/>
      <c r="AG1144"/>
      <c r="AH1144"/>
      <c r="AI1144" s="33"/>
      <c r="AJ1144" s="33"/>
      <c r="AK1144" s="33"/>
    </row>
    <row r="1145" spans="26:37" x14ac:dyDescent="0.4">
      <c r="Z1145" s="33"/>
      <c r="AA1145" s="33"/>
      <c r="AB1145" s="33"/>
      <c r="AC1145" s="33"/>
      <c r="AD1145" s="33"/>
      <c r="AE1145" s="33"/>
      <c r="AF1145"/>
      <c r="AG1145"/>
      <c r="AH1145"/>
      <c r="AI1145" s="33"/>
      <c r="AJ1145" s="33"/>
      <c r="AK1145" s="33"/>
    </row>
    <row r="1146" spans="26:37" x14ac:dyDescent="0.4">
      <c r="Z1146" s="33"/>
      <c r="AA1146" s="33"/>
      <c r="AB1146" s="33"/>
      <c r="AC1146" s="33"/>
      <c r="AD1146" s="33"/>
      <c r="AE1146" s="33"/>
      <c r="AF1146"/>
      <c r="AG1146"/>
      <c r="AH1146"/>
      <c r="AI1146" s="33"/>
      <c r="AJ1146" s="33"/>
      <c r="AK1146" s="33"/>
    </row>
    <row r="1147" spans="26:37" x14ac:dyDescent="0.4">
      <c r="Z1147" s="33"/>
      <c r="AA1147" s="33"/>
      <c r="AB1147" s="33"/>
      <c r="AC1147" s="33"/>
      <c r="AD1147" s="33"/>
      <c r="AE1147" s="33"/>
      <c r="AF1147"/>
      <c r="AG1147"/>
      <c r="AH1147"/>
      <c r="AI1147" s="33"/>
      <c r="AJ1147" s="33"/>
      <c r="AK1147" s="33"/>
    </row>
    <row r="1148" spans="26:37" x14ac:dyDescent="0.4">
      <c r="Z1148" s="33"/>
      <c r="AA1148" s="33"/>
      <c r="AB1148" s="33"/>
      <c r="AC1148" s="33"/>
      <c r="AD1148" s="33"/>
      <c r="AE1148" s="33"/>
      <c r="AF1148"/>
      <c r="AG1148"/>
      <c r="AH1148"/>
      <c r="AI1148" s="33"/>
      <c r="AJ1148" s="33"/>
      <c r="AK1148" s="33"/>
    </row>
    <row r="1149" spans="26:37" x14ac:dyDescent="0.4">
      <c r="Z1149" s="33"/>
      <c r="AA1149" s="33"/>
      <c r="AB1149" s="33"/>
      <c r="AC1149" s="33"/>
      <c r="AD1149" s="33"/>
      <c r="AE1149" s="33"/>
      <c r="AF1149"/>
      <c r="AG1149"/>
      <c r="AH1149"/>
      <c r="AI1149" s="33"/>
      <c r="AJ1149" s="33"/>
      <c r="AK1149" s="33"/>
    </row>
    <row r="1150" spans="26:37" x14ac:dyDescent="0.4">
      <c r="Z1150" s="33"/>
      <c r="AA1150" s="33"/>
      <c r="AB1150" s="33"/>
      <c r="AC1150" s="33"/>
      <c r="AD1150" s="33"/>
      <c r="AE1150" s="33"/>
      <c r="AF1150"/>
      <c r="AG1150"/>
      <c r="AH1150"/>
      <c r="AI1150" s="33"/>
      <c r="AJ1150" s="33"/>
      <c r="AK1150" s="33"/>
    </row>
    <row r="1151" spans="26:37" x14ac:dyDescent="0.4">
      <c r="Z1151" s="33"/>
      <c r="AA1151" s="33"/>
      <c r="AB1151" s="33"/>
      <c r="AC1151" s="33"/>
      <c r="AD1151" s="33"/>
      <c r="AE1151" s="33"/>
      <c r="AF1151"/>
      <c r="AG1151"/>
      <c r="AH1151"/>
      <c r="AI1151" s="33"/>
      <c r="AJ1151" s="33"/>
      <c r="AK1151" s="33"/>
    </row>
    <row r="1152" spans="26:37" x14ac:dyDescent="0.4">
      <c r="Z1152" s="33"/>
      <c r="AA1152" s="33"/>
      <c r="AB1152" s="33"/>
      <c r="AC1152" s="33"/>
      <c r="AD1152" s="33"/>
      <c r="AE1152" s="33"/>
      <c r="AF1152"/>
      <c r="AG1152"/>
      <c r="AH1152"/>
      <c r="AI1152" s="33"/>
      <c r="AJ1152" s="33"/>
      <c r="AK1152" s="33"/>
    </row>
    <row r="1153" spans="26:37" x14ac:dyDescent="0.4">
      <c r="Z1153" s="33"/>
      <c r="AA1153" s="33"/>
      <c r="AB1153" s="33"/>
      <c r="AC1153" s="33"/>
      <c r="AD1153" s="33"/>
      <c r="AE1153" s="33"/>
      <c r="AF1153"/>
      <c r="AG1153"/>
      <c r="AH1153"/>
      <c r="AI1153" s="33"/>
      <c r="AJ1153" s="33"/>
      <c r="AK1153" s="33"/>
    </row>
    <row r="1154" spans="26:37" x14ac:dyDescent="0.4">
      <c r="Z1154" s="33"/>
      <c r="AA1154" s="33"/>
      <c r="AB1154" s="33"/>
      <c r="AC1154" s="33"/>
      <c r="AD1154" s="33"/>
      <c r="AE1154" s="33"/>
      <c r="AF1154"/>
      <c r="AG1154"/>
      <c r="AH1154"/>
      <c r="AI1154" s="33"/>
      <c r="AJ1154" s="33"/>
      <c r="AK1154" s="33"/>
    </row>
    <row r="1155" spans="26:37" x14ac:dyDescent="0.4">
      <c r="Z1155" s="33"/>
      <c r="AA1155" s="33"/>
      <c r="AB1155" s="33"/>
      <c r="AC1155" s="33"/>
      <c r="AD1155" s="33"/>
      <c r="AE1155" s="33"/>
      <c r="AF1155"/>
      <c r="AG1155"/>
      <c r="AH1155"/>
      <c r="AI1155" s="33"/>
      <c r="AJ1155" s="33"/>
      <c r="AK1155" s="33"/>
    </row>
    <row r="1156" spans="26:37" x14ac:dyDescent="0.4">
      <c r="Z1156" s="33"/>
      <c r="AA1156" s="33"/>
      <c r="AB1156" s="33"/>
      <c r="AC1156" s="33"/>
      <c r="AD1156" s="33"/>
      <c r="AE1156" s="33"/>
      <c r="AF1156"/>
      <c r="AG1156"/>
      <c r="AH1156"/>
      <c r="AI1156" s="33"/>
      <c r="AJ1156" s="33"/>
      <c r="AK1156" s="33"/>
    </row>
    <row r="1157" spans="26:37" x14ac:dyDescent="0.4">
      <c r="Z1157" s="33"/>
      <c r="AA1157" s="33"/>
      <c r="AB1157" s="33"/>
      <c r="AC1157" s="33"/>
      <c r="AD1157" s="33"/>
      <c r="AE1157" s="33"/>
      <c r="AF1157"/>
      <c r="AG1157"/>
      <c r="AH1157"/>
      <c r="AI1157" s="33"/>
      <c r="AJ1157" s="33"/>
      <c r="AK1157" s="33"/>
    </row>
    <row r="1158" spans="26:37" x14ac:dyDescent="0.4">
      <c r="Z1158" s="33"/>
      <c r="AA1158" s="33"/>
      <c r="AB1158" s="33"/>
      <c r="AC1158" s="33"/>
      <c r="AD1158" s="33"/>
      <c r="AE1158" s="33"/>
      <c r="AF1158"/>
      <c r="AG1158"/>
      <c r="AH1158"/>
      <c r="AI1158" s="33"/>
      <c r="AJ1158" s="33"/>
      <c r="AK1158" s="33"/>
    </row>
    <row r="1159" spans="26:37" x14ac:dyDescent="0.4">
      <c r="Z1159" s="33"/>
      <c r="AA1159" s="33"/>
      <c r="AB1159" s="33"/>
      <c r="AC1159" s="33"/>
      <c r="AD1159" s="33"/>
      <c r="AE1159" s="33"/>
      <c r="AF1159"/>
      <c r="AG1159"/>
      <c r="AH1159"/>
      <c r="AI1159" s="33"/>
      <c r="AJ1159" s="33"/>
      <c r="AK1159" s="33"/>
    </row>
    <row r="1160" spans="26:37" x14ac:dyDescent="0.4">
      <c r="Z1160" s="33"/>
      <c r="AA1160" s="33"/>
      <c r="AB1160" s="33"/>
      <c r="AC1160" s="33"/>
      <c r="AD1160" s="33"/>
      <c r="AE1160" s="33"/>
      <c r="AF1160"/>
      <c r="AG1160"/>
      <c r="AH1160"/>
      <c r="AI1160" s="33"/>
      <c r="AJ1160" s="33"/>
      <c r="AK1160" s="33"/>
    </row>
    <row r="1161" spans="26:37" x14ac:dyDescent="0.4">
      <c r="Z1161" s="33"/>
      <c r="AA1161" s="33"/>
      <c r="AB1161" s="33"/>
      <c r="AC1161" s="33"/>
      <c r="AD1161" s="33"/>
      <c r="AE1161" s="33"/>
      <c r="AF1161"/>
      <c r="AG1161"/>
      <c r="AH1161"/>
      <c r="AI1161" s="33"/>
      <c r="AJ1161" s="33"/>
      <c r="AK1161" s="33"/>
    </row>
    <row r="1162" spans="26:37" x14ac:dyDescent="0.4">
      <c r="Z1162" s="33"/>
      <c r="AA1162" s="33"/>
      <c r="AB1162" s="33"/>
      <c r="AC1162" s="33"/>
      <c r="AD1162" s="33"/>
      <c r="AE1162" s="33"/>
      <c r="AF1162"/>
      <c r="AG1162"/>
      <c r="AH1162"/>
      <c r="AI1162" s="33"/>
      <c r="AJ1162" s="33"/>
      <c r="AK1162" s="33"/>
    </row>
    <row r="1163" spans="26:37" x14ac:dyDescent="0.4">
      <c r="Z1163" s="33"/>
      <c r="AA1163" s="33"/>
      <c r="AB1163" s="33"/>
      <c r="AC1163" s="33"/>
      <c r="AD1163" s="33"/>
      <c r="AE1163" s="33"/>
      <c r="AF1163"/>
      <c r="AG1163"/>
      <c r="AH1163"/>
      <c r="AI1163" s="33"/>
      <c r="AJ1163" s="33"/>
      <c r="AK1163" s="33"/>
    </row>
    <row r="1164" spans="26:37" x14ac:dyDescent="0.4">
      <c r="Z1164" s="33"/>
      <c r="AA1164" s="33"/>
      <c r="AB1164" s="33"/>
      <c r="AC1164" s="33"/>
      <c r="AD1164" s="33"/>
      <c r="AE1164" s="33"/>
      <c r="AF1164"/>
      <c r="AG1164"/>
      <c r="AH1164"/>
      <c r="AI1164" s="33"/>
      <c r="AJ1164" s="33"/>
      <c r="AK1164" s="33"/>
    </row>
    <row r="1165" spans="26:37" x14ac:dyDescent="0.4">
      <c r="Z1165" s="33"/>
      <c r="AA1165" s="33"/>
      <c r="AB1165" s="33"/>
      <c r="AC1165" s="33"/>
      <c r="AD1165" s="33"/>
      <c r="AE1165" s="33"/>
      <c r="AF1165"/>
      <c r="AG1165"/>
      <c r="AH1165"/>
      <c r="AI1165" s="33"/>
      <c r="AJ1165" s="33"/>
      <c r="AK1165" s="33"/>
    </row>
    <row r="1166" spans="26:37" x14ac:dyDescent="0.4">
      <c r="Z1166" s="33"/>
      <c r="AA1166" s="33"/>
      <c r="AB1166" s="33"/>
      <c r="AC1166" s="33"/>
      <c r="AD1166" s="33"/>
      <c r="AE1166" s="33"/>
      <c r="AF1166"/>
      <c r="AG1166"/>
      <c r="AH1166"/>
      <c r="AI1166" s="33"/>
      <c r="AJ1166" s="33"/>
      <c r="AK1166" s="33"/>
    </row>
    <row r="1167" spans="26:37" x14ac:dyDescent="0.4">
      <c r="Z1167" s="33"/>
      <c r="AA1167" s="33"/>
      <c r="AB1167" s="33"/>
      <c r="AC1167" s="33"/>
      <c r="AD1167" s="33"/>
      <c r="AE1167" s="33"/>
      <c r="AF1167"/>
      <c r="AG1167"/>
      <c r="AH1167"/>
      <c r="AI1167" s="33"/>
      <c r="AJ1167" s="33"/>
      <c r="AK1167" s="33"/>
    </row>
    <row r="1168" spans="26:37" x14ac:dyDescent="0.4">
      <c r="Z1168" s="33"/>
      <c r="AA1168" s="33"/>
      <c r="AB1168" s="33"/>
      <c r="AC1168" s="33"/>
      <c r="AD1168" s="33"/>
      <c r="AE1168" s="33"/>
      <c r="AF1168"/>
      <c r="AG1168"/>
      <c r="AH1168"/>
      <c r="AI1168" s="33"/>
      <c r="AJ1168" s="33"/>
      <c r="AK1168" s="33"/>
    </row>
    <row r="1169" spans="26:37" x14ac:dyDescent="0.4">
      <c r="Z1169" s="33"/>
      <c r="AA1169" s="33"/>
      <c r="AB1169" s="33"/>
      <c r="AC1169" s="33"/>
      <c r="AD1169" s="33"/>
      <c r="AE1169" s="33"/>
      <c r="AF1169"/>
      <c r="AG1169"/>
      <c r="AH1169"/>
      <c r="AI1169" s="33"/>
      <c r="AJ1169" s="33"/>
      <c r="AK1169" s="33"/>
    </row>
    <row r="1170" spans="26:37" x14ac:dyDescent="0.4">
      <c r="Z1170" s="33"/>
      <c r="AA1170" s="33"/>
      <c r="AB1170" s="33"/>
      <c r="AC1170" s="33"/>
      <c r="AD1170" s="33"/>
      <c r="AE1170" s="33"/>
      <c r="AF1170"/>
      <c r="AG1170"/>
      <c r="AH1170"/>
      <c r="AI1170" s="33"/>
      <c r="AJ1170" s="33"/>
      <c r="AK1170" s="33"/>
    </row>
    <row r="1171" spans="26:37" x14ac:dyDescent="0.4">
      <c r="Z1171" s="33"/>
      <c r="AA1171" s="33"/>
      <c r="AB1171" s="33"/>
      <c r="AC1171" s="33"/>
      <c r="AD1171" s="33"/>
      <c r="AE1171" s="33"/>
      <c r="AF1171"/>
      <c r="AG1171"/>
      <c r="AH1171"/>
      <c r="AI1171" s="33"/>
      <c r="AJ1171" s="33"/>
      <c r="AK1171" s="33"/>
    </row>
    <row r="1172" spans="26:37" x14ac:dyDescent="0.4">
      <c r="Z1172" s="33"/>
      <c r="AA1172" s="33"/>
      <c r="AB1172" s="33"/>
      <c r="AC1172" s="33"/>
      <c r="AD1172" s="33"/>
      <c r="AE1172" s="33"/>
      <c r="AF1172"/>
      <c r="AG1172"/>
      <c r="AH1172"/>
      <c r="AI1172" s="33"/>
      <c r="AJ1172" s="33"/>
      <c r="AK1172" s="33"/>
    </row>
    <row r="1173" spans="26:37" x14ac:dyDescent="0.4">
      <c r="Z1173" s="33"/>
      <c r="AA1173" s="33"/>
      <c r="AB1173" s="33"/>
      <c r="AC1173" s="33"/>
      <c r="AD1173" s="33"/>
      <c r="AE1173" s="33"/>
      <c r="AF1173"/>
      <c r="AG1173"/>
      <c r="AH1173"/>
      <c r="AI1173" s="33"/>
      <c r="AJ1173" s="33"/>
      <c r="AK1173" s="33"/>
    </row>
    <row r="1174" spans="26:37" x14ac:dyDescent="0.4">
      <c r="Z1174" s="33"/>
      <c r="AA1174" s="33"/>
      <c r="AB1174" s="33"/>
      <c r="AC1174" s="33"/>
      <c r="AD1174" s="33"/>
      <c r="AE1174" s="33"/>
      <c r="AF1174"/>
      <c r="AG1174"/>
      <c r="AH1174"/>
      <c r="AI1174" s="33"/>
      <c r="AJ1174" s="33"/>
      <c r="AK1174" s="33"/>
    </row>
    <row r="1175" spans="26:37" x14ac:dyDescent="0.4">
      <c r="Z1175" s="33"/>
      <c r="AA1175" s="33"/>
      <c r="AB1175" s="33"/>
      <c r="AC1175" s="33"/>
      <c r="AD1175" s="33"/>
      <c r="AE1175" s="33"/>
      <c r="AF1175"/>
      <c r="AG1175"/>
      <c r="AH1175"/>
      <c r="AI1175" s="33"/>
      <c r="AJ1175" s="33"/>
      <c r="AK1175" s="33"/>
    </row>
    <row r="1176" spans="26:37" x14ac:dyDescent="0.4">
      <c r="Z1176" s="33"/>
      <c r="AA1176" s="33"/>
      <c r="AB1176" s="33"/>
      <c r="AC1176" s="33"/>
      <c r="AD1176" s="33"/>
      <c r="AE1176" s="33"/>
      <c r="AF1176"/>
      <c r="AG1176"/>
      <c r="AH1176"/>
      <c r="AI1176" s="33"/>
      <c r="AJ1176" s="33"/>
      <c r="AK1176" s="33"/>
    </row>
    <row r="1177" spans="26:37" x14ac:dyDescent="0.4">
      <c r="Z1177" s="33"/>
      <c r="AA1177" s="33"/>
      <c r="AB1177" s="33"/>
      <c r="AC1177" s="33"/>
      <c r="AD1177" s="33"/>
      <c r="AE1177" s="33"/>
      <c r="AF1177"/>
      <c r="AG1177"/>
      <c r="AH1177"/>
      <c r="AI1177" s="33"/>
      <c r="AJ1177" s="33"/>
      <c r="AK1177" s="33"/>
    </row>
    <row r="1178" spans="26:37" x14ac:dyDescent="0.4">
      <c r="Z1178" s="33"/>
      <c r="AA1178" s="33"/>
      <c r="AB1178" s="33"/>
      <c r="AC1178" s="33"/>
      <c r="AD1178" s="33"/>
      <c r="AE1178" s="33"/>
      <c r="AF1178"/>
      <c r="AG1178"/>
      <c r="AH1178"/>
      <c r="AI1178" s="33"/>
      <c r="AJ1178" s="33"/>
      <c r="AK1178" s="33"/>
    </row>
    <row r="1179" spans="26:37" x14ac:dyDescent="0.4">
      <c r="Z1179" s="33"/>
      <c r="AA1179" s="33"/>
      <c r="AB1179" s="33"/>
      <c r="AC1179" s="33"/>
      <c r="AD1179" s="33"/>
      <c r="AE1179" s="33"/>
      <c r="AF1179"/>
      <c r="AG1179"/>
      <c r="AH1179"/>
      <c r="AI1179" s="33"/>
      <c r="AJ1179" s="33"/>
      <c r="AK1179" s="33"/>
    </row>
    <row r="1180" spans="26:37" x14ac:dyDescent="0.4">
      <c r="Z1180" s="33"/>
      <c r="AA1180" s="33"/>
      <c r="AB1180" s="33"/>
      <c r="AC1180" s="33"/>
      <c r="AD1180" s="33"/>
      <c r="AE1180" s="33"/>
      <c r="AF1180"/>
      <c r="AG1180"/>
      <c r="AH1180"/>
      <c r="AI1180" s="33"/>
      <c r="AJ1180" s="33"/>
      <c r="AK1180" s="33"/>
    </row>
    <row r="1181" spans="26:37" x14ac:dyDescent="0.4">
      <c r="Z1181" s="33"/>
      <c r="AA1181" s="33"/>
      <c r="AB1181" s="33"/>
      <c r="AC1181" s="33"/>
      <c r="AD1181" s="33"/>
      <c r="AE1181" s="33"/>
      <c r="AF1181"/>
      <c r="AG1181"/>
      <c r="AH1181"/>
      <c r="AI1181" s="33"/>
      <c r="AJ1181" s="33"/>
      <c r="AK1181" s="33"/>
    </row>
    <row r="1182" spans="26:37" x14ac:dyDescent="0.4">
      <c r="Z1182" s="33"/>
      <c r="AA1182" s="33"/>
      <c r="AB1182" s="33"/>
      <c r="AC1182" s="33"/>
      <c r="AD1182" s="33"/>
      <c r="AE1182" s="33"/>
      <c r="AF1182"/>
      <c r="AG1182"/>
      <c r="AH1182"/>
      <c r="AI1182" s="33"/>
      <c r="AJ1182" s="33"/>
      <c r="AK1182" s="33"/>
    </row>
    <row r="1183" spans="26:37" x14ac:dyDescent="0.4">
      <c r="Z1183" s="33"/>
      <c r="AA1183" s="33"/>
      <c r="AB1183" s="33"/>
      <c r="AC1183" s="33"/>
      <c r="AD1183" s="33"/>
      <c r="AE1183" s="33"/>
      <c r="AF1183"/>
      <c r="AG1183"/>
      <c r="AH1183"/>
      <c r="AI1183" s="33"/>
      <c r="AJ1183" s="33"/>
      <c r="AK1183" s="33"/>
    </row>
    <row r="1184" spans="26:37" x14ac:dyDescent="0.4">
      <c r="Z1184" s="33"/>
      <c r="AA1184" s="33"/>
      <c r="AB1184" s="33"/>
      <c r="AC1184" s="33"/>
      <c r="AD1184" s="33"/>
      <c r="AE1184" s="33"/>
      <c r="AF1184"/>
      <c r="AG1184"/>
      <c r="AH1184"/>
      <c r="AI1184" s="33"/>
      <c r="AJ1184" s="33"/>
      <c r="AK1184" s="33"/>
    </row>
    <row r="1185" spans="26:37" x14ac:dyDescent="0.4">
      <c r="Z1185" s="33"/>
      <c r="AA1185" s="33"/>
      <c r="AB1185" s="33"/>
      <c r="AC1185" s="33"/>
      <c r="AD1185" s="33"/>
      <c r="AE1185" s="33"/>
      <c r="AF1185"/>
      <c r="AG1185"/>
      <c r="AH1185"/>
      <c r="AI1185" s="33"/>
      <c r="AJ1185" s="33"/>
      <c r="AK1185" s="33"/>
    </row>
    <row r="1186" spans="26:37" x14ac:dyDescent="0.4">
      <c r="Z1186" s="33"/>
      <c r="AA1186" s="33"/>
      <c r="AB1186" s="33"/>
      <c r="AC1186" s="33"/>
      <c r="AD1186" s="33"/>
      <c r="AE1186" s="33"/>
      <c r="AF1186"/>
      <c r="AG1186"/>
      <c r="AH1186"/>
      <c r="AI1186" s="33"/>
      <c r="AJ1186" s="33"/>
      <c r="AK1186" s="33"/>
    </row>
    <row r="1187" spans="26:37" x14ac:dyDescent="0.4">
      <c r="Z1187" s="33"/>
      <c r="AA1187" s="33"/>
      <c r="AB1187" s="33"/>
      <c r="AC1187" s="33"/>
      <c r="AD1187" s="33"/>
      <c r="AE1187" s="33"/>
      <c r="AF1187"/>
      <c r="AG1187"/>
      <c r="AH1187"/>
      <c r="AI1187" s="33"/>
      <c r="AJ1187" s="33"/>
      <c r="AK1187" s="33"/>
    </row>
    <row r="1188" spans="26:37" x14ac:dyDescent="0.4">
      <c r="Z1188" s="33"/>
      <c r="AA1188" s="33"/>
      <c r="AB1188" s="33"/>
      <c r="AC1188" s="33"/>
      <c r="AD1188" s="33"/>
      <c r="AE1188" s="33"/>
      <c r="AF1188"/>
      <c r="AG1188"/>
      <c r="AH1188"/>
      <c r="AI1188" s="33"/>
      <c r="AJ1188" s="33"/>
      <c r="AK1188" s="33"/>
    </row>
    <row r="1189" spans="26:37" x14ac:dyDescent="0.4">
      <c r="Z1189" s="33"/>
      <c r="AA1189" s="33"/>
      <c r="AB1189" s="33"/>
      <c r="AC1189" s="33"/>
      <c r="AD1189" s="33"/>
      <c r="AE1189" s="33"/>
      <c r="AF1189"/>
      <c r="AG1189"/>
      <c r="AH1189"/>
      <c r="AI1189" s="33"/>
      <c r="AJ1189" s="33"/>
      <c r="AK1189" s="33"/>
    </row>
    <row r="1190" spans="26:37" x14ac:dyDescent="0.4">
      <c r="Z1190" s="33"/>
      <c r="AA1190" s="33"/>
      <c r="AB1190" s="33"/>
      <c r="AC1190" s="33"/>
      <c r="AD1190" s="33"/>
      <c r="AE1190" s="33"/>
      <c r="AF1190"/>
      <c r="AG1190"/>
      <c r="AH1190"/>
      <c r="AI1190" s="33"/>
      <c r="AJ1190" s="33"/>
      <c r="AK1190" s="33"/>
    </row>
    <row r="1191" spans="26:37" x14ac:dyDescent="0.4">
      <c r="Z1191" s="33"/>
      <c r="AA1191" s="33"/>
      <c r="AB1191" s="33"/>
      <c r="AC1191" s="33"/>
      <c r="AD1191" s="33"/>
      <c r="AE1191" s="33"/>
      <c r="AF1191"/>
      <c r="AG1191"/>
      <c r="AH1191"/>
      <c r="AI1191" s="33"/>
      <c r="AJ1191" s="33"/>
      <c r="AK1191" s="33"/>
    </row>
    <row r="1192" spans="26:37" x14ac:dyDescent="0.4">
      <c r="Z1192" s="33"/>
      <c r="AA1192" s="33"/>
      <c r="AB1192" s="33"/>
      <c r="AC1192" s="33"/>
      <c r="AD1192" s="33"/>
      <c r="AE1192" s="33"/>
      <c r="AF1192"/>
      <c r="AG1192"/>
      <c r="AH1192"/>
      <c r="AI1192" s="33"/>
      <c r="AJ1192" s="33"/>
      <c r="AK1192" s="33"/>
    </row>
    <row r="1193" spans="26:37" x14ac:dyDescent="0.4">
      <c r="Z1193" s="33"/>
      <c r="AA1193" s="33"/>
      <c r="AB1193" s="33"/>
      <c r="AC1193" s="33"/>
      <c r="AD1193" s="33"/>
      <c r="AE1193" s="33"/>
      <c r="AF1193"/>
      <c r="AG1193"/>
      <c r="AH1193"/>
      <c r="AI1193" s="33"/>
      <c r="AJ1193" s="33"/>
      <c r="AK1193" s="33"/>
    </row>
    <row r="1194" spans="26:37" x14ac:dyDescent="0.4">
      <c r="Z1194" s="33"/>
      <c r="AA1194" s="33"/>
      <c r="AB1194" s="33"/>
      <c r="AC1194" s="33"/>
      <c r="AD1194" s="33"/>
      <c r="AE1194" s="33"/>
      <c r="AF1194"/>
      <c r="AG1194"/>
      <c r="AH1194"/>
      <c r="AI1194" s="33"/>
      <c r="AJ1194" s="33"/>
      <c r="AK1194" s="33"/>
    </row>
    <row r="1195" spans="26:37" x14ac:dyDescent="0.4">
      <c r="Z1195" s="33"/>
      <c r="AA1195" s="33"/>
      <c r="AB1195" s="33"/>
      <c r="AC1195" s="33"/>
      <c r="AD1195" s="33"/>
      <c r="AE1195" s="33"/>
      <c r="AF1195"/>
      <c r="AG1195"/>
      <c r="AH1195"/>
      <c r="AI1195" s="33"/>
      <c r="AJ1195" s="33"/>
      <c r="AK1195" s="33"/>
    </row>
    <row r="1196" spans="26:37" x14ac:dyDescent="0.4">
      <c r="Z1196" s="33"/>
      <c r="AA1196" s="33"/>
      <c r="AB1196" s="33"/>
      <c r="AC1196" s="33"/>
      <c r="AD1196" s="33"/>
      <c r="AE1196" s="33"/>
      <c r="AF1196"/>
      <c r="AG1196"/>
      <c r="AH1196"/>
      <c r="AI1196" s="33"/>
      <c r="AJ1196" s="33"/>
      <c r="AK1196" s="33"/>
    </row>
    <row r="1197" spans="26:37" x14ac:dyDescent="0.4">
      <c r="Z1197" s="33"/>
      <c r="AA1197" s="33"/>
      <c r="AB1197" s="33"/>
      <c r="AC1197" s="33"/>
      <c r="AD1197" s="33"/>
      <c r="AE1197" s="33"/>
      <c r="AF1197"/>
      <c r="AG1197"/>
      <c r="AH1197"/>
      <c r="AI1197" s="33"/>
      <c r="AJ1197" s="33"/>
      <c r="AK1197" s="33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  <colBreaks count="1" manualBreakCount="1">
    <brk id="7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BB572E537D141BC18A5B358E4E645" ma:contentTypeVersion="13" ma:contentTypeDescription="Create a new document." ma:contentTypeScope="" ma:versionID="3965f7295bad1a274fa8e0854e21572e">
  <xsd:schema xmlns:xsd="http://www.w3.org/2001/XMLSchema" xmlns:xs="http://www.w3.org/2001/XMLSchema" xmlns:p="http://schemas.microsoft.com/office/2006/metadata/properties" xmlns:ns3="42f10efe-3ef0-4eb1-8df5-6b3fde19acbc" xmlns:ns4="ad7d0a35-33ca-494c-b5d5-54042c6b9395" targetNamespace="http://schemas.microsoft.com/office/2006/metadata/properties" ma:root="true" ma:fieldsID="a8e40e5c58fa6f848d15a1b2966f22c8" ns3:_="" ns4:_="">
    <xsd:import namespace="42f10efe-3ef0-4eb1-8df5-6b3fde19acbc"/>
    <xsd:import namespace="ad7d0a35-33ca-494c-b5d5-54042c6b9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10efe-3ef0-4eb1-8df5-6b3fde19a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0a35-33ca-494c-b5d5-54042c6b93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24E50-9CBB-4C9D-ABE2-DDC6314FB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10efe-3ef0-4eb1-8df5-6b3fde19acbc"/>
    <ds:schemaRef ds:uri="ad7d0a35-33ca-494c-b5d5-54042c6b9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23C099-CBDD-4602-B5FA-DE6EAB208F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988681-DB1A-4D4B-B979-577EFB5124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Monthly Stats</vt:lpstr>
      <vt:lpstr>12 Month </vt:lpstr>
      <vt:lpstr>1st qtr cnty </vt:lpstr>
      <vt:lpstr>1st qtr Munic</vt:lpstr>
      <vt:lpstr>2nd qtr cnty</vt:lpstr>
      <vt:lpstr>2nd qtr Munic</vt:lpstr>
      <vt:lpstr>3rd qtr cnty </vt:lpstr>
      <vt:lpstr>3rd QTR County Data</vt:lpstr>
      <vt:lpstr>3rd qtr Munic</vt:lpstr>
      <vt:lpstr>4th qtr cnty</vt:lpstr>
      <vt:lpstr>4th qtr Munic</vt:lpstr>
    </vt:vector>
  </TitlesOfParts>
  <Company>Multiple Listing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larson</dc:creator>
  <cp:lastModifiedBy>Mike Ruzicka</cp:lastModifiedBy>
  <cp:lastPrinted>2016-12-12T16:11:09Z</cp:lastPrinted>
  <dcterms:created xsi:type="dcterms:W3CDTF">1999-11-10T20:10:43Z</dcterms:created>
  <dcterms:modified xsi:type="dcterms:W3CDTF">2026-10-12T18:53:51Z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0x01010052CBB572E537D141BC18A5B358E4E645</vt:lpwstr>
  </property>
</Properties>
</file>